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15360" windowHeight="6270" tabRatio="877"/>
  </bookViews>
  <sheets>
    <sheet name="Cover" sheetId="30" r:id="rId1"/>
    <sheet name="Introduction" sheetId="32" r:id="rId2"/>
    <sheet name="Definitions" sheetId="16" r:id="rId3"/>
    <sheet name="1. Project Info &amp; Contacts" sheetId="24" r:id="rId4"/>
    <sheet name="2. Collaboration Procedures " sheetId="20" r:id="rId5"/>
    <sheet name="3. Cond.of Satisfaction" sheetId="22" r:id="rId6"/>
    <sheet name="4. BIM Use Matrix" sheetId="10" r:id="rId7"/>
    <sheet name="5. Model Progression Matrix" sheetId="25" r:id="rId8"/>
    <sheet name="6. LVL G (DATE) Clash Det " sheetId="28" r:id="rId9"/>
    <sheet name="6. Level G Results Chart" sheetId="29" r:id="rId10"/>
    <sheet name=" 7. Lookup Tables" sheetId="26" r:id="rId11"/>
  </sheets>
  <externalReferences>
    <externalReference r:id="rId12"/>
  </externalReferences>
  <definedNames>
    <definedName name="ContractTypeDropdown">' 7. Lookup Tables'!$I$3:$I$7</definedName>
    <definedName name="DayDropdown">' 7. Lookup Tables'!$O$3:$O$33</definedName>
    <definedName name="ExecuteDropdown">' 7. Lookup Tables'!$F$3:$F$5</definedName>
    <definedName name="LocationDropdown">' 7. Lookup Tables'!$L$3:$L$7</definedName>
    <definedName name="MonthDropdown">' 7. Lookup Tables'!$N$3:$N$14</definedName>
    <definedName name="RespPartyCode">' 7. Lookup Tables'!$C$3:$C$21</definedName>
    <definedName name="YearDropdown">' 7. Lookup Tables'!$P$3:$P$19</definedName>
  </definedNames>
  <calcPr calcId="145621"/>
</workbook>
</file>

<file path=xl/calcChain.xml><?xml version="1.0" encoding="utf-8"?>
<calcChain xmlns="http://schemas.openxmlformats.org/spreadsheetml/2006/main">
  <c r="A31" i="25" l="1"/>
  <c r="A32" i="25" s="1"/>
  <c r="A33" i="25" s="1"/>
  <c r="A34" i="25" s="1"/>
  <c r="A35" i="25" s="1"/>
  <c r="A36" i="25" s="1"/>
  <c r="A37" i="25" s="1"/>
  <c r="A38" i="25" s="1"/>
  <c r="B32" i="25"/>
  <c r="B33" i="25" s="1"/>
  <c r="B34" i="25" s="1"/>
  <c r="B35" i="25" s="1"/>
  <c r="B36" i="25" s="1"/>
  <c r="C33" i="25"/>
  <c r="C34" i="25" s="1"/>
  <c r="C36" i="25"/>
  <c r="B38" i="25"/>
  <c r="A37" i="10" l="1"/>
  <c r="B18" i="29" l="1"/>
  <c r="B17" i="29"/>
  <c r="B16" i="29"/>
  <c r="B15" i="29"/>
  <c r="B14" i="29"/>
  <c r="B13" i="29"/>
  <c r="B12" i="29"/>
  <c r="B11" i="29"/>
  <c r="B10" i="29"/>
  <c r="B9" i="29"/>
  <c r="B8" i="29"/>
  <c r="B7" i="29"/>
  <c r="B6" i="29"/>
  <c r="B5" i="29"/>
  <c r="B4" i="29"/>
  <c r="F55" i="28"/>
  <c r="F51" i="28"/>
  <c r="F50" i="28"/>
  <c r="F46" i="28"/>
  <c r="F45" i="28"/>
  <c r="F44" i="28"/>
  <c r="F40" i="28"/>
  <c r="F39" i="28"/>
  <c r="F38" i="28"/>
  <c r="F37" i="28"/>
  <c r="F35" i="28"/>
  <c r="F34" i="28"/>
  <c r="F33" i="28"/>
  <c r="F32" i="28"/>
  <c r="F31" i="28"/>
  <c r="K14" i="28"/>
  <c r="J13" i="28"/>
  <c r="J14" i="28" s="1"/>
  <c r="I13" i="28"/>
  <c r="H13" i="28"/>
  <c r="G13" i="28"/>
  <c r="F13" i="28"/>
  <c r="E13" i="28"/>
  <c r="D13" i="28"/>
  <c r="C13" i="28"/>
  <c r="B13" i="28"/>
  <c r="L12" i="28"/>
  <c r="I12" i="28"/>
  <c r="I14" i="28" s="1"/>
  <c r="H12" i="28"/>
  <c r="G12" i="28"/>
  <c r="F12" i="28"/>
  <c r="E12" i="28"/>
  <c r="D12" i="28"/>
  <c r="C12" i="28"/>
  <c r="B12" i="28"/>
  <c r="L11" i="28"/>
  <c r="H11" i="28"/>
  <c r="H14" i="28" s="1"/>
  <c r="G11" i="28"/>
  <c r="F11" i="28"/>
  <c r="E11" i="28"/>
  <c r="D11" i="28"/>
  <c r="C11" i="28"/>
  <c r="B11" i="28"/>
  <c r="L10" i="28"/>
  <c r="G10" i="28"/>
  <c r="F10" i="28"/>
  <c r="E10" i="28"/>
  <c r="D10" i="28"/>
  <c r="C10" i="28"/>
  <c r="B10" i="28"/>
  <c r="L9" i="28"/>
  <c r="F9" i="28"/>
  <c r="E9" i="28"/>
  <c r="D9" i="28"/>
  <c r="C9" i="28"/>
  <c r="B9" i="28"/>
  <c r="L8" i="28"/>
  <c r="E8" i="28"/>
  <c r="E14" i="28" s="1"/>
  <c r="D8" i="28"/>
  <c r="C8" i="28"/>
  <c r="B8" i="28"/>
  <c r="L7" i="28"/>
  <c r="D7" i="28"/>
  <c r="C7" i="28"/>
  <c r="B7" i="28"/>
  <c r="L6" i="28"/>
  <c r="C6" i="28"/>
  <c r="B6" i="28"/>
  <c r="L5" i="28"/>
  <c r="B5" i="28"/>
  <c r="B14" i="28" s="1"/>
  <c r="L4" i="28"/>
  <c r="B412" i="25"/>
  <c r="B410" i="25"/>
  <c r="B407" i="25"/>
  <c r="B408" i="25" s="1"/>
  <c r="B400" i="25"/>
  <c r="B401" i="25" s="1"/>
  <c r="B402" i="25" s="1"/>
  <c r="B403" i="25" s="1"/>
  <c r="B404" i="25" s="1"/>
  <c r="B405" i="25" s="1"/>
  <c r="B392" i="25"/>
  <c r="B393" i="25" s="1"/>
  <c r="B394" i="25" s="1"/>
  <c r="B395" i="25" s="1"/>
  <c r="B396" i="25" s="1"/>
  <c r="B397" i="25" s="1"/>
  <c r="B398" i="25" s="1"/>
  <c r="B386" i="25"/>
  <c r="B387" i="25" s="1"/>
  <c r="B388" i="25" s="1"/>
  <c r="B389" i="25" s="1"/>
  <c r="B390" i="25" s="1"/>
  <c r="A385" i="25"/>
  <c r="A386" i="25" s="1"/>
  <c r="A387" i="25" s="1"/>
  <c r="A388" i="25" s="1"/>
  <c r="A389" i="25" s="1"/>
  <c r="A390" i="25" s="1"/>
  <c r="A391" i="25" s="1"/>
  <c r="A392" i="25" s="1"/>
  <c r="A393" i="25" s="1"/>
  <c r="A394" i="25" s="1"/>
  <c r="A395" i="25" s="1"/>
  <c r="A396" i="25" s="1"/>
  <c r="A397" i="25" s="1"/>
  <c r="A398" i="25" s="1"/>
  <c r="A399" i="25" s="1"/>
  <c r="A400" i="25" s="1"/>
  <c r="A401" i="25" s="1"/>
  <c r="A402" i="25" s="1"/>
  <c r="A403" i="25" s="1"/>
  <c r="A404" i="25" s="1"/>
  <c r="A405" i="25" s="1"/>
  <c r="A406" i="25" s="1"/>
  <c r="A407" i="25" s="1"/>
  <c r="A408" i="25" s="1"/>
  <c r="A409" i="25" s="1"/>
  <c r="A410" i="25" s="1"/>
  <c r="A411" i="25" s="1"/>
  <c r="A412" i="25" s="1"/>
  <c r="B381" i="25"/>
  <c r="B382" i="25" s="1"/>
  <c r="B383" i="25" s="1"/>
  <c r="B379" i="25"/>
  <c r="B372" i="25"/>
  <c r="B373" i="25" s="1"/>
  <c r="B374" i="25" s="1"/>
  <c r="B375" i="25" s="1"/>
  <c r="B376" i="25" s="1"/>
  <c r="B377" i="25" s="1"/>
  <c r="A371" i="25"/>
  <c r="A372" i="25" s="1"/>
  <c r="A373" i="25" s="1"/>
  <c r="A374" i="25" s="1"/>
  <c r="A375" i="25" s="1"/>
  <c r="A376" i="25" s="1"/>
  <c r="A377" i="25" s="1"/>
  <c r="A378" i="25" s="1"/>
  <c r="A379" i="25" s="1"/>
  <c r="A380" i="25" s="1"/>
  <c r="A381" i="25" s="1"/>
  <c r="A382" i="25" s="1"/>
  <c r="A383" i="25" s="1"/>
  <c r="C365" i="25"/>
  <c r="C366" i="25" s="1"/>
  <c r="C367" i="25" s="1"/>
  <c r="C368" i="25" s="1"/>
  <c r="C369" i="25" s="1"/>
  <c r="C359" i="25"/>
  <c r="C360" i="25" s="1"/>
  <c r="C361" i="25" s="1"/>
  <c r="C362" i="25" s="1"/>
  <c r="C363" i="25" s="1"/>
  <c r="B358" i="25"/>
  <c r="B359" i="25" s="1"/>
  <c r="B360" i="25" s="1"/>
  <c r="B361" i="25" s="1"/>
  <c r="B362" i="25" s="1"/>
  <c r="B363" i="25" s="1"/>
  <c r="B364" i="25" s="1"/>
  <c r="B365" i="25" s="1"/>
  <c r="B366" i="25" s="1"/>
  <c r="B367" i="25" s="1"/>
  <c r="B368" i="25" s="1"/>
  <c r="B369" i="25" s="1"/>
  <c r="C353" i="25"/>
  <c r="C354" i="25" s="1"/>
  <c r="C355" i="25" s="1"/>
  <c r="C356" i="25" s="1"/>
  <c r="C348" i="25"/>
  <c r="C349" i="25" s="1"/>
  <c r="C350" i="25" s="1"/>
  <c r="C351" i="25" s="1"/>
  <c r="C344" i="25"/>
  <c r="C345" i="25" s="1"/>
  <c r="C346" i="25" s="1"/>
  <c r="C338" i="25"/>
  <c r="C339" i="25" s="1"/>
  <c r="C340" i="25" s="1"/>
  <c r="C341" i="25" s="1"/>
  <c r="C342" i="25" s="1"/>
  <c r="C325" i="25"/>
  <c r="C326" i="25" s="1"/>
  <c r="C327" i="25" s="1"/>
  <c r="C328" i="25" s="1"/>
  <c r="C329" i="25" s="1"/>
  <c r="C330" i="25" s="1"/>
  <c r="C331" i="25" s="1"/>
  <c r="C332" i="25" s="1"/>
  <c r="C333" i="25" s="1"/>
  <c r="C334" i="25" s="1"/>
  <c r="C335" i="25" s="1"/>
  <c r="C336" i="25" s="1"/>
  <c r="C320" i="25"/>
  <c r="C321" i="25" s="1"/>
  <c r="C322" i="25" s="1"/>
  <c r="C323" i="25" s="1"/>
  <c r="B319" i="25"/>
  <c r="B320" i="25" s="1"/>
  <c r="B321" i="25" s="1"/>
  <c r="B322" i="25" s="1"/>
  <c r="B323" i="25" s="1"/>
  <c r="B324" i="25" s="1"/>
  <c r="B325" i="25" s="1"/>
  <c r="B326" i="25" s="1"/>
  <c r="B327" i="25" s="1"/>
  <c r="B328" i="25" s="1"/>
  <c r="B329" i="25" s="1"/>
  <c r="B330" i="25" s="1"/>
  <c r="B331" i="25" s="1"/>
  <c r="B332" i="25" s="1"/>
  <c r="B333" i="25" s="1"/>
  <c r="B334" i="25" s="1"/>
  <c r="B335" i="25" s="1"/>
  <c r="B336" i="25" s="1"/>
  <c r="B337" i="25" s="1"/>
  <c r="B338" i="25" s="1"/>
  <c r="B339" i="25" s="1"/>
  <c r="B340" i="25" s="1"/>
  <c r="B341" i="25" s="1"/>
  <c r="B342" i="25" s="1"/>
  <c r="B343" i="25" s="1"/>
  <c r="B344" i="25" s="1"/>
  <c r="B345" i="25" s="1"/>
  <c r="B346" i="25" s="1"/>
  <c r="B347" i="25" s="1"/>
  <c r="B348" i="25" s="1"/>
  <c r="B349" i="25" s="1"/>
  <c r="B350" i="25" s="1"/>
  <c r="B351" i="25" s="1"/>
  <c r="B352" i="25" s="1"/>
  <c r="B353" i="25" s="1"/>
  <c r="B354" i="25" s="1"/>
  <c r="B355" i="25" s="1"/>
  <c r="B356" i="25" s="1"/>
  <c r="A318" i="25"/>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B316" i="25"/>
  <c r="B310" i="25"/>
  <c r="B311" i="25" s="1"/>
  <c r="B312" i="25" s="1"/>
  <c r="B313" i="25" s="1"/>
  <c r="B314" i="25" s="1"/>
  <c r="B304" i="25"/>
  <c r="B305" i="25" s="1"/>
  <c r="B306" i="25" s="1"/>
  <c r="B307" i="25" s="1"/>
  <c r="B308" i="25" s="1"/>
  <c r="C301" i="25"/>
  <c r="C302" i="25" s="1"/>
  <c r="C297" i="25"/>
  <c r="C298" i="25" s="1"/>
  <c r="C299" i="25" s="1"/>
  <c r="C294" i="25"/>
  <c r="C295" i="25" s="1"/>
  <c r="C290" i="25"/>
  <c r="C291" i="25" s="1"/>
  <c r="C292" i="25" s="1"/>
  <c r="C284" i="25"/>
  <c r="C285" i="25" s="1"/>
  <c r="C286" i="25" s="1"/>
  <c r="C287" i="25" s="1"/>
  <c r="C288" i="25" s="1"/>
  <c r="B283" i="25"/>
  <c r="B284" i="25" s="1"/>
  <c r="B285" i="25" s="1"/>
  <c r="B286" i="25" s="1"/>
  <c r="B287" i="25" s="1"/>
  <c r="B288" i="25" s="1"/>
  <c r="B289" i="25" s="1"/>
  <c r="B290" i="25" s="1"/>
  <c r="B291" i="25" s="1"/>
  <c r="B292" i="25" s="1"/>
  <c r="B293" i="25" s="1"/>
  <c r="B294" i="25" s="1"/>
  <c r="B295" i="25" s="1"/>
  <c r="B296" i="25" s="1"/>
  <c r="B297" i="25" s="1"/>
  <c r="B298" i="25" s="1"/>
  <c r="B299" i="25" s="1"/>
  <c r="B300" i="25" s="1"/>
  <c r="B301" i="25" s="1"/>
  <c r="B302" i="25" s="1"/>
  <c r="C278" i="25"/>
  <c r="C279" i="25" s="1"/>
  <c r="C280" i="25" s="1"/>
  <c r="C281" i="25" s="1"/>
  <c r="C274" i="25"/>
  <c r="C275" i="25" s="1"/>
  <c r="C276" i="25" s="1"/>
  <c r="B273" i="25"/>
  <c r="B274" i="25" s="1"/>
  <c r="B275" i="25" s="1"/>
  <c r="B276" i="25" s="1"/>
  <c r="B277" i="25" s="1"/>
  <c r="B278" i="25" s="1"/>
  <c r="B279" i="25" s="1"/>
  <c r="B280" i="25" s="1"/>
  <c r="B281" i="25" s="1"/>
  <c r="C271" i="25"/>
  <c r="C263" i="25"/>
  <c r="C264" i="25" s="1"/>
  <c r="C265" i="25" s="1"/>
  <c r="C266" i="25" s="1"/>
  <c r="C267" i="25" s="1"/>
  <c r="C268" i="25" s="1"/>
  <c r="C269" i="25" s="1"/>
  <c r="C258" i="25"/>
  <c r="C259" i="25" s="1"/>
  <c r="C260" i="25" s="1"/>
  <c r="C261" i="25" s="1"/>
  <c r="C252" i="25"/>
  <c r="C253" i="25" s="1"/>
  <c r="C254" i="25" s="1"/>
  <c r="C255" i="25" s="1"/>
  <c r="C256" i="25" s="1"/>
  <c r="C247" i="25"/>
  <c r="C248" i="25" s="1"/>
  <c r="C249" i="25" s="1"/>
  <c r="C250" i="25" s="1"/>
  <c r="C243" i="25"/>
  <c r="C244" i="25" s="1"/>
  <c r="C245" i="25" s="1"/>
  <c r="B242" i="25"/>
  <c r="B243" i="25" s="1"/>
  <c r="B244" i="25" s="1"/>
  <c r="B245" i="25" s="1"/>
  <c r="B246" i="25" s="1"/>
  <c r="B247" i="25" s="1"/>
  <c r="B248" i="25" s="1"/>
  <c r="B249" i="25" s="1"/>
  <c r="B250" i="25" s="1"/>
  <c r="B251" i="25" s="1"/>
  <c r="B252" i="25" s="1"/>
  <c r="B253" i="25" s="1"/>
  <c r="B254" i="25" s="1"/>
  <c r="B255" i="25" s="1"/>
  <c r="B256" i="25" s="1"/>
  <c r="B257" i="25" s="1"/>
  <c r="B258" i="25" s="1"/>
  <c r="B259" i="25" s="1"/>
  <c r="B260" i="25" s="1"/>
  <c r="B261" i="25" s="1"/>
  <c r="B262" i="25" s="1"/>
  <c r="B263" i="25" s="1"/>
  <c r="B264" i="25" s="1"/>
  <c r="B265" i="25" s="1"/>
  <c r="B266" i="25" s="1"/>
  <c r="B267" i="25" s="1"/>
  <c r="B268" i="25" s="1"/>
  <c r="B269" i="25" s="1"/>
  <c r="B270" i="25" s="1"/>
  <c r="B271" i="25" s="1"/>
  <c r="C235" i="25"/>
  <c r="C236" i="25" s="1"/>
  <c r="C237" i="25" s="1"/>
  <c r="C238" i="25" s="1"/>
  <c r="C239" i="25" s="1"/>
  <c r="C240" i="25" s="1"/>
  <c r="C228" i="25"/>
  <c r="C229" i="25" s="1"/>
  <c r="C230" i="25" s="1"/>
  <c r="C231" i="25" s="1"/>
  <c r="C232" i="25" s="1"/>
  <c r="C224" i="25"/>
  <c r="C225" i="25" s="1"/>
  <c r="C226" i="25" s="1"/>
  <c r="C218" i="25"/>
  <c r="C219" i="25" s="1"/>
  <c r="C220" i="25" s="1"/>
  <c r="C221" i="25" s="1"/>
  <c r="C222" i="25" s="1"/>
  <c r="B217" i="25"/>
  <c r="B218" i="25" s="1"/>
  <c r="B219" i="25" s="1"/>
  <c r="B220" i="25" s="1"/>
  <c r="B221" i="25" s="1"/>
  <c r="B222" i="25" s="1"/>
  <c r="B223" i="25" s="1"/>
  <c r="B224" i="25" s="1"/>
  <c r="B225" i="25" s="1"/>
  <c r="B226" i="25" s="1"/>
  <c r="B227" i="25" s="1"/>
  <c r="B228" i="25" s="1"/>
  <c r="B229" i="25" s="1"/>
  <c r="B230" i="25" s="1"/>
  <c r="B231" i="25" s="1"/>
  <c r="B232" i="25" s="1"/>
  <c r="B233" i="25" s="1"/>
  <c r="B234" i="25" s="1"/>
  <c r="B235" i="25" s="1"/>
  <c r="B236" i="25" s="1"/>
  <c r="B237" i="25" s="1"/>
  <c r="B238" i="25" s="1"/>
  <c r="B239" i="25" s="1"/>
  <c r="B240" i="25" s="1"/>
  <c r="C211" i="25"/>
  <c r="C212" i="25" s="1"/>
  <c r="C213" i="25" s="1"/>
  <c r="C214" i="25" s="1"/>
  <c r="C215" i="25" s="1"/>
  <c r="C203" i="25"/>
  <c r="C204" i="25" s="1"/>
  <c r="C205" i="25" s="1"/>
  <c r="C206" i="25" s="1"/>
  <c r="C207" i="25" s="1"/>
  <c r="C208" i="25" s="1"/>
  <c r="C209" i="25" s="1"/>
  <c r="C198" i="25"/>
  <c r="C199" i="25" s="1"/>
  <c r="C200" i="25" s="1"/>
  <c r="C201" i="25" s="1"/>
  <c r="C192" i="25"/>
  <c r="C193" i="25" s="1"/>
  <c r="C194" i="25" s="1"/>
  <c r="C195" i="25" s="1"/>
  <c r="C196" i="25" s="1"/>
  <c r="B191" i="25"/>
  <c r="B192" i="25" s="1"/>
  <c r="B193" i="25" s="1"/>
  <c r="B194" i="25" s="1"/>
  <c r="B195" i="25" s="1"/>
  <c r="B196" i="25" s="1"/>
  <c r="B197" i="25" s="1"/>
  <c r="B198" i="25" s="1"/>
  <c r="B199" i="25" s="1"/>
  <c r="B200" i="25" s="1"/>
  <c r="B201" i="25" s="1"/>
  <c r="B202" i="25" s="1"/>
  <c r="B203" i="25" s="1"/>
  <c r="B204" i="25" s="1"/>
  <c r="B205" i="25" s="1"/>
  <c r="B206" i="25" s="1"/>
  <c r="B207" i="25" s="1"/>
  <c r="B208" i="25" s="1"/>
  <c r="B209" i="25" s="1"/>
  <c r="B210" i="25" s="1"/>
  <c r="B211" i="25" s="1"/>
  <c r="B212" i="25" s="1"/>
  <c r="B213" i="25" s="1"/>
  <c r="B214" i="25" s="1"/>
  <c r="B215" i="25" s="1"/>
  <c r="A190" i="25"/>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C188" i="25"/>
  <c r="C182" i="25"/>
  <c r="C183" i="25" s="1"/>
  <c r="C184" i="25" s="1"/>
  <c r="C185" i="25" s="1"/>
  <c r="C186" i="25" s="1"/>
  <c r="C175" i="25"/>
  <c r="C176" i="25" s="1"/>
  <c r="C177" i="25" s="1"/>
  <c r="C178" i="25" s="1"/>
  <c r="C179" i="25" s="1"/>
  <c r="C180" i="25" s="1"/>
  <c r="C162" i="25"/>
  <c r="C163" i="25" s="1"/>
  <c r="C164" i="25" s="1"/>
  <c r="C165" i="25" s="1"/>
  <c r="C166" i="25" s="1"/>
  <c r="C167" i="25" s="1"/>
  <c r="C168" i="25" s="1"/>
  <c r="C169" i="25" s="1"/>
  <c r="C170" i="25" s="1"/>
  <c r="C171" i="25" s="1"/>
  <c r="C172" i="25" s="1"/>
  <c r="C173" i="25" s="1"/>
  <c r="C151" i="25"/>
  <c r="C152" i="25" s="1"/>
  <c r="C153" i="25" s="1"/>
  <c r="C154" i="25" s="1"/>
  <c r="C155" i="25" s="1"/>
  <c r="C156" i="25" s="1"/>
  <c r="C157" i="25" s="1"/>
  <c r="C158" i="25" s="1"/>
  <c r="C159" i="25" s="1"/>
  <c r="B150" i="25"/>
  <c r="B151" i="25" s="1"/>
  <c r="B152" i="25" s="1"/>
  <c r="B153" i="25" s="1"/>
  <c r="B154" i="25" s="1"/>
  <c r="B155" i="25" s="1"/>
  <c r="B156" i="25" s="1"/>
  <c r="B157" i="25" s="1"/>
  <c r="B158" i="25" s="1"/>
  <c r="B159" i="25" s="1"/>
  <c r="B160" i="25" s="1"/>
  <c r="B161" i="25" s="1"/>
  <c r="B162" i="25" s="1"/>
  <c r="B163" i="25" s="1"/>
  <c r="B164" i="25" s="1"/>
  <c r="B165" i="25" s="1"/>
  <c r="B166" i="25" s="1"/>
  <c r="B167" i="25" s="1"/>
  <c r="B168" i="25" s="1"/>
  <c r="B169" i="25" s="1"/>
  <c r="B170" i="25" s="1"/>
  <c r="B171" i="25" s="1"/>
  <c r="B172" i="25" s="1"/>
  <c r="B173" i="25" s="1"/>
  <c r="B174" i="25" s="1"/>
  <c r="B175" i="25" s="1"/>
  <c r="B176" i="25" s="1"/>
  <c r="B177" i="25" s="1"/>
  <c r="B178" i="25" s="1"/>
  <c r="B179" i="25" s="1"/>
  <c r="B180" i="25" s="1"/>
  <c r="B181" i="25" s="1"/>
  <c r="B182" i="25" s="1"/>
  <c r="B183" i="25" s="1"/>
  <c r="B184" i="25" s="1"/>
  <c r="B185" i="25" s="1"/>
  <c r="B186" i="25" s="1"/>
  <c r="B187" i="25" s="1"/>
  <c r="B188" i="25" s="1"/>
  <c r="C137" i="25"/>
  <c r="C138" i="25" s="1"/>
  <c r="C139" i="25" s="1"/>
  <c r="C140" i="25" s="1"/>
  <c r="C141" i="25" s="1"/>
  <c r="C142" i="25" s="1"/>
  <c r="C143" i="25" s="1"/>
  <c r="C144" i="25" s="1"/>
  <c r="C145" i="25" s="1"/>
  <c r="C146" i="25" s="1"/>
  <c r="C147" i="25" s="1"/>
  <c r="C148" i="25" s="1"/>
  <c r="C131" i="25"/>
  <c r="C132" i="25" s="1"/>
  <c r="C133" i="25" s="1"/>
  <c r="C134" i="25" s="1"/>
  <c r="C135" i="25" s="1"/>
  <c r="C128" i="25"/>
  <c r="C129" i="25" s="1"/>
  <c r="C125" i="25"/>
  <c r="C126" i="25" s="1"/>
  <c r="C115" i="25"/>
  <c r="C116" i="25" s="1"/>
  <c r="C117" i="25" s="1"/>
  <c r="C118" i="25" s="1"/>
  <c r="C119" i="25" s="1"/>
  <c r="C120" i="25" s="1"/>
  <c r="C121" i="25" s="1"/>
  <c r="C122" i="25" s="1"/>
  <c r="C123" i="25" s="1"/>
  <c r="C110" i="25"/>
  <c r="C111" i="25" s="1"/>
  <c r="C112" i="25" s="1"/>
  <c r="C113" i="25" s="1"/>
  <c r="C103" i="25"/>
  <c r="C104" i="25" s="1"/>
  <c r="C105" i="25" s="1"/>
  <c r="C106" i="25" s="1"/>
  <c r="C107" i="25" s="1"/>
  <c r="C108" i="25" s="1"/>
  <c r="B102" i="25"/>
  <c r="B103" i="25" s="1"/>
  <c r="B104" i="25" s="1"/>
  <c r="B105" i="25" s="1"/>
  <c r="B106" i="25" s="1"/>
  <c r="B107" i="25" s="1"/>
  <c r="B108" i="25" s="1"/>
  <c r="B109" i="25" s="1"/>
  <c r="B110" i="25" s="1"/>
  <c r="B111" i="25" s="1"/>
  <c r="B112" i="25" s="1"/>
  <c r="B113" i="25" s="1"/>
  <c r="B114" i="25" s="1"/>
  <c r="B115" i="25" s="1"/>
  <c r="B116" i="25" s="1"/>
  <c r="B117" i="25" s="1"/>
  <c r="B118" i="25" s="1"/>
  <c r="B119" i="25" s="1"/>
  <c r="B120" i="25" s="1"/>
  <c r="B121" i="25" s="1"/>
  <c r="B122" i="25" s="1"/>
  <c r="B123" i="25" s="1"/>
  <c r="B124" i="25" s="1"/>
  <c r="B125" i="25" s="1"/>
  <c r="B126" i="25" s="1"/>
  <c r="B127" i="25" s="1"/>
  <c r="B128" i="25" s="1"/>
  <c r="B129" i="25" s="1"/>
  <c r="B130" i="25" s="1"/>
  <c r="B131" i="25" s="1"/>
  <c r="B132" i="25" s="1"/>
  <c r="B133" i="25" s="1"/>
  <c r="B134" i="25" s="1"/>
  <c r="B135" i="25" s="1"/>
  <c r="B136" i="25" s="1"/>
  <c r="B137" i="25" s="1"/>
  <c r="B138" i="25" s="1"/>
  <c r="B139" i="25" s="1"/>
  <c r="B140" i="25" s="1"/>
  <c r="B141" i="25" s="1"/>
  <c r="B142" i="25" s="1"/>
  <c r="B143" i="25" s="1"/>
  <c r="B144" i="25" s="1"/>
  <c r="B145" i="25" s="1"/>
  <c r="B146" i="25" s="1"/>
  <c r="B147" i="25" s="1"/>
  <c r="B148" i="25" s="1"/>
  <c r="A101" i="25"/>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C97" i="25"/>
  <c r="C98" i="25" s="1"/>
  <c r="C99" i="25" s="1"/>
  <c r="C93" i="25"/>
  <c r="C94" i="25" s="1"/>
  <c r="C95" i="25" s="1"/>
  <c r="C88" i="25"/>
  <c r="C89" i="25" s="1"/>
  <c r="C90" i="25" s="1"/>
  <c r="C91" i="25" s="1"/>
  <c r="C84" i="25"/>
  <c r="C85" i="25" s="1"/>
  <c r="C86" i="25" s="1"/>
  <c r="C79" i="25"/>
  <c r="C80" i="25" s="1"/>
  <c r="C81" i="25" s="1"/>
  <c r="C82" i="25" s="1"/>
  <c r="B78" i="25"/>
  <c r="B83" i="25" s="1"/>
  <c r="B84" i="25" s="1"/>
  <c r="B85" i="25" s="1"/>
  <c r="B86" i="25" s="1"/>
  <c r="B87" i="25" s="1"/>
  <c r="B88" i="25" s="1"/>
  <c r="B89" i="25" s="1"/>
  <c r="B90" i="25" s="1"/>
  <c r="B91" i="25" s="1"/>
  <c r="B92" i="25" s="1"/>
  <c r="B93" i="25" s="1"/>
  <c r="B94" i="25" s="1"/>
  <c r="B95" i="25" s="1"/>
  <c r="B96" i="25" s="1"/>
  <c r="B97" i="25" s="1"/>
  <c r="B98" i="25" s="1"/>
  <c r="B99" i="25" s="1"/>
  <c r="C71" i="25"/>
  <c r="C72" i="25" s="1"/>
  <c r="C73" i="25" s="1"/>
  <c r="C74" i="25" s="1"/>
  <c r="C75" i="25" s="1"/>
  <c r="C68" i="25"/>
  <c r="C69" i="25" s="1"/>
  <c r="C60" i="25"/>
  <c r="C61" i="25" s="1"/>
  <c r="C62" i="25" s="1"/>
  <c r="C63" i="25" s="1"/>
  <c r="C64" i="25" s="1"/>
  <c r="C65" i="25" s="1"/>
  <c r="C66" i="25" s="1"/>
  <c r="C55" i="25"/>
  <c r="C56" i="25" s="1"/>
  <c r="C57" i="25" s="1"/>
  <c r="C58" i="25" s="1"/>
  <c r="C49" i="25"/>
  <c r="C50" i="25" s="1"/>
  <c r="C51" i="25" s="1"/>
  <c r="C52" i="25" s="1"/>
  <c r="C53" i="25" s="1"/>
  <c r="B48" i="25"/>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C45" i="25"/>
  <c r="C46" i="25" s="1"/>
  <c r="B44" i="25"/>
  <c r="B45" i="25" s="1"/>
  <c r="B46" i="25" s="1"/>
  <c r="A43" i="25"/>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B40" i="25"/>
  <c r="B41" i="25" s="1"/>
  <c r="A39" i="25"/>
  <c r="A40" i="25" s="1"/>
  <c r="A41" i="25" s="1"/>
  <c r="A83" i="10"/>
  <c r="A82" i="10"/>
  <c r="A81" i="10"/>
  <c r="A80" i="10"/>
  <c r="A79" i="10"/>
  <c r="A77" i="10"/>
  <c r="A76" i="10"/>
  <c r="A75" i="10"/>
  <c r="A74" i="10"/>
  <c r="A73" i="10"/>
  <c r="A71" i="10"/>
  <c r="A70" i="10"/>
  <c r="A69" i="10"/>
  <c r="A68" i="10"/>
  <c r="A67" i="10"/>
  <c r="A65" i="10"/>
  <c r="A64" i="10"/>
  <c r="A63" i="10"/>
  <c r="A62" i="10"/>
  <c r="A61" i="10"/>
  <c r="A60" i="10"/>
  <c r="A58" i="10"/>
  <c r="A57" i="10"/>
  <c r="A56" i="10"/>
  <c r="A55" i="10"/>
  <c r="A54" i="10"/>
  <c r="A52" i="10"/>
  <c r="A51" i="10"/>
  <c r="A50" i="10"/>
  <c r="A49" i="10"/>
  <c r="A48" i="10"/>
  <c r="A46" i="10"/>
  <c r="A45" i="10"/>
  <c r="A44" i="10"/>
  <c r="A43" i="10"/>
  <c r="A42" i="10"/>
  <c r="A41" i="10"/>
  <c r="A40" i="10"/>
  <c r="A39" i="10"/>
  <c r="A36" i="10"/>
  <c r="A35" i="10"/>
  <c r="A34" i="10"/>
  <c r="A33" i="10"/>
  <c r="A32" i="10"/>
  <c r="A29" i="10"/>
  <c r="A28" i="10"/>
  <c r="A27" i="10"/>
  <c r="A26" i="10"/>
  <c r="A25" i="10"/>
  <c r="A24" i="10"/>
  <c r="A23" i="10"/>
  <c r="A22" i="10"/>
  <c r="A20" i="10"/>
  <c r="A19" i="10"/>
  <c r="A18" i="10"/>
  <c r="A17" i="10"/>
  <c r="A16" i="10"/>
  <c r="A15" i="10"/>
  <c r="A14" i="10"/>
  <c r="A13" i="10"/>
  <c r="A11" i="10"/>
  <c r="A10" i="10"/>
  <c r="A9" i="10"/>
  <c r="A8" i="10"/>
  <c r="A7" i="10"/>
  <c r="A6" i="10"/>
  <c r="G14" i="28" l="1"/>
  <c r="F14" i="28"/>
  <c r="L13" i="28"/>
  <c r="C14" i="28"/>
  <c r="D14" i="28"/>
  <c r="A83" i="25"/>
  <c r="A84" i="25" s="1"/>
  <c r="A85" i="25" s="1"/>
  <c r="A86" i="25" s="1"/>
  <c r="A87" i="25" s="1"/>
  <c r="A88" i="25" s="1"/>
  <c r="A89" i="25" s="1"/>
  <c r="A90" i="25" s="1"/>
  <c r="A91" i="25" s="1"/>
  <c r="A92" i="25" s="1"/>
  <c r="A93" i="25" s="1"/>
  <c r="A94" i="25" s="1"/>
  <c r="A95" i="25" s="1"/>
  <c r="A96" i="25" s="1"/>
  <c r="A97" i="25" s="1"/>
  <c r="A98" i="25" s="1"/>
  <c r="A99" i="25" s="1"/>
  <c r="A79" i="25"/>
  <c r="A80" i="25" s="1"/>
  <c r="A81" i="25" s="1"/>
  <c r="A82" i="25" s="1"/>
  <c r="B71" i="25"/>
  <c r="B72" i="25" s="1"/>
  <c r="B73" i="25" s="1"/>
  <c r="B74" i="25" s="1"/>
  <c r="B75" i="25" s="1"/>
  <c r="B76" i="25"/>
  <c r="B79" i="25"/>
  <c r="B80" i="25" s="1"/>
  <c r="B81" i="25" s="1"/>
  <c r="B82" i="25" s="1"/>
</calcChain>
</file>

<file path=xl/comments1.xml><?xml version="1.0" encoding="utf-8"?>
<comments xmlns="http://schemas.openxmlformats.org/spreadsheetml/2006/main">
  <authors>
    <author>Admin-DED</author>
  </authors>
  <commentList>
    <comment ref="C5" authorId="0">
      <text>
        <r>
          <rPr>
            <b/>
            <sz val="9"/>
            <color indexed="81"/>
            <rFont val="Tahoma"/>
            <family val="2"/>
          </rPr>
          <t>Abbreviations:</t>
        </r>
        <r>
          <rPr>
            <sz val="9"/>
            <color indexed="81"/>
            <rFont val="Tahoma"/>
            <family val="2"/>
          </rPr>
          <t xml:space="preserve">
C-Construction
D-Design
P-Procurement
S-Study
F-Facilities Mgt</t>
        </r>
      </text>
    </comment>
  </commentList>
</comments>
</file>

<file path=xl/comments2.xml><?xml version="1.0" encoding="utf-8"?>
<comments xmlns="http://schemas.openxmlformats.org/spreadsheetml/2006/main">
  <authors>
    <author>Admin-DED</author>
  </authors>
  <commentList>
    <comment ref="A28" authorId="0">
      <text>
        <r>
          <rPr>
            <b/>
            <sz val="9"/>
            <color indexed="81"/>
            <rFont val="Tahoma"/>
            <family val="2"/>
          </rPr>
          <t>Study and SpaceModeling:</t>
        </r>
        <r>
          <rPr>
            <sz val="9"/>
            <color indexed="81"/>
            <rFont val="Tahoma"/>
            <family val="2"/>
          </rPr>
          <t xml:space="preserve">
If space modeling insert spaces by function and appropriate LOD for project</t>
        </r>
      </text>
    </comment>
    <comment ref="H69" authorId="0">
      <text>
        <r>
          <rPr>
            <b/>
            <sz val="9"/>
            <color indexed="81"/>
            <rFont val="Calibri"/>
            <family val="2"/>
            <scheme val="minor"/>
          </rPr>
          <t>MPA</t>
        </r>
        <r>
          <rPr>
            <b/>
            <sz val="8"/>
            <color indexed="81"/>
            <rFont val="Calibri"/>
            <family val="2"/>
            <scheme val="minor"/>
          </rPr>
          <t>: Some elements may be transferred to another discipline model over time. Ex. From arch to structural</t>
        </r>
        <r>
          <rPr>
            <sz val="8"/>
            <color indexed="81"/>
            <rFont val="Tahoma"/>
            <family val="2"/>
          </rPr>
          <t xml:space="preserve">
</t>
        </r>
      </text>
    </comment>
    <comment ref="X69" authorId="0">
      <text>
        <r>
          <rPr>
            <b/>
            <sz val="8"/>
            <color indexed="81"/>
            <rFont val="Calibri"/>
            <family val="2"/>
            <scheme val="minor"/>
          </rPr>
          <t>Admin-DED:</t>
        </r>
        <r>
          <rPr>
            <sz val="8"/>
            <color indexed="81"/>
            <rFont val="Calibri"/>
            <family val="2"/>
            <scheme val="minor"/>
          </rPr>
          <t xml:space="preserve">
200 - Model Element is graphically represented within the Model as a generic system, object, or assembly with approximate quantities, size, shape, location, and orientation. Non-graphic information may also be attached to the Model Element.</t>
        </r>
      </text>
    </comment>
  </commentList>
</comments>
</file>

<file path=xl/sharedStrings.xml><?xml version="1.0" encoding="utf-8"?>
<sst xmlns="http://schemas.openxmlformats.org/spreadsheetml/2006/main" count="1812" uniqueCount="1060">
  <si>
    <t>C</t>
  </si>
  <si>
    <t>Email</t>
  </si>
  <si>
    <t>Phone</t>
  </si>
  <si>
    <t>O</t>
  </si>
  <si>
    <t>Architecture</t>
  </si>
  <si>
    <t>A</t>
  </si>
  <si>
    <t>S</t>
  </si>
  <si>
    <t>E</t>
  </si>
  <si>
    <t>P</t>
  </si>
  <si>
    <t>L</t>
  </si>
  <si>
    <t>CM</t>
  </si>
  <si>
    <t>Cx</t>
  </si>
  <si>
    <t>Tenant</t>
  </si>
  <si>
    <t>T</t>
  </si>
  <si>
    <t>Fire Protection Engineer</t>
  </si>
  <si>
    <t>Interiors</t>
  </si>
  <si>
    <t>B</t>
  </si>
  <si>
    <t>Geotechnical</t>
  </si>
  <si>
    <t>Civil</t>
  </si>
  <si>
    <t>D</t>
  </si>
  <si>
    <t xml:space="preserve">Electrical </t>
  </si>
  <si>
    <t>F</t>
  </si>
  <si>
    <t>G</t>
  </si>
  <si>
    <t>I</t>
  </si>
  <si>
    <t>Landscape</t>
  </si>
  <si>
    <t>Mechanical</t>
  </si>
  <si>
    <t>M</t>
  </si>
  <si>
    <t>Operations</t>
  </si>
  <si>
    <t>Q</t>
  </si>
  <si>
    <t>Equipment</t>
  </si>
  <si>
    <t>V</t>
  </si>
  <si>
    <t>Survey/Mapping</t>
  </si>
  <si>
    <t>Z</t>
  </si>
  <si>
    <t>PM</t>
  </si>
  <si>
    <t>SB</t>
  </si>
  <si>
    <t>*(H,V,A,S) Horizontal, Vertical, Aviation, Seaport/Bridge -added to PM for division designation if needed</t>
  </si>
  <si>
    <t>Construction</t>
  </si>
  <si>
    <t xml:space="preserve">Design </t>
  </si>
  <si>
    <t>implement the coordinated design through construction planning, prefabrication, and field execution characterized by constructor 'means and methods,' and Basis of Construction strategies, controlled by quality assurance and control protocols.</t>
  </si>
  <si>
    <t>Bridges design effort with implementation by integrating constructability and feasibility  of the design in order to further develop spaces, elements, products, and materials for procurement and execution of the Work irrespective of the method of delivery</t>
  </si>
  <si>
    <t>Includes facility closure, preparation for unknown future use, demolition in whole or part, foreclosure, sale, or dispensation initiated by the decision that the facility no longer meets the needs of the Owner and cannot be feasibly reconfigured for continued use by that Owner.</t>
  </si>
  <si>
    <t>Fire Protection</t>
  </si>
  <si>
    <t>Start Date</t>
  </si>
  <si>
    <t>Provide highly accurate As-Built models and data for handover and closeout</t>
  </si>
  <si>
    <t>Structural Model</t>
  </si>
  <si>
    <t>Plumbing</t>
  </si>
  <si>
    <t>Food Service</t>
  </si>
  <si>
    <t>Design Options</t>
  </si>
  <si>
    <t>Structural Analysis</t>
  </si>
  <si>
    <t>Mechanical Analysis</t>
  </si>
  <si>
    <t>Move Management</t>
  </si>
  <si>
    <t>Derive construction drawings and schedules from model</t>
  </si>
  <si>
    <t>LOD</t>
  </si>
  <si>
    <t>Building systems analysis throughout project</t>
  </si>
  <si>
    <t>Electrical</t>
  </si>
  <si>
    <t>Engineers</t>
  </si>
  <si>
    <t>Communications</t>
  </si>
  <si>
    <t>Transportation</t>
  </si>
  <si>
    <t>Commissioning</t>
  </si>
  <si>
    <t>Sheet Metal</t>
  </si>
  <si>
    <t>Fire</t>
  </si>
  <si>
    <t>Steel</t>
  </si>
  <si>
    <t>Schedule</t>
  </si>
  <si>
    <t>Curtain Wall</t>
  </si>
  <si>
    <t>Software Support</t>
  </si>
  <si>
    <t>VDC Environment</t>
  </si>
  <si>
    <t>Survey</t>
  </si>
  <si>
    <t>Data Validation</t>
  </si>
  <si>
    <t xml:space="preserve">In a BIM based project there are many people that develop BIM information or are responsible for tasks that rely upon BIM data.  Each Discipline Model should have a single responsible person for BIM development and quality. </t>
  </si>
  <si>
    <t>Firm/Organization</t>
  </si>
  <si>
    <t xml:space="preserve"> Contact Name</t>
  </si>
  <si>
    <t>Laser Scanning</t>
  </si>
  <si>
    <t>Conveying</t>
  </si>
  <si>
    <t>HVAC</t>
  </si>
  <si>
    <t>Exterior Walls</t>
  </si>
  <si>
    <t>Roofing</t>
  </si>
  <si>
    <t>Special Construction</t>
  </si>
  <si>
    <t>Site Improvements</t>
  </si>
  <si>
    <t xml:space="preserve">Establish the project vision and means to satisfy the client's requirements, site selection, planning, timeline, budget. </t>
  </si>
  <si>
    <t xml:space="preserve">Evaluate completed work through commissioning activities, ensure design/performance criteria are met, conformance to applicable codes and standards. Transfer project knowledge from design/construction team to the Owner/facility management team </t>
  </si>
  <si>
    <t>Description of Phase</t>
  </si>
  <si>
    <r>
      <rPr>
        <b/>
        <sz val="9"/>
        <rFont val="Calibri"/>
        <family val="2"/>
        <scheme val="minor"/>
      </rPr>
      <t>Inception Phase</t>
    </r>
    <r>
      <rPr>
        <sz val="9"/>
        <rFont val="Calibri"/>
        <family val="2"/>
        <scheme val="minor"/>
      </rPr>
      <t xml:space="preserve"> (Planning &amp;  Program) </t>
    </r>
  </si>
  <si>
    <r>
      <rPr>
        <b/>
        <sz val="9"/>
        <rFont val="Calibri"/>
        <family val="2"/>
        <scheme val="minor"/>
      </rPr>
      <t>Conceptualization Phase</t>
    </r>
    <r>
      <rPr>
        <sz val="9"/>
        <rFont val="Calibri"/>
        <family val="2"/>
        <scheme val="minor"/>
      </rPr>
      <t xml:space="preserve"> (Schematic)</t>
    </r>
  </si>
  <si>
    <r>
      <rPr>
        <b/>
        <sz val="9"/>
        <rFont val="Calibri"/>
        <family val="2"/>
        <scheme val="minor"/>
      </rPr>
      <t>Criteria Definition Phase</t>
    </r>
    <r>
      <rPr>
        <sz val="9"/>
        <rFont val="Calibri"/>
        <family val="2"/>
        <scheme val="minor"/>
      </rPr>
      <t xml:space="preserve"> (DD &amp; Analysis)</t>
    </r>
  </si>
  <si>
    <r>
      <rPr>
        <b/>
        <sz val="9"/>
        <rFont val="Calibri"/>
        <family val="2"/>
        <scheme val="minor"/>
      </rPr>
      <t>Design Phase</t>
    </r>
    <r>
      <rPr>
        <sz val="9"/>
        <rFont val="Calibri"/>
        <family val="2"/>
        <scheme val="minor"/>
      </rPr>
      <t xml:space="preserve"> (DD)</t>
    </r>
  </si>
  <si>
    <r>
      <rPr>
        <b/>
        <sz val="9"/>
        <rFont val="Calibri"/>
        <family val="2"/>
        <scheme val="minor"/>
      </rPr>
      <t>Coordination Phase</t>
    </r>
    <r>
      <rPr>
        <sz val="9"/>
        <rFont val="Calibri"/>
        <family val="2"/>
        <scheme val="minor"/>
      </rPr>
      <t xml:space="preserve"> (CD)</t>
    </r>
  </si>
  <si>
    <r>
      <rPr>
        <b/>
        <sz val="9"/>
        <rFont val="Calibri"/>
        <family val="2"/>
        <scheme val="minor"/>
      </rPr>
      <t>Implementation Phase</t>
    </r>
    <r>
      <rPr>
        <sz val="9"/>
        <rFont val="Calibri"/>
        <family val="2"/>
        <scheme val="minor"/>
      </rPr>
      <t xml:space="preserve"> (Construct)</t>
    </r>
  </si>
  <si>
    <r>
      <rPr>
        <b/>
        <sz val="9"/>
        <rFont val="Calibri"/>
        <family val="2"/>
        <scheme val="minor"/>
      </rPr>
      <t>Handover Phase</t>
    </r>
    <r>
      <rPr>
        <sz val="9"/>
        <rFont val="Calibri"/>
        <family val="2"/>
        <scheme val="minor"/>
      </rPr>
      <t xml:space="preserve"> (Commissioning)</t>
    </r>
  </si>
  <si>
    <r>
      <rPr>
        <b/>
        <sz val="9"/>
        <rFont val="Calibri"/>
        <family val="2"/>
        <scheme val="minor"/>
      </rPr>
      <t>Operations Phase</t>
    </r>
    <r>
      <rPr>
        <sz val="9"/>
        <rFont val="Calibri"/>
        <family val="2"/>
        <scheme val="minor"/>
      </rPr>
      <t xml:space="preserve"> (Facilities Management)</t>
    </r>
  </si>
  <si>
    <r>
      <rPr>
        <b/>
        <sz val="9"/>
        <rFont val="Calibri"/>
        <family val="2"/>
        <scheme val="minor"/>
      </rPr>
      <t>Closure Phase</t>
    </r>
    <r>
      <rPr>
        <sz val="9"/>
        <rFont val="Calibri"/>
        <family val="2"/>
        <scheme val="minor"/>
      </rPr>
      <t xml:space="preserve"> (Re-Purpose &amp; Demolition)</t>
    </r>
  </si>
  <si>
    <t>LOD 100</t>
  </si>
  <si>
    <t>LOD 200</t>
  </si>
  <si>
    <t>LOD 300</t>
  </si>
  <si>
    <t>LOD 350</t>
  </si>
  <si>
    <t>LOD 400</t>
  </si>
  <si>
    <t xml:space="preserve">LOD 500 </t>
  </si>
  <si>
    <t>The Model Element may be graphically represented in the Model with a symbol or other generic representation, but does not satisfy the requirements for LOD 200. Information related to the Model Element (i.e. cost per square foot, tonnage of HVAC, etc.) can be derived from other Model Elements.</t>
  </si>
  <si>
    <t>The Model Element is graphically represented within the Model as a generic system, object, or assembly with approximate quantities, size, shape, location, and orientation. Non-graphic information may also be attached to the Model Element.</t>
  </si>
  <si>
    <t>The Model Element is graphically represented within the Model as a specific system, object or assembly in terms of quantity, size, shape, location, and orientation. Non-graphic information may also be attached to the Model Element.</t>
  </si>
  <si>
    <t>The Model Element is graphically represented within the Model as a specific system, object or assembly in terms of size, shape, location, quantity, and orientation with detailing, fabrication, assembly, and installation information. Non-graphic information may also be attached to the Model Element.</t>
  </si>
  <si>
    <t>The Model Element is a field verified representation in terms of size, shape, location, quantity, and orientation. Non-graphic information may also be attached to the Model Elements.</t>
  </si>
  <si>
    <t>LOD Definitions</t>
  </si>
  <si>
    <t>OmniClass  &amp; Traditional Phase Name</t>
  </si>
  <si>
    <t>Verify program compliance with stakeholder needs</t>
  </si>
  <si>
    <t>Develop design options to maximize final design</t>
  </si>
  <si>
    <t>Verify design code compliance</t>
  </si>
  <si>
    <t>Reduce errors in design and documentation</t>
  </si>
  <si>
    <t>Verify performance of building systems</t>
  </si>
  <si>
    <t>Design mechanical space for efficient maintenance</t>
  </si>
  <si>
    <t>Develop sustainable design meeting LEED requirements</t>
  </si>
  <si>
    <t>Utilize industry tools to visualize energy, sun affects</t>
  </si>
  <si>
    <t>Utilize industry tools to analyze MEP performance and efficiency</t>
  </si>
  <si>
    <t>Attain LEED accredidation</t>
  </si>
  <si>
    <t>Develop programmatic budget based upon accurate project definition and program - ON Budget project</t>
  </si>
  <si>
    <t xml:space="preserve">Streamline estimating process using model </t>
  </si>
  <si>
    <t>Maximize team coordination and collaboration</t>
  </si>
  <si>
    <t>Produce accurate and well coordinated documentation</t>
  </si>
  <si>
    <t>Maximize communication between design intent and shop fabrication to reduce waste and errors</t>
  </si>
  <si>
    <t>Utilize BIM in operations - integrate systems - Link to CMMS, IWMS</t>
  </si>
  <si>
    <t xml:space="preserve">Commission model and equipment data for facility handover </t>
  </si>
  <si>
    <t>Provide cost effective analysis of existing buildings performance</t>
  </si>
  <si>
    <t>Team will plan and execute a smooth transition of project data to owner team</t>
  </si>
  <si>
    <t>Building information required for facility start-up after disaster</t>
  </si>
  <si>
    <t>Maximize technology and data for facilities management</t>
  </si>
  <si>
    <t>Streamline assessment processes</t>
  </si>
  <si>
    <t>Maintain accurate space information</t>
  </si>
  <si>
    <t>Meeting Type</t>
  </si>
  <si>
    <t>Frequency</t>
  </si>
  <si>
    <t>Location</t>
  </si>
  <si>
    <t>3D Coordination</t>
  </si>
  <si>
    <t>Constructability</t>
  </si>
  <si>
    <t>File Sender</t>
  </si>
  <si>
    <t>File Receiver</t>
  </si>
  <si>
    <t>Model File</t>
  </si>
  <si>
    <t>Model Software</t>
  </si>
  <si>
    <t xml:space="preserve">Native File </t>
  </si>
  <si>
    <t>Additional</t>
  </si>
  <si>
    <t xml:space="preserve">Software </t>
  </si>
  <si>
    <t>6. Documentation and Specifications</t>
  </si>
  <si>
    <t>7. Commissioning and Handover</t>
  </si>
  <si>
    <t>8. Facilities &amp; Operations</t>
  </si>
  <si>
    <t>Version</t>
  </si>
  <si>
    <t>Platform Address</t>
  </si>
  <si>
    <t>User Access &amp; Support</t>
  </si>
  <si>
    <t>Platform Structure Management</t>
  </si>
  <si>
    <t>Platform Training</t>
  </si>
  <si>
    <t>The project prime BIM Manager will establish accessibility, and manage training for team members for efficient use of the environment. Provide name, email, phone for responsible parties</t>
  </si>
  <si>
    <t>Model Name</t>
  </si>
  <si>
    <t>Model Author</t>
  </si>
  <si>
    <t>Model Size Max.</t>
  </si>
  <si>
    <t>Provide the software, version, model type (Analysis included), user, and exchanges for the software used on the project</t>
  </si>
  <si>
    <t>Programmatic Model</t>
  </si>
  <si>
    <t>BIM USE NAME</t>
  </si>
  <si>
    <t>BIM Project Site Modeling – Also Infrastructure Modeling</t>
  </si>
  <si>
    <t>Surrounding Site Modeling</t>
  </si>
  <si>
    <t>Existing Conditions- Laser Scanning</t>
  </si>
  <si>
    <t>Existing Conditions Modeling – Building Interior</t>
  </si>
  <si>
    <t>Geo-technical, Environmental</t>
  </si>
  <si>
    <t>Architectural Model – LOD 200-300</t>
  </si>
  <si>
    <t>Space  &amp; Circulation Requirements Modeling</t>
  </si>
  <si>
    <t>HVAC Mechanical Systems</t>
  </si>
  <si>
    <t>Plumbing &amp; Fire Protection</t>
  </si>
  <si>
    <t>Electrical, Alarm Systems</t>
  </si>
  <si>
    <t>Tenant Build Out</t>
  </si>
  <si>
    <t>ANALYSIS &amp; REPORTING</t>
  </si>
  <si>
    <t>Space Program Validation (SPV) – Testing Space &amp; Circulation Modeling</t>
  </si>
  <si>
    <t>Model Checking Code Compliance (Checking)</t>
  </si>
  <si>
    <t>Clash Avoidance and Detection</t>
  </si>
  <si>
    <t>Mechanical/ Equipment Maintenance Space Modeling</t>
  </si>
  <si>
    <t>New/Existing  Construction - Energy Modeling, Sun Studies</t>
  </si>
  <si>
    <t>Existing Buildings - Rapid Energy Modeling</t>
  </si>
  <si>
    <t>LEED Credit Certification Reporting</t>
  </si>
  <si>
    <t>Budgetary Costing Model (LOD-200)</t>
  </si>
  <si>
    <t>BIM Based Reviews – Project Lifecycle</t>
  </si>
  <si>
    <t>Digital Detail &amp; Mock-Ups</t>
  </si>
  <si>
    <t>Scheduling - 4D BIM for Project Schedule, Phasing</t>
  </si>
  <si>
    <t>Site Logistics</t>
  </si>
  <si>
    <t>In Field Construction Lay-Out</t>
  </si>
  <si>
    <t>Laser Scanning-Construction Phase</t>
  </si>
  <si>
    <t>Construction Drawing Production</t>
  </si>
  <si>
    <t>Shop Drawing Coordination</t>
  </si>
  <si>
    <t>Pre-Fabrication of Building Components</t>
  </si>
  <si>
    <t>DOCUMENTATION, DWGS, SPECS</t>
  </si>
  <si>
    <t>Record Model (As-Built)</t>
  </si>
  <si>
    <t>COBie Data Set</t>
  </si>
  <si>
    <t>Retro-Commissioning</t>
  </si>
  <si>
    <t>BIM Server Turnover</t>
  </si>
  <si>
    <t>COMMISSIONING &amp; HANDOVER</t>
  </si>
  <si>
    <t>FACILITIES MANAGEMENT</t>
  </si>
  <si>
    <t>Assessment Model</t>
  </si>
  <si>
    <t>Security</t>
  </si>
  <si>
    <t>EXISTING CONDITIONS</t>
  </si>
  <si>
    <t>SUSTAINABILITY, LEED &amp;  ENERGY</t>
  </si>
  <si>
    <t xml:space="preserve">DESIGN &amp; BUILDING SYSTEM AUTHORING </t>
  </si>
  <si>
    <t>LOD 200-300</t>
  </si>
  <si>
    <t>Estimation</t>
  </si>
  <si>
    <t xml:space="preserve">Architectural Model </t>
  </si>
  <si>
    <t xml:space="preserve">Space  &amp; Circulation Requirements Modeling </t>
  </si>
  <si>
    <t>Discipline Model, the structural system of an existing or proposed design to LOD 300 for analysis and handover to contractor for detailing LOD 350.</t>
  </si>
  <si>
    <t>Discipline Model, the HVAC, mechanical  systems are modeled to (LOD 300) to support coordination, construction documentation, and handover to contractor for fabrication (shop) drawings)</t>
  </si>
  <si>
    <t xml:space="preserve">Discipline Model - Plumbing, pipes, and vertical chases modeled to support coordination and construction documentation. </t>
  </si>
  <si>
    <t>Modeling of interior design options, materials and finishes, details, furniture, fixtures, casework, equipment (FFE) furniture systems, signage and way finding, support for lighting power locations, LEED and Daylighting.  Renderings may be required as part of project requirements.  Integration of 3D views in Construction documentation, supports coordination, QTO and decision support.</t>
  </si>
  <si>
    <t>Tenant’s representative to determine the space, scope, and requirements for tenant documentation, including BIM.  Model to support, construction documentation, all required disciplines, QTO, and coordination.</t>
  </si>
  <si>
    <t>The BIM file, specifically spaces and bounding elements, including floors and stories, is saved and analyzed using model checking software.  Attention is given to the file format required by the checking software, and its applied rules.  A report of deviations to be reviewed and addressed by the design team is generated.</t>
  </si>
  <si>
    <t>Model Checking Program Compliance (Checking)</t>
  </si>
  <si>
    <t xml:space="preserve">Model based analysis of structural design to determine fitness for purpose and design. </t>
  </si>
  <si>
    <t>This modeling supports FM review of major equipment and elements requiring access or maintenance space.  Space is modeled as a translucent area, clearly named to prevent QTO conflict.  Consideration should be given to typical maintenance cycles and continuity of operations so that adjacent equipment can be serviced at the same time.</t>
  </si>
  <si>
    <t>BIM is analyzed to improve day lighting in design, to understand sun shading needs and the balance between daylight and artificial lights to support space usefulness</t>
  </si>
  <si>
    <t xml:space="preserve"> Virtual testing and balancing of the design model to support sustainable building systems design and analysis</t>
  </si>
  <si>
    <t>Models, elements and objects, and specs can be reported and quantified supporting LEED certification</t>
  </si>
  <si>
    <t>Budgetary Cost uses BIM spaces, major building elements with historic square foot costing data, project type, region, and construction type, to calculate budgetary estimates.  Used as a decision basis in design options review and selection</t>
  </si>
  <si>
    <t xml:space="preserve">Design teams and constructors will utilize live model manipulation, visualization, digital mock-ups, saved views and other electronic graphics to support problem solving and decision support. </t>
  </si>
  <si>
    <t>DESIGN,CONSTRUCTABILITY, COORDINATION REVIEWS</t>
  </si>
  <si>
    <t>Coordination model supporting 4D schedule, Look-ahead, and phasing</t>
  </si>
  <si>
    <t>Detailed shop drawings for fabrication and construction are derived from the discipline specific design intent BIMs</t>
  </si>
  <si>
    <t>The project team at each stage will populate the model with COBie data</t>
  </si>
  <si>
    <t>In model identify secure and public spaces. Develop line-of-site views for security review. Provide circulation paths if required for project.</t>
  </si>
  <si>
    <t>A model shall be used to assist in Move Management. Furniture and IT equipment shall be specified per room as required by FM. Spatial information shall include detailed room properties, validated against the Owner's Program Requirements. Report on departmental or functional spaces. Develop demolition model, for new design.</t>
  </si>
  <si>
    <t>CMMS and CAFM Integration</t>
  </si>
  <si>
    <t xml:space="preserve">SECTION 4 BIM Use </t>
  </si>
  <si>
    <t>100 200</t>
  </si>
  <si>
    <t>BIM Use No.</t>
  </si>
  <si>
    <t>General LOD</t>
  </si>
  <si>
    <t xml:space="preserve">BIM Use Description </t>
  </si>
  <si>
    <t>Utilize industry tools to verify design performance, cost, code compliance &amp; usefulness</t>
  </si>
  <si>
    <t>Mechanical/ Equipment Maintenance Clearance Space Modeling</t>
  </si>
  <si>
    <t>Progressive modeling of architectural elements supporting design options (100-200) through to Design Intent model(LOD 300) - Actual element modeling to include but not limited to information needed for construction documentation and  trade collaboration.</t>
  </si>
  <si>
    <t xml:space="preserve">Model Checking using a rules-based application that automates model review for modeling quality, design and some code conformance, and data development.  </t>
  </si>
  <si>
    <t>Design Options - Set-based Design</t>
  </si>
  <si>
    <t>Set based design involves rapid modeling and analysis within multi-disciplinary teams to explore multiple design alternatives up-front, allowing for trade-offs for integrated systems with competing requirements. Team process develops multiple design options and develop better data for decision to meet the Conditions of Satisfaction</t>
  </si>
  <si>
    <t>Site Logistics and Safety (ICRA)</t>
  </si>
  <si>
    <t>Assessment Models</t>
  </si>
  <si>
    <t xml:space="preserve"> Progressive quantity take-off by building system, use of UniFormat and OmniClass</t>
  </si>
  <si>
    <t>100 300</t>
  </si>
  <si>
    <t>100  300</t>
  </si>
  <si>
    <t>Tenant Build Out (Food Service, Retail, Ticketing)</t>
  </si>
  <si>
    <t>Laser scanning to produce a point cloud of as-built conditions</t>
  </si>
  <si>
    <t>Shop Model and Drawing Coordination, Submittals</t>
  </si>
  <si>
    <t xml:space="preserve">Construction Documents (CDs), details, and schedules are derived from the fully coordinated Design Intent model.  Views are automatically generated in the BIM file by the authoring software.  </t>
  </si>
  <si>
    <t>Project Name</t>
  </si>
  <si>
    <t>Project No.</t>
  </si>
  <si>
    <t>Date</t>
  </si>
  <si>
    <t>End</t>
  </si>
  <si>
    <t>Notes</t>
  </si>
  <si>
    <t>SUBSTRUCTURE</t>
  </si>
  <si>
    <t>Foundations</t>
  </si>
  <si>
    <t>SHELL</t>
  </si>
  <si>
    <t>Superstructure</t>
  </si>
  <si>
    <t>Parapets</t>
  </si>
  <si>
    <t>INTERIORS</t>
  </si>
  <si>
    <t>Interior Construction</t>
  </si>
  <si>
    <t>Interior Doors</t>
  </si>
  <si>
    <t>Casework</t>
  </si>
  <si>
    <t>Stair Finishes</t>
  </si>
  <si>
    <t>Interior Finishes</t>
  </si>
  <si>
    <t>Wall Finishes</t>
  </si>
  <si>
    <t>Ceiling Finishes</t>
  </si>
  <si>
    <t>SERVICES</t>
  </si>
  <si>
    <t>Plumbing Fixtures</t>
  </si>
  <si>
    <t>Domestic Water Distribution</t>
  </si>
  <si>
    <t>Commercial Equipment</t>
  </si>
  <si>
    <t>Institutional Equipment</t>
  </si>
  <si>
    <t>Other Equipment</t>
  </si>
  <si>
    <t>Furnishings</t>
  </si>
  <si>
    <t>Fixed Furnishings</t>
  </si>
  <si>
    <t>Movable Furnishings</t>
  </si>
  <si>
    <t>Special Structures</t>
  </si>
  <si>
    <t>Integrated Construction</t>
  </si>
  <si>
    <t>Site Preparation</t>
  </si>
  <si>
    <t>Site Clearing</t>
  </si>
  <si>
    <t>Site Earthwork</t>
  </si>
  <si>
    <t>Roadways</t>
  </si>
  <si>
    <t>Parking Lots</t>
  </si>
  <si>
    <t>Landscaping</t>
  </si>
  <si>
    <t>Fuel Storage Tanks</t>
  </si>
  <si>
    <t>Site Lighting</t>
  </si>
  <si>
    <t>SECTION 5 MODEL &amp; ELEMENT DEVELOPMENT SCHEDULE WORKSHEET</t>
  </si>
  <si>
    <t>Laser scanning for building exterior or interior (project scope dependent). Laser scanning post processed into a BIM or hybrid file -  BIM with point cloud as reference - Data determined by SOW</t>
  </si>
  <si>
    <t>200 300</t>
  </si>
  <si>
    <t>200 400</t>
  </si>
  <si>
    <t>300 400</t>
  </si>
  <si>
    <t>NA</t>
  </si>
  <si>
    <t>350 400</t>
  </si>
  <si>
    <t>400 300</t>
  </si>
  <si>
    <t>BIM Execution Reviews</t>
  </si>
  <si>
    <t>BIM Reviews</t>
  </si>
  <si>
    <t>FM  Space Review</t>
  </si>
  <si>
    <t>Coordination</t>
  </si>
  <si>
    <t>Design ergonomic and flexible interior spaces</t>
  </si>
  <si>
    <t xml:space="preserve">Model building systems for design options, program compliance and performance </t>
  </si>
  <si>
    <t>Create model for architecture</t>
  </si>
  <si>
    <t xml:space="preserve">Develop space, circulation &amp; program model </t>
  </si>
  <si>
    <t>Create model supporting efficient sustainable mechanical systems</t>
  </si>
  <si>
    <t>Verify design, code compliance through model checking</t>
  </si>
  <si>
    <t>Reduce errors through model coordination (clash coordination)</t>
  </si>
  <si>
    <t>Verify performance of building structural systems</t>
  </si>
  <si>
    <t>Model mechanical maintenance space for client approval</t>
  </si>
  <si>
    <t>Utilize laser scanning to document new construction</t>
  </si>
  <si>
    <t>Derive coordinated construction drawings, 3D views, and schedules from model</t>
  </si>
  <si>
    <t>As-Built CAD Drawings</t>
  </si>
  <si>
    <t xml:space="preserve">Identify and document environmental site conditions </t>
  </si>
  <si>
    <t xml:space="preserve">Develop design options to maximize program, sustainability and performance </t>
  </si>
  <si>
    <t xml:space="preserve"> Maximize communication and constructability with BIM based reviews</t>
  </si>
  <si>
    <t>Digital prototyping and construction simulation for design review</t>
  </si>
  <si>
    <t>4D project schedule building phasing</t>
  </si>
  <si>
    <t>Build to model - use model for field construction layouts</t>
  </si>
  <si>
    <t>Provide a safe, well utilized construction site</t>
  </si>
  <si>
    <t xml:space="preserve">Create model for structural design </t>
  </si>
  <si>
    <t>Design model for plumbing and fire protection systems</t>
  </si>
  <si>
    <t>Design model for electrical and alarm</t>
  </si>
  <si>
    <t>Utilize scanning technology to develop existing conditions model</t>
  </si>
  <si>
    <t>Develop programmatic budget based upon accurate program model</t>
  </si>
  <si>
    <t xml:space="preserve">Pre-fabrication of building components to reduce costs, improve quality </t>
  </si>
  <si>
    <t xml:space="preserve">Maximize coordination between A/E and shop fabrication modeler </t>
  </si>
  <si>
    <t>Virtual Handover utilize model prior to building handover for commissioning</t>
  </si>
  <si>
    <t>Provide asset and equipment data per COBie requirements</t>
  </si>
  <si>
    <t>CMMS and CAFM integration</t>
  </si>
  <si>
    <t xml:space="preserve">PRIORITY    </t>
  </si>
  <si>
    <t>Commission the project for occupancy and the model for useful handover data</t>
  </si>
  <si>
    <t>Maintain accurate security information</t>
  </si>
  <si>
    <t>Resiliency planning</t>
  </si>
  <si>
    <t xml:space="preserve">SECTION 3. </t>
  </si>
  <si>
    <t>Model the context for the project (project area surrounding project site)</t>
  </si>
  <si>
    <t>Project Site Modeling -Also Infrastructure</t>
  </si>
  <si>
    <t>The project site modeled to an LOD 200 geometry showing topography, relevant surfaces, access, site utilities, major plantings to be protected, historically significant or environmentally sensitive areas</t>
  </si>
  <si>
    <t xml:space="preserve">Provides additional land modeling  or imagery providing the larger context for the project site. May be used with  existing site conditions model and Existing Building Model/s. Also used for Way-Finding and Traffic pattern modeling. </t>
  </si>
  <si>
    <t>Laser Scanning - Existing Conditions</t>
  </si>
  <si>
    <t>Existing Conditions- Building Interior</t>
  </si>
  <si>
    <t>Budgetary Cost Model</t>
  </si>
  <si>
    <t>Quantity Take-Off and Detailed Estimating</t>
  </si>
  <si>
    <t xml:space="preserve"> Rapid Energy Modeling- Existing Buildings</t>
  </si>
  <si>
    <t>Rapid Energy Modeling (REM) is a streamlined process for simplified simulation that quickly and with minimal data from existing building conditions develops an energy analysis. Retro-Commissioning</t>
  </si>
  <si>
    <t>Lighting  Analysis</t>
  </si>
  <si>
    <t>Analyze Systems Throughout Project Options</t>
  </si>
  <si>
    <t xml:space="preserve">Integrated design intent and shop models for construction. Clash detection for final coordination -Use of the model and specific building components with a focus on visualizing and simulating the logistics of their placement in a new or existing building. Use of Design Intent and Shop Model </t>
  </si>
  <si>
    <t>Data Normalization</t>
  </si>
  <si>
    <t>Space Planning - Move Management</t>
  </si>
  <si>
    <t>Resiliency Modeling</t>
  </si>
  <si>
    <t>Capture accurate building interiors modeled to an LOD required for project</t>
  </si>
  <si>
    <t>Model campus or multi-building facility for Master Planning</t>
  </si>
  <si>
    <t>Develop and verify space model to stakeholder program needs</t>
  </si>
  <si>
    <t>Streamline estimating process using model quantities</t>
  </si>
  <si>
    <t>Maximize energy efficiency through design, daylight, and sun analysis,</t>
  </si>
  <si>
    <t>Utilize rapid energy studies of existing buildings to increase energy efficiency</t>
  </si>
  <si>
    <t>Develop energy efficient ergonomic lighting</t>
  </si>
  <si>
    <t>Provide highly accurate As-Built (Record) models and data for handover A/E</t>
  </si>
  <si>
    <t>Model support for Commissioning</t>
  </si>
  <si>
    <t>Maintain accurate space information and use</t>
  </si>
  <si>
    <t xml:space="preserve">ADDITIONAL PROJECT SPECIFIC USES </t>
  </si>
  <si>
    <t xml:space="preserve">Add Additional Condition </t>
  </si>
  <si>
    <t xml:space="preserve">Add Additional Condition  </t>
  </si>
  <si>
    <t>Model Use</t>
  </si>
  <si>
    <t>Author</t>
  </si>
  <si>
    <t>Receiving Party</t>
  </si>
  <si>
    <t>FBU</t>
  </si>
  <si>
    <t>Final BIM Use (FBU)</t>
  </si>
  <si>
    <t>Model Data Supporting Disaster Planning (Resiliency)</t>
  </si>
  <si>
    <t>200-350</t>
  </si>
  <si>
    <t>Site Modeling-Horizontal Construction</t>
  </si>
  <si>
    <t>Model for Maintenance Training</t>
  </si>
  <si>
    <t>As-Built (Navisworks)</t>
  </si>
  <si>
    <t xml:space="preserve">Federated Discipline Models </t>
  </si>
  <si>
    <t>Record Model (Revit with As-Built Updates)</t>
  </si>
  <si>
    <t>Design (Intent)Phase Model (60%)</t>
  </si>
  <si>
    <t>This section is for team use. It is the schedule for work in progress (WIP) model uploads for federation, BIM use execution.</t>
  </si>
  <si>
    <t>CoS No.</t>
  </si>
  <si>
    <t xml:space="preserve">  BIM CONDITIONS of STATISFACTION (CoS)</t>
  </si>
  <si>
    <t>Clash Avoidance (Template)</t>
  </si>
  <si>
    <t>Model Information Exchange (Ex.)</t>
  </si>
  <si>
    <t>Coordination Phase Model - Construction Handover (100%)</t>
  </si>
  <si>
    <t>CoS</t>
  </si>
  <si>
    <t>CoS  Priority</t>
  </si>
  <si>
    <t>10</t>
  </si>
  <si>
    <t>Standard Foundations</t>
  </si>
  <si>
    <t>.10</t>
  </si>
  <si>
    <t>.30</t>
  </si>
  <si>
    <t>Column Foundations</t>
  </si>
  <si>
    <t>20</t>
  </si>
  <si>
    <t>Special Foundations</t>
  </si>
  <si>
    <t>.80</t>
  </si>
  <si>
    <t>Grade Beams</t>
  </si>
  <si>
    <t>Subgrade Enclosures</t>
  </si>
  <si>
    <t>Walls for Subgrade Enclosures</t>
  </si>
  <si>
    <t>Slabs-on-Grade</t>
  </si>
  <si>
    <t>Standard Slabs-on-Grade</t>
  </si>
  <si>
    <t>Structural Slabs-on-Grade</t>
  </si>
  <si>
    <t>Floor Construction</t>
  </si>
  <si>
    <t>Floor Structural Frame</t>
  </si>
  <si>
    <t>.20</t>
  </si>
  <si>
    <t>Floor Decks, Slabs, and Toppings</t>
  </si>
  <si>
    <t>Exterior Vertical Enclosures</t>
  </si>
  <si>
    <t>Exterior Wall Veneer</t>
  </si>
  <si>
    <t>Exterior Wall Construction</t>
  </si>
  <si>
    <t>Exterior Wall Interior Skin</t>
  </si>
  <si>
    <t>.50</t>
  </si>
  <si>
    <t>.60</t>
  </si>
  <si>
    <t>Equipment Screens</t>
  </si>
  <si>
    <t>Exterior Windows</t>
  </si>
  <si>
    <t>Exterior Operating Windows</t>
  </si>
  <si>
    <t>Exterior Fixed Windows</t>
  </si>
  <si>
    <t>Exterior Window Wall</t>
  </si>
  <si>
    <t>50</t>
  </si>
  <si>
    <t>Exterior Entrance Doors</t>
  </si>
  <si>
    <t>Exterior Utility Doors</t>
  </si>
  <si>
    <t>Exterior Oversize Doors</t>
  </si>
  <si>
    <t>.40</t>
  </si>
  <si>
    <t>Exterior Grilles</t>
  </si>
  <si>
    <t>.70</t>
  </si>
  <si>
    <t>Exterior Gates</t>
  </si>
  <si>
    <t>.90</t>
  </si>
  <si>
    <t>Exterior Doors Supplementary Components</t>
  </si>
  <si>
    <t>70</t>
  </si>
  <si>
    <t>Exterior Louvers and Vents</t>
  </si>
  <si>
    <t>Exterior Louvers</t>
  </si>
  <si>
    <t>Exterior Vents</t>
  </si>
  <si>
    <t>Exterior Wall Appurtenances</t>
  </si>
  <si>
    <t>Exterior Fixed Grilles and Screens</t>
  </si>
  <si>
    <t>Exterior Opening Protection Devices</t>
  </si>
  <si>
    <t>Exterior Fabrications</t>
  </si>
  <si>
    <t>Bird Control Devices</t>
  </si>
  <si>
    <t>90</t>
  </si>
  <si>
    <t>30</t>
  </si>
  <si>
    <t>Exterior Horizontal Enclosures</t>
  </si>
  <si>
    <t>Steep Slope Roofing</t>
  </si>
  <si>
    <t>Low Slope Roofing</t>
  </si>
  <si>
    <t>Canopy Roofing</t>
  </si>
  <si>
    <t>Roof Appurtenances</t>
  </si>
  <si>
    <t>Roof Accessories</t>
  </si>
  <si>
    <t>Rainwater Management</t>
  </si>
  <si>
    <t>Traffic Bearing Coatings</t>
  </si>
  <si>
    <t>Horizontal Waterproofing Membrane</t>
  </si>
  <si>
    <t>Wear Surfaces</t>
  </si>
  <si>
    <t>Horizontal Enclosure Supplementary Components</t>
  </si>
  <si>
    <t>60</t>
  </si>
  <si>
    <t>Horizontal Openings</t>
  </si>
  <si>
    <t>Roof Windows and Skylights</t>
  </si>
  <si>
    <t>Vents and Hatches</t>
  </si>
  <si>
    <t>Overhead Exterior Enclosures</t>
  </si>
  <si>
    <t>Exterior Ceilings</t>
  </si>
  <si>
    <t>Exterior Soffits</t>
  </si>
  <si>
    <t>Exterior Bulkheads</t>
  </si>
  <si>
    <t>Interior Partitions</t>
  </si>
  <si>
    <t>Interior Fixed Partitions</t>
  </si>
  <si>
    <t>Interior Glazed Partitions</t>
  </si>
  <si>
    <t>Interior Demountable Partitions</t>
  </si>
  <si>
    <t>Interior Operable Partitions</t>
  </si>
  <si>
    <t>Interior Screens</t>
  </si>
  <si>
    <t>Interior Partitions Supplementary Components</t>
  </si>
  <si>
    <t>Interior Windows</t>
  </si>
  <si>
    <t>Interior Operating Windows</t>
  </si>
  <si>
    <t>Interior Fixed Windows</t>
  </si>
  <si>
    <t>Interior Swinging Doors</t>
  </si>
  <si>
    <t>Interior Entrance Doors</t>
  </si>
  <si>
    <t>.25</t>
  </si>
  <si>
    <t>Interior Siding Doors</t>
  </si>
  <si>
    <t>Interior Folding Doors</t>
  </si>
  <si>
    <t>Interior Coiling Doors</t>
  </si>
  <si>
    <t>Interior Panel Doors</t>
  </si>
  <si>
    <t>Interior Special Function Doors</t>
  </si>
  <si>
    <t>Interior Access Doors and Panels</t>
  </si>
  <si>
    <t>Interior Grilles and Gates</t>
  </si>
  <si>
    <t>Interior Grilles</t>
  </si>
  <si>
    <t>Interior Gates</t>
  </si>
  <si>
    <t>Raised Floor Construction</t>
  </si>
  <si>
    <t>Access Flooring</t>
  </si>
  <si>
    <t>Platform / Stage Floors</t>
  </si>
  <si>
    <t>Suspended Ceiling Construction</t>
  </si>
  <si>
    <t>Acoustical Suspended Ceilings</t>
  </si>
  <si>
    <t>Suspended Plaster and Gypsum Board Ceilings</t>
  </si>
  <si>
    <t>Specialty Suspended Ceilings</t>
  </si>
  <si>
    <t>Special Function Suspended Ceilings</t>
  </si>
  <si>
    <t>Ceiling Suspension Components</t>
  </si>
  <si>
    <t>Interior Specialties</t>
  </si>
  <si>
    <t>Interior Railings and Handrails</t>
  </si>
  <si>
    <t>.15</t>
  </si>
  <si>
    <t>Interior Louvers</t>
  </si>
  <si>
    <t>Compartments and Cubicles</t>
  </si>
  <si>
    <t>Service Walls</t>
  </si>
  <si>
    <t>.35</t>
  </si>
  <si>
    <t>Wall and Door Protection</t>
  </si>
  <si>
    <t>Toilet, Bath and Laundry Accessories</t>
  </si>
  <si>
    <t>.45</t>
  </si>
  <si>
    <t>Interior Gas Lighting</t>
  </si>
  <si>
    <t>Safety Specialties</t>
  </si>
  <si>
    <t>Storage Specialties</t>
  </si>
  <si>
    <t>Other Interior Specialties</t>
  </si>
  <si>
    <t>Tile Wall Finish</t>
  </si>
  <si>
    <t>Wall Paneling</t>
  </si>
  <si>
    <t>Wall Coverings</t>
  </si>
  <si>
    <t>Wall Carpeting</t>
  </si>
  <si>
    <t>Stone Facing</t>
  </si>
  <si>
    <t>Special Wall Surfacing</t>
  </si>
  <si>
    <t>Wall Painting and Coating</t>
  </si>
  <si>
    <t>Acoustical Wall Treatment</t>
  </si>
  <si>
    <t>Wall Finish Supplementary Components</t>
  </si>
  <si>
    <t>Interior Fabrications</t>
  </si>
  <si>
    <t>Flooring</t>
  </si>
  <si>
    <t>Flooring Treatment</t>
  </si>
  <si>
    <t>Tile Flooring</t>
  </si>
  <si>
    <t>Specialty Flooring</t>
  </si>
  <si>
    <t>Masonry Flooring</t>
  </si>
  <si>
    <t>Wood Flooring</t>
  </si>
  <si>
    <t>Resilient Flooring</t>
  </si>
  <si>
    <t>Terrazzo Flooring</t>
  </si>
  <si>
    <t>Fluid-Applied Flooring</t>
  </si>
  <si>
    <t>.75</t>
  </si>
  <si>
    <t>Carpeting</t>
  </si>
  <si>
    <t>Athletic Flooring</t>
  </si>
  <si>
    <t>.85</t>
  </si>
  <si>
    <t>Entrance Flooring</t>
  </si>
  <si>
    <t>Flooring Supplementary Components</t>
  </si>
  <si>
    <t>Tile Stair Finish</t>
  </si>
  <si>
    <t>Masonry Stair Finish</t>
  </si>
  <si>
    <t>Wood Stair Finish</t>
  </si>
  <si>
    <t>Resilient Stair Finish</t>
  </si>
  <si>
    <t>Terrazzo Stair Finish</t>
  </si>
  <si>
    <t>Carpeted Stair Finish</t>
  </si>
  <si>
    <t>Plaster and Gypsum Board Finish</t>
  </si>
  <si>
    <t>Ceiling Paneling</t>
  </si>
  <si>
    <t>Ceiling Painting and Coating</t>
  </si>
  <si>
    <t>Acoustical Ceiling Treatment</t>
  </si>
  <si>
    <t>Ceiling Finish Supplementary Components</t>
  </si>
  <si>
    <t>Interior Finish Schedules</t>
  </si>
  <si>
    <t>Vertical Conveying Systems</t>
  </si>
  <si>
    <t>Elevators</t>
  </si>
  <si>
    <t>Lifts</t>
  </si>
  <si>
    <t>Escalators</t>
  </si>
  <si>
    <t>Dumbwaiters</t>
  </si>
  <si>
    <t>Moving Ramps</t>
  </si>
  <si>
    <t>Horizontal Conveying Systems</t>
  </si>
  <si>
    <t>Moving Walks</t>
  </si>
  <si>
    <t>Turntables</t>
  </si>
  <si>
    <t>Passenger Loading Bridges</t>
  </si>
  <si>
    <t>People Movers</t>
  </si>
  <si>
    <t>Material Handling</t>
  </si>
  <si>
    <t>Cranes</t>
  </si>
  <si>
    <t>Hoists</t>
  </si>
  <si>
    <t>Conveyors</t>
  </si>
  <si>
    <t>Baggage Handling Equipment</t>
  </si>
  <si>
    <t>Chutes</t>
  </si>
  <si>
    <t>Pneumatic Tube Systems</t>
  </si>
  <si>
    <t>Suspended Scaffolding</t>
  </si>
  <si>
    <t>Rope Climbers</t>
  </si>
  <si>
    <t>Elevating Platforms</t>
  </si>
  <si>
    <t>Powered Scaffolding</t>
  </si>
  <si>
    <t>Building Envelope Access</t>
  </si>
  <si>
    <t>Facility Potable Water Storage Tanks</t>
  </si>
  <si>
    <t>Domestic Water Equipment</t>
  </si>
  <si>
    <t>Domestic Water Piping</t>
  </si>
  <si>
    <t>Sanitary Drainage</t>
  </si>
  <si>
    <t>Sanitary Sewerage Piping</t>
  </si>
  <si>
    <t>Building Support Plumbing Systems</t>
  </si>
  <si>
    <t>Stormwater Drainage Piping</t>
  </si>
  <si>
    <t>Facility Stormwater Drains</t>
  </si>
  <si>
    <t>Gray Water Systems</t>
  </si>
  <si>
    <t>Process Support Plumbing Systems</t>
  </si>
  <si>
    <t>Compressed-Air Systems</t>
  </si>
  <si>
    <t>Vacuum Systems</t>
  </si>
  <si>
    <t>Gas Systems</t>
  </si>
  <si>
    <t>Chemical-Waste Systems</t>
  </si>
  <si>
    <t>Processed Water Systems</t>
  </si>
  <si>
    <t>Facility Fuel Systems</t>
  </si>
  <si>
    <t>Fuel Piping</t>
  </si>
  <si>
    <t>Fuel Pumps</t>
  </si>
  <si>
    <t>Heating Systems</t>
  </si>
  <si>
    <t>Heat Generation</t>
  </si>
  <si>
    <t>Thermal Heat Storage</t>
  </si>
  <si>
    <t>Cooling Systems</t>
  </si>
  <si>
    <t>Central Cooling</t>
  </si>
  <si>
    <t>Evaporative Air-Cooling</t>
  </si>
  <si>
    <t>Thermal Cooling Storage</t>
  </si>
  <si>
    <t>Decentralized Cooling</t>
  </si>
  <si>
    <t>Facility HVAC Distribution System</t>
  </si>
  <si>
    <t>Facility Hydronic Distribution</t>
  </si>
  <si>
    <t>Facility Steam Distribution</t>
  </si>
  <si>
    <t>HVAC Air Distribution</t>
  </si>
  <si>
    <t>Ventilation</t>
  </si>
  <si>
    <t>Supply Air</t>
  </si>
  <si>
    <t>Return Air</t>
  </si>
  <si>
    <t>Exhaust Air</t>
  </si>
  <si>
    <t>Outside Air</t>
  </si>
  <si>
    <t>Air-to-Air Energy Recovery</t>
  </si>
  <si>
    <t>HVAC Air Cleaning</t>
  </si>
  <si>
    <t>Special Purpose HVAC Systems</t>
  </si>
  <si>
    <t>Snow Melting</t>
  </si>
  <si>
    <t>Fire Suppression</t>
  </si>
  <si>
    <t>Fire-Extinguishing</t>
  </si>
  <si>
    <t>Fire Protection Cabinets</t>
  </si>
  <si>
    <t>Fire Extinguishers</t>
  </si>
  <si>
    <t>Breathing Air Replenishment Systems</t>
  </si>
  <si>
    <t>Fire Extinguisher Accessories</t>
  </si>
  <si>
    <t>Facility Power Generation</t>
  </si>
  <si>
    <t>Packaged Generator Assemblies</t>
  </si>
  <si>
    <t>Battery Equipment</t>
  </si>
  <si>
    <t>Photovoltaic Collectors</t>
  </si>
  <si>
    <t>Fuel Cells</t>
  </si>
  <si>
    <t>Transfer Switches</t>
  </si>
  <si>
    <t>Electrical Service and Distribution</t>
  </si>
  <si>
    <t>Power Distribution</t>
  </si>
  <si>
    <t>Facility Grounding</t>
  </si>
  <si>
    <t>General Purpose Electrical Power</t>
  </si>
  <si>
    <t>Branch Wiring System</t>
  </si>
  <si>
    <t>Wiring Devices</t>
  </si>
  <si>
    <t>Lighting</t>
  </si>
  <si>
    <t>Lighting Control</t>
  </si>
  <si>
    <t>Branch Wiring for Lighting</t>
  </si>
  <si>
    <t>Lighting Fixtures</t>
  </si>
  <si>
    <t>Lighting Protection</t>
  </si>
  <si>
    <t>Data Communications</t>
  </si>
  <si>
    <t>Voice Communications</t>
  </si>
  <si>
    <t>Audio-Video Communication</t>
  </si>
  <si>
    <t>Distributed Communications and Monitoring</t>
  </si>
  <si>
    <t>Access Control and Intrusion Detection</t>
  </si>
  <si>
    <t>Detection and Alarm</t>
  </si>
  <si>
    <t>Electronic Monitoring and Control</t>
  </si>
  <si>
    <t>Electronic Safety and Security Supplementary Components</t>
  </si>
  <si>
    <t>Integrated Automation</t>
  </si>
  <si>
    <t>Integrated Automation Facility Controls</t>
  </si>
  <si>
    <t>EQUIPMENT &amp; FURNISHINGS</t>
  </si>
  <si>
    <t>Vehicle and Pedestrian Equipment</t>
  </si>
  <si>
    <t>Vehicle Servicing Equipment</t>
  </si>
  <si>
    <t>Interior Parking Control Equipment</t>
  </si>
  <si>
    <t>Loading Dock Equipment</t>
  </si>
  <si>
    <t>Mercantile and Service Equipment</t>
  </si>
  <si>
    <t>Vault Equipment</t>
  </si>
  <si>
    <t>Commercial Laundry and Dry Cleaning Equipment</t>
  </si>
  <si>
    <t>Maintenance Equipment</t>
  </si>
  <si>
    <t>Hospitality Equipment</t>
  </si>
  <si>
    <t>.55</t>
  </si>
  <si>
    <t>Unit Kitchens</t>
  </si>
  <si>
    <t>Postal, Packaging and Shipping Equipment</t>
  </si>
  <si>
    <t>Office Equipment</t>
  </si>
  <si>
    <t>Healthcare Equipment</t>
  </si>
  <si>
    <t>Security Equipment</t>
  </si>
  <si>
    <t>Residential Equipment</t>
  </si>
  <si>
    <t>Residential Appliances</t>
  </si>
  <si>
    <t>Residential Stairs</t>
  </si>
  <si>
    <t>Residential Ceiling Fans</t>
  </si>
  <si>
    <t>Entertainment and Recreational Equipment</t>
  </si>
  <si>
    <t>Musical Equipment</t>
  </si>
  <si>
    <t>Athletic Equipment</t>
  </si>
  <si>
    <t>Recreational Equipment</t>
  </si>
  <si>
    <t>Agricultural Equipment</t>
  </si>
  <si>
    <t>Horticultural Equipment</t>
  </si>
  <si>
    <t>Decontamination Equipment</t>
  </si>
  <si>
    <t>Fixed Art</t>
  </si>
  <si>
    <t>Window Treatments</t>
  </si>
  <si>
    <t>Fixed Multiple Seating</t>
  </si>
  <si>
    <t>Other Fixed Furnishings</t>
  </si>
  <si>
    <t>Movable Art</t>
  </si>
  <si>
    <t>Furniture</t>
  </si>
  <si>
    <t>Accessories</t>
  </si>
  <si>
    <t>Movable Multiple Seating</t>
  </si>
  <si>
    <t>Other Movable Furnishings</t>
  </si>
  <si>
    <t>SPECIAL CONSTRUCTION &amp; DEMOLITION</t>
  </si>
  <si>
    <t>Special Function Construction</t>
  </si>
  <si>
    <t>Athletic and Recreational Special Construction</t>
  </si>
  <si>
    <t>Special Instrumentation</t>
  </si>
  <si>
    <t>Facility Remediation</t>
  </si>
  <si>
    <t>Hazardous Materials Remediation</t>
  </si>
  <si>
    <t>Demolition</t>
  </si>
  <si>
    <t>Structure Demolition</t>
  </si>
  <si>
    <t>Selective Demolition</t>
  </si>
  <si>
    <t>Structure Moving</t>
  </si>
  <si>
    <t>BUILDING SITEWORK</t>
  </si>
  <si>
    <t>Site Elements Demolition</t>
  </si>
  <si>
    <t>Site Element Relocations</t>
  </si>
  <si>
    <t>Site Remediation</t>
  </si>
  <si>
    <t>Pedestrian Plazas and Walkways</t>
  </si>
  <si>
    <t>Airfields</t>
  </si>
  <si>
    <t>Site Development</t>
  </si>
  <si>
    <t>Liquid and Gas Site Utilities</t>
  </si>
  <si>
    <t>Water Utilities</t>
  </si>
  <si>
    <t>Sanitary Sewerage Utilities</t>
  </si>
  <si>
    <t>Storm Drainage Utilities</t>
  </si>
  <si>
    <t>Site Energy Distribution</t>
  </si>
  <si>
    <t>Site Fuel Distribution</t>
  </si>
  <si>
    <t>Liquid and Gas Site Utilities Supplementary Components</t>
  </si>
  <si>
    <t>Electrical Site Improvements</t>
  </si>
  <si>
    <t>Site Electric Distribution Systems</t>
  </si>
  <si>
    <t>Site Communications</t>
  </si>
  <si>
    <t>Tunnels</t>
  </si>
  <si>
    <t>Tel/Communications</t>
  </si>
  <si>
    <t>Owner</t>
  </si>
  <si>
    <t>TR</t>
  </si>
  <si>
    <t>Conceptualization</t>
  </si>
  <si>
    <t>Schematic Design</t>
  </si>
  <si>
    <t>Specialty Consultant</t>
  </si>
  <si>
    <t>SC</t>
  </si>
  <si>
    <t>Design Development</t>
  </si>
  <si>
    <t>Criteria Definition</t>
  </si>
  <si>
    <t>Wall Foundations (Shallow Foundations)</t>
  </si>
  <si>
    <t>Implementation</t>
  </si>
  <si>
    <t>Handover</t>
  </si>
  <si>
    <t>Contractor/Shop Draw</t>
  </si>
  <si>
    <t xml:space="preserve">Project BIM Uses </t>
  </si>
  <si>
    <t>No</t>
  </si>
  <si>
    <t>Sub Cont/Shop Dwg</t>
  </si>
  <si>
    <t>DIRECTIONS for USE</t>
  </si>
  <si>
    <t>Structural</t>
  </si>
  <si>
    <t>Plaster and GypBd Finish</t>
  </si>
  <si>
    <t>Domestic Water Distribution Sup Comp</t>
  </si>
  <si>
    <t>Sanitary Drainage Sup Components</t>
  </si>
  <si>
    <t>Cooling Sys Sup Comp</t>
  </si>
  <si>
    <t>Ventilation Sup Comp</t>
  </si>
  <si>
    <t>Fire Suppression Sup Comp</t>
  </si>
  <si>
    <t>Water-Based                                 Fire-Suppression</t>
  </si>
  <si>
    <t>Interior Ped Control Equip</t>
  </si>
  <si>
    <t>Refrigerated Display Equip</t>
  </si>
  <si>
    <t>Teller and Service Equip</t>
  </si>
  <si>
    <t>Photo Processing Equipment</t>
  </si>
  <si>
    <t>Theater and Stage Equip</t>
  </si>
  <si>
    <t>Solid Waste Handling Equip</t>
  </si>
  <si>
    <t>Tel/Com</t>
  </si>
  <si>
    <t>Tr</t>
  </si>
  <si>
    <t>Sub-Con/Shop</t>
  </si>
  <si>
    <t>Op</t>
  </si>
  <si>
    <t xml:space="preserve">Hazardous </t>
  </si>
  <si>
    <t>Hz</t>
  </si>
  <si>
    <t>BMr</t>
  </si>
  <si>
    <t>Instructions</t>
  </si>
  <si>
    <t>The supplied abbreviations shall be used in the BIMxP Sections and in the BIM model. The abbreviations appear again in Section 5. Model Progression as a legend for the pull-down menus for Discipline Model assignment and Responsible Parties.</t>
  </si>
  <si>
    <t xml:space="preserve">The identification of a BIM CoS automatically selects a corresponding BIM Use in Section four.  This gives the team a basis for BIM Use discussion and final selection of the BIM Uses to be executed on the project. </t>
  </si>
  <si>
    <t xml:space="preserve">The BIM Uses are divided into broad project categories. Not all BIM Uses are applicable to a project. The team will review the automatically identified BIM Uses and rank the priority and final selection. </t>
  </si>
  <si>
    <t>Document Authority</t>
  </si>
  <si>
    <t>Address:</t>
  </si>
  <si>
    <t>Contract Type:</t>
  </si>
  <si>
    <t>Project Name:</t>
  </si>
  <si>
    <t>Completion Date:</t>
  </si>
  <si>
    <t>Project Description:</t>
  </si>
  <si>
    <t>BIM/IT (Resources and Consultants)</t>
  </si>
  <si>
    <t xml:space="preserve">                                                       </t>
  </si>
  <si>
    <t>1. Existing Conditions Modeling</t>
  </si>
  <si>
    <t xml:space="preserve">                                                           </t>
  </si>
  <si>
    <t xml:space="preserve">2. Design Systems Authoring </t>
  </si>
  <si>
    <t xml:space="preserve">                                                                  </t>
  </si>
  <si>
    <t xml:space="preserve">3. Analysis and Reporting   </t>
  </si>
  <si>
    <t xml:space="preserve">                                        </t>
  </si>
  <si>
    <t>4. Sustainability, LEED, Energy Analysis</t>
  </si>
  <si>
    <t>5. Design, Constructability Reviews</t>
  </si>
  <si>
    <t xml:space="preserve">                           </t>
  </si>
  <si>
    <t>BIM Use Categories:</t>
  </si>
  <si>
    <t xml:space="preserve"> LEVEL of DEVELOPMENT -Associated General Contractors (AGC)</t>
  </si>
  <si>
    <t>This project plan has been agreed to by the representatives of the project team as listed and with the authority of their parent companies to accept this document as the Agreed BIM Execution Plan.</t>
  </si>
  <si>
    <t>Other</t>
  </si>
  <si>
    <t>Model Type File Type</t>
  </si>
  <si>
    <t>DESIGN PHASE COLLABORATION PLATFORM</t>
  </si>
  <si>
    <t>CONSTRUCTION PHASE COLLABORATION PLATFORM</t>
  </si>
  <si>
    <t>Provide relevant strategy including communication methods, document management, software and file exchange</t>
  </si>
  <si>
    <t>File Exchange Type</t>
  </si>
  <si>
    <t>Collect and use accurate information supporting project design options, and processes.</t>
  </si>
  <si>
    <t>Trade</t>
  </si>
  <si>
    <t>Arch</t>
  </si>
  <si>
    <t>Struc</t>
  </si>
  <si>
    <t>PL</t>
  </si>
  <si>
    <t>EL</t>
  </si>
  <si>
    <t>MD</t>
  </si>
  <si>
    <t>MP</t>
  </si>
  <si>
    <t>FP</t>
  </si>
  <si>
    <t>TD</t>
  </si>
  <si>
    <t>Arch Cores</t>
  </si>
  <si>
    <t>Arch Shell</t>
  </si>
  <si>
    <t>NC</t>
  </si>
  <si>
    <t>KEY:</t>
  </si>
  <si>
    <t>NC =</t>
  </si>
  <si>
    <t>Not Checked</t>
  </si>
  <si>
    <t>Filling in cells above grey cells automatically fills in the corresponding cells below the grey cells</t>
  </si>
  <si>
    <t>Previous file</t>
  </si>
  <si>
    <t>HOLD</t>
  </si>
  <si>
    <t>Batch</t>
  </si>
  <si>
    <t>Previous</t>
  </si>
  <si>
    <t>New</t>
  </si>
  <si>
    <t>Active (Carry Over)</t>
  </si>
  <si>
    <t>Resolved</t>
  </si>
  <si>
    <t>HTML Report</t>
  </si>
  <si>
    <t>VP Report</t>
  </si>
  <si>
    <t>Arch vs PL</t>
  </si>
  <si>
    <t>Arch vs EL</t>
  </si>
  <si>
    <t>Arch vs MD</t>
  </si>
  <si>
    <t>Arch vs MP</t>
  </si>
  <si>
    <t>Arch vs FP</t>
  </si>
  <si>
    <t>Struc vs PL</t>
  </si>
  <si>
    <t>Struc vs EL</t>
  </si>
  <si>
    <t>Struc vs MD</t>
  </si>
  <si>
    <t>Struc vs MP</t>
  </si>
  <si>
    <t>Struc vs FP</t>
  </si>
  <si>
    <t>Struc vs TD</t>
  </si>
  <si>
    <t>PL vs EL</t>
  </si>
  <si>
    <t>PL vs MD</t>
  </si>
  <si>
    <t>PL vs MP</t>
  </si>
  <si>
    <t>PL vs FP</t>
  </si>
  <si>
    <t>PL vs TD</t>
  </si>
  <si>
    <t>PL vs Arch Core</t>
  </si>
  <si>
    <t>PL vs Arch Shell</t>
  </si>
  <si>
    <t>EL vs MD</t>
  </si>
  <si>
    <t>EL vs MP</t>
  </si>
  <si>
    <t>EL vs FP</t>
  </si>
  <si>
    <t>EL VS TD</t>
  </si>
  <si>
    <t>EL vs Arch Core</t>
  </si>
  <si>
    <t>EL vs Arch Shell</t>
  </si>
  <si>
    <t>MD vs MP</t>
  </si>
  <si>
    <t>MD vs FP</t>
  </si>
  <si>
    <t>MD vs TD</t>
  </si>
  <si>
    <t>MD vs Arch Core</t>
  </si>
  <si>
    <t>MD vs Arch Shell</t>
  </si>
  <si>
    <t>MP vs FP</t>
  </si>
  <si>
    <t>MP vs TD</t>
  </si>
  <si>
    <t>MP vs Arch Core</t>
  </si>
  <si>
    <t>MP vs Arch Shell</t>
  </si>
  <si>
    <t>FP vs TD</t>
  </si>
  <si>
    <t>FP vs Arch Core</t>
  </si>
  <si>
    <t>FP vs Arch Shell</t>
  </si>
  <si>
    <t>TD vs Arch Core</t>
  </si>
  <si>
    <t>TD vs Arch Shell</t>
  </si>
  <si>
    <t>E vs FP</t>
  </si>
  <si>
    <t>E vs MP</t>
  </si>
  <si>
    <t>E vs MD</t>
  </si>
  <si>
    <t>P vs FP</t>
  </si>
  <si>
    <t>P vs MP</t>
  </si>
  <si>
    <t>P vs MD</t>
  </si>
  <si>
    <t>P vs E</t>
  </si>
  <si>
    <t>S vs FP</t>
  </si>
  <si>
    <t>S vs MP</t>
  </si>
  <si>
    <t>S vs MD</t>
  </si>
  <si>
    <t>S vs E</t>
  </si>
  <si>
    <t>S vs P</t>
  </si>
  <si>
    <t>DATE</t>
  </si>
  <si>
    <t>Level UG Clash Results</t>
  </si>
  <si>
    <r>
      <rPr>
        <b/>
        <i/>
        <sz val="16"/>
        <color theme="0" tint="-0.34998626667073579"/>
        <rFont val="Arial"/>
        <family val="2"/>
      </rPr>
      <t>PROJECT</t>
    </r>
    <r>
      <rPr>
        <b/>
        <sz val="16"/>
        <color theme="0" tint="-0.34998626667073579"/>
        <rFont val="Arial"/>
        <family val="2"/>
      </rPr>
      <t xml:space="preserve"> </t>
    </r>
    <r>
      <rPr>
        <b/>
        <sz val="16"/>
        <rFont val="Arial"/>
        <family val="2"/>
      </rPr>
      <t>- Clash Detection Matrix (</t>
    </r>
    <r>
      <rPr>
        <b/>
        <i/>
        <sz val="16"/>
        <color theme="0" tint="-0.34998626667073579"/>
        <rFont val="Arial"/>
        <family val="2"/>
      </rPr>
      <t>ZONE</t>
    </r>
    <r>
      <rPr>
        <b/>
        <sz val="16"/>
        <rFont val="Arial"/>
        <family val="2"/>
      </rPr>
      <t>)</t>
    </r>
  </si>
  <si>
    <r>
      <t xml:space="preserve">Date: </t>
    </r>
    <r>
      <rPr>
        <i/>
        <sz val="10"/>
        <color theme="0" tint="-0.34998626667073579"/>
        <rFont val="Arial"/>
        <family val="2"/>
      </rPr>
      <t>DATE</t>
    </r>
  </si>
  <si>
    <t>See BIM Guide for Instructions</t>
  </si>
  <si>
    <t>Attain LEED accreditation goals</t>
  </si>
  <si>
    <t>BIM Server Handover</t>
  </si>
  <si>
    <r>
      <t xml:space="preserve">The Level of Development (LOD) Specification is a reference that enables practitioners in the AEC Industry to specify and articulate with a high level of clarity the content and reliability of Building Information Models (BIMs) at various stages in the design and construction process. </t>
    </r>
    <r>
      <rPr>
        <b/>
        <sz val="9"/>
        <color theme="1"/>
        <rFont val="Calibri"/>
        <family val="2"/>
        <scheme val="minor"/>
      </rPr>
      <t>AGC LOD https://bimforum.org/lod.</t>
    </r>
  </si>
  <si>
    <t>Model of spaces and circulation meeting program requirements, identification of functional space use, OmniClass Table 13, code, and space allocation.</t>
  </si>
  <si>
    <t>Area &amp; Space, Program Validation (SPV) – Testing Space &amp; Circulation Modeling</t>
  </si>
  <si>
    <t>Discipline and Federated models are reviewed for physical interferences on a regular basis. Design Intent model is reviewed with clashes resolved and documented.</t>
  </si>
  <si>
    <t>Energy Modeling, Daylight, Sun Studies</t>
  </si>
  <si>
    <t>Detailed digital constructs of design elements supporting communication, collaboration, constructability and estimating.</t>
  </si>
  <si>
    <t>Critical systems data integrated into model supporting data turnover to CMMS and modeling for disaster planning</t>
  </si>
  <si>
    <t>BIM simulations for resilient design development. Resilient design features, life safety equipment and systems shall be modeled according to the project requirements.</t>
  </si>
  <si>
    <t>A geo-technical site model may be appropriate for environmentally sensitive sites. Identify site specific information and issues impacting project. These may include soil borings, protected land sites (wet-lands, marshes, animal habitats) topographical barriers, brown field, utilities</t>
  </si>
  <si>
    <t>As separate discipline models, the primary components of the electrical, lighting, alarm systems and building automation systems (BAS) controls.</t>
  </si>
  <si>
    <t>Utilize BIM architecture and interiors models with data required by lighting analysis software to image the lighting performance of a space. This analysis is used to support building performance.</t>
  </si>
  <si>
    <t>Continuous refinement and analysis of the performance of building systems through progressive refinement of system specification.</t>
  </si>
  <si>
    <t>Should as-built CAD files be required at project handover, the contractor shall provide the updated As-Built drawings in AutoCAD format.</t>
  </si>
  <si>
    <t>Project Mgr.</t>
  </si>
  <si>
    <t>Con Mgr.</t>
  </si>
  <si>
    <t>Fire Prot. Eng.</t>
  </si>
  <si>
    <t>Identify and study the major design concepts, programmatic options, performance, and basic project element considerations.</t>
  </si>
  <si>
    <t>Create and refine schematic design - substructure, shell, interiors, equipment, services, equipment and furnishings, special construction, demolition,  building site work - fully establish project spatial and element criteria as the Basis of Design.</t>
  </si>
  <si>
    <t xml:space="preserve">Project team  satisfies project Basis of Design with technical solutions, analysis, evaluates alternatives, and completes initial documentation - Drawings and specified Work Results </t>
  </si>
  <si>
    <t>Owner or designated agent occupies, uses, manages and maintains  facility. May include partial or whole facility renovation, assessment,  repair, reconditioning or remodeling activities.</t>
  </si>
  <si>
    <t>Const. Layout</t>
  </si>
  <si>
    <t>Design BIM Mgr.</t>
  </si>
  <si>
    <t>Structural Eng.</t>
  </si>
  <si>
    <t>HVAC Eng.</t>
  </si>
  <si>
    <t>Electrical Eng.</t>
  </si>
  <si>
    <t>Plumbing Eng.</t>
  </si>
  <si>
    <t>Civil Eng.</t>
  </si>
  <si>
    <t>BIM-based Actions Supporting the Conditions of Satisfaction</t>
  </si>
  <si>
    <t>Tenant Build out - Food Service, Ticketing, Retail, Hospitality</t>
  </si>
  <si>
    <t>Exterior Balcony Walls and Railings</t>
  </si>
  <si>
    <t>Exterior Wall Specialties</t>
  </si>
  <si>
    <t>Roofing Supplementary Components</t>
  </si>
  <si>
    <t>Roof Specialties</t>
  </si>
  <si>
    <t>Traffic Bearing Horizontal Enclosures</t>
  </si>
  <si>
    <t>Interior Special Function Windows</t>
  </si>
  <si>
    <t>Interior Window Supplementary Components</t>
  </si>
  <si>
    <t>Interior Door Supplementary Components</t>
  </si>
  <si>
    <t>Information Specialties</t>
  </si>
  <si>
    <t>Fireplaces and Stoves</t>
  </si>
  <si>
    <t>Derricks</t>
  </si>
  <si>
    <t>General Service Compressed Air</t>
  </si>
  <si>
    <t>Decentralized Heating Equipment</t>
  </si>
  <si>
    <t>Fire Protection Specialties</t>
  </si>
  <si>
    <t>Electronic Surveillance</t>
  </si>
  <si>
    <t>Foodservice Equipment</t>
  </si>
  <si>
    <t>Educ. and Scientific Equip</t>
  </si>
  <si>
    <t>Religious Equipment</t>
  </si>
  <si>
    <t>Detention Equipment</t>
  </si>
  <si>
    <t>SECTION 1.  PROJECT INFORMATION</t>
  </si>
  <si>
    <t xml:space="preserve">Title                         </t>
  </si>
  <si>
    <t>Program Mgr.</t>
  </si>
  <si>
    <t>Proj. Mgr.</t>
  </si>
  <si>
    <t>Proj. Prin. Arch.</t>
  </si>
  <si>
    <t>Principal</t>
  </si>
  <si>
    <t>MILESTONES (Traditional Phases)</t>
  </si>
  <si>
    <t>Animation</t>
  </si>
  <si>
    <t>Signature/Firm</t>
  </si>
  <si>
    <t>Proj. Start:</t>
  </si>
  <si>
    <t>ZIP</t>
  </si>
  <si>
    <t>Construct. Start:</t>
  </si>
  <si>
    <t>Handover:</t>
  </si>
  <si>
    <t>ST</t>
  </si>
  <si>
    <t>VDC BIM Mgr</t>
  </si>
  <si>
    <t>City:</t>
  </si>
  <si>
    <t>Owner Team</t>
  </si>
  <si>
    <t xml:space="preserve">As-Built Data </t>
  </si>
  <si>
    <t xml:space="preserve">COLLABORATION SITE for MODEL FEDERATION, COLLABORATION, and FILE EXCHANGE </t>
  </si>
  <si>
    <t>Project Contacts</t>
  </si>
  <si>
    <t>Design Team</t>
  </si>
  <si>
    <t>Construction Team</t>
  </si>
  <si>
    <t>Proj Stage</t>
  </si>
  <si>
    <t>SECTION 2. COLLABORATION PROCEDURES (Meetings, Activities, IT Infrastructure) &amp; Model Submissions</t>
  </si>
  <si>
    <t xml:space="preserve">2.1 COLLABORATION STRATEGY </t>
  </si>
  <si>
    <t>2.2 MEETINGS</t>
  </si>
  <si>
    <t xml:space="preserve">2.3 MODEL SHARING and EXCHANGE SCHEDULE </t>
  </si>
  <si>
    <t>2.4 TECHNOLOGY INFRASTRUCTURE</t>
  </si>
  <si>
    <t xml:space="preserve">SOFTWARE APPLICATIONS and USE </t>
  </si>
  <si>
    <t>2.5 Model Submission Schedule</t>
  </si>
  <si>
    <r>
      <t xml:space="preserve">Criteria Definition Phase Model </t>
    </r>
    <r>
      <rPr>
        <b/>
        <sz val="10"/>
        <rFont val="Calibri"/>
        <family val="2"/>
        <scheme val="minor"/>
      </rPr>
      <t>(Traditional 30% Milestone)</t>
    </r>
  </si>
  <si>
    <t>200 350</t>
  </si>
  <si>
    <t>Updates</t>
  </si>
  <si>
    <t>Exterior Doors &amp; Grilles</t>
  </si>
  <si>
    <t>Ext Special Function Doors</t>
  </si>
  <si>
    <t>Horizontal Opening Supplementary Comp.</t>
  </si>
  <si>
    <t>Operable Access Sys</t>
  </si>
  <si>
    <t>Sanitary Sewerage Equip</t>
  </si>
  <si>
    <t>Stormwater Drainage Equip</t>
  </si>
  <si>
    <t>Building Sup Plumbing System Sup Comp</t>
  </si>
  <si>
    <t>Process Support Plumbing Sys Supplementary Comp</t>
  </si>
  <si>
    <t>Electrical Serv. Entrance</t>
  </si>
  <si>
    <t>Transient Volt. Suppression</t>
  </si>
  <si>
    <t>Communications Sup. Components</t>
  </si>
  <si>
    <t>Elect Safety and Security</t>
  </si>
  <si>
    <t>Miscellaneous Site Const</t>
  </si>
  <si>
    <t xml:space="preserve"> Start</t>
  </si>
  <si>
    <t xml:space="preserve">LOD End </t>
  </si>
  <si>
    <t>R/P</t>
  </si>
  <si>
    <t>LOD Start</t>
  </si>
  <si>
    <t>Design</t>
  </si>
  <si>
    <t>PHASES (OmniClass Table 31)</t>
  </si>
  <si>
    <t>Functional Spaces (OmniClass Table 13)</t>
  </si>
  <si>
    <t>Design Intent Model</t>
  </si>
  <si>
    <t>LOD End</t>
  </si>
  <si>
    <t>Shop Model Review</t>
  </si>
  <si>
    <t xml:space="preserve">Planning </t>
  </si>
  <si>
    <t>Tele-Communications</t>
  </si>
  <si>
    <t>Contractor/Shop Dwg</t>
  </si>
  <si>
    <t>Execute</t>
  </si>
  <si>
    <t>Facility HVAC Dist. Sys Sup Components</t>
  </si>
  <si>
    <t>As-Built</t>
  </si>
  <si>
    <t>Record Model</t>
  </si>
  <si>
    <t>Responsible       ← Parties</t>
  </si>
  <si>
    <t>Building System Automation (BSA) Integration</t>
  </si>
  <si>
    <t>Participant Teams</t>
  </si>
  <si>
    <t>Model of horizontal structures for as-built/existing conditions or new construction. May be combination of scanning modeling, may be GIS and BIM</t>
  </si>
  <si>
    <t>Systems Analysis- Retrofitting</t>
  </si>
  <si>
    <t>Building System Automation  BSA Integration</t>
  </si>
  <si>
    <t>CSI UniFormat II (2010) &amp; OmniClass - Assign Model Elements to Discipline Model ↓</t>
  </si>
  <si>
    <t>Yes</t>
  </si>
  <si>
    <t>Option</t>
  </si>
  <si>
    <t>Y</t>
  </si>
  <si>
    <t>N</t>
  </si>
  <si>
    <t xml:space="preserve">Construction </t>
  </si>
  <si>
    <t xml:space="preserve">Procurement </t>
  </si>
  <si>
    <t xml:space="preserve">Studies/Services </t>
  </si>
  <si>
    <t xml:space="preserve">Facilities Mgt. </t>
  </si>
  <si>
    <r>
      <t xml:space="preserve">INTRODUCTION &amp; DATA STANDARDS - </t>
    </r>
    <r>
      <rPr>
        <sz val="10"/>
        <color theme="1"/>
        <rFont val="Calibri"/>
        <family val="2"/>
        <scheme val="minor"/>
      </rPr>
      <t>Project standards, definitions and abbreviations used in projects and the pull down menus in the BIMxP.  This section provides the team standards for the project.</t>
    </r>
  </si>
  <si>
    <r>
      <t xml:space="preserve">SECTION 1.  PROJECT INFORMATION - </t>
    </r>
    <r>
      <rPr>
        <sz val="10"/>
        <color theme="1"/>
        <rFont val="Calibri"/>
        <family val="2"/>
        <scheme val="minor"/>
      </rPr>
      <t>Project Information, BIM Execution Plan Approval Signatures, and Contacts</t>
    </r>
  </si>
  <si>
    <r>
      <t xml:space="preserve">SECTION 2. COLLABORATION PROCEDURES - </t>
    </r>
    <r>
      <rPr>
        <sz val="10"/>
        <color theme="1"/>
        <rFont val="Calibri"/>
        <family val="2"/>
        <scheme val="minor"/>
      </rPr>
      <t xml:space="preserve">Meetings, Activities, IT Infrastructure, &amp; Model Submissions </t>
    </r>
  </si>
  <si>
    <t>SECTION 3 -  BIM CONDITIONS of SATISFACTION (CoS)</t>
  </si>
  <si>
    <r>
      <t xml:space="preserve">SECTION 5 - MODEL PROGRESSION - </t>
    </r>
    <r>
      <rPr>
        <sz val="10"/>
        <color theme="1"/>
        <rFont val="Calibri"/>
        <family val="2"/>
        <scheme val="minor"/>
      </rPr>
      <t>Model Progression, BIM Use Execution, Responsible Parties, and LOD</t>
    </r>
  </si>
  <si>
    <r>
      <t xml:space="preserve">SECTION 6 (two tabs)- CLASH DETECTION MATRIX - </t>
    </r>
    <r>
      <rPr>
        <sz val="10"/>
        <rFont val="Calibri"/>
        <family val="2"/>
        <scheme val="minor"/>
      </rPr>
      <t>Clash Detection Matrix and Report Results</t>
    </r>
  </si>
  <si>
    <r>
      <t xml:space="preserve">ABBREVIATIONS &amp; LOD - </t>
    </r>
    <r>
      <rPr>
        <sz val="10"/>
        <rFont val="Calibri"/>
        <family val="2"/>
        <scheme val="minor"/>
      </rPr>
      <t>Pull-Down Menus</t>
    </r>
  </si>
  <si>
    <r>
      <rPr>
        <b/>
        <sz val="10"/>
        <color theme="1"/>
        <rFont val="Calibri"/>
        <family val="2"/>
        <scheme val="minor"/>
      </rPr>
      <t>SECTION 4. -</t>
    </r>
    <r>
      <rPr>
        <sz val="10"/>
        <color theme="1"/>
        <rFont val="Calibri"/>
        <family val="2"/>
        <scheme val="minor"/>
      </rPr>
      <t xml:space="preserve"> </t>
    </r>
    <r>
      <rPr>
        <b/>
        <sz val="10"/>
        <color theme="1"/>
        <rFont val="Calibri"/>
        <family val="2"/>
        <scheme val="minor"/>
      </rPr>
      <t xml:space="preserve">BIM USE MATRIX - </t>
    </r>
    <r>
      <rPr>
        <sz val="10"/>
        <color theme="1"/>
        <rFont val="Calibri"/>
        <family val="2"/>
        <scheme val="minor"/>
      </rPr>
      <t xml:space="preserve">Determine BIM uses on the project  </t>
    </r>
  </si>
  <si>
    <t>Develop a model to support existing conditions and energy analysis for retro-fitting and upgrading building systems.</t>
  </si>
  <si>
    <t>300-400</t>
  </si>
  <si>
    <t>Model is used to show construction site asset layouts, relationships to traffic, public walkways,  and coordination of materials, movement of workers, and equipment.</t>
  </si>
  <si>
    <t>Model dimensions used for field lay-out using laser equipment for accuracy</t>
  </si>
  <si>
    <t>(Add spaces as required from Table 13)</t>
  </si>
  <si>
    <t>Criteria Model Minimum LOD</t>
  </si>
  <si>
    <t>Design Intent Minimum LOD</t>
  </si>
  <si>
    <t>Shop Model Review Min. LOD</t>
  </si>
  <si>
    <t>As-Built Min. LOD</t>
  </si>
  <si>
    <t>Record Model Min. LOD</t>
  </si>
  <si>
    <r>
      <t xml:space="preserve">BIM Use Number and Name                            </t>
    </r>
    <r>
      <rPr>
        <sz val="8"/>
        <color theme="1"/>
        <rFont val="Calibri"/>
        <family val="2"/>
        <scheme val="minor"/>
      </rPr>
      <t xml:space="preserve">(From BIM Use Matrix) Identify Phase </t>
    </r>
  </si>
  <si>
    <t>The top section of this Model Progression Worksheet schedules when a BIM Use is executed, the roles and responsibilities, and the start and end dates for completion.</t>
  </si>
  <si>
    <r>
      <t xml:space="preserve">The </t>
    </r>
    <r>
      <rPr>
        <b/>
        <sz val="9"/>
        <color theme="3" tint="0.39997558519241921"/>
        <rFont val="Calibri"/>
        <family val="2"/>
        <scheme val="minor"/>
      </rPr>
      <t>Execute Column</t>
    </r>
    <r>
      <rPr>
        <sz val="9"/>
        <rFont val="Calibri"/>
        <family val="2"/>
        <scheme val="minor"/>
      </rPr>
      <t xml:space="preserve"> determines whether the BIM Use will be completed. </t>
    </r>
  </si>
  <si>
    <t>The lower section defines the model elements LOD through the phases. Black and dark grey blocks show higher level (less detail) classifications acceptable in the earlier phases</t>
  </si>
  <si>
    <r>
      <t xml:space="preserve">The </t>
    </r>
    <r>
      <rPr>
        <b/>
        <sz val="9"/>
        <color theme="9" tint="0.39997558519241921"/>
        <rFont val="Calibri"/>
        <family val="2"/>
        <scheme val="minor"/>
      </rPr>
      <t>pale orange columns</t>
    </r>
    <r>
      <rPr>
        <sz val="9"/>
        <rFont val="Calibri"/>
        <family val="2"/>
        <scheme val="minor"/>
      </rPr>
      <t xml:space="preserve"> are the required model submissions and the minimum LOD for the submission when an element is present in the model. This is to be reviewed for each project.</t>
    </r>
  </si>
  <si>
    <t>These abbreviations are used in the pull-down menus</t>
  </si>
  <si>
    <r>
      <t xml:space="preserve">Responsible Parties </t>
    </r>
    <r>
      <rPr>
        <b/>
        <sz val="10"/>
        <color theme="1"/>
        <rFont val="Calibri"/>
        <family val="2"/>
        <scheme val="minor"/>
      </rPr>
      <t>R/P</t>
    </r>
  </si>
  <si>
    <t>These tables control the pull-down menus. Do not modify.</t>
  </si>
  <si>
    <t>SECTION 7. This section contains the tables for the pull-down menus. Do not change these tables.</t>
  </si>
  <si>
    <t>Proj. No .</t>
  </si>
  <si>
    <t>Bldg. No.</t>
  </si>
  <si>
    <t xml:space="preserve">Develop views, animations, presentations showing major equipment spaces, commissioning data and other relevant information to support pre-occupation and during commissioning training for facility staff. </t>
  </si>
  <si>
    <t>Sub Cont./Shop Dwg</t>
  </si>
  <si>
    <t>Fire Protection Eng.</t>
  </si>
  <si>
    <t>Shop Dwg/Fabrication</t>
  </si>
  <si>
    <t>Heating Sys Sup Comp</t>
  </si>
  <si>
    <t>Special Facility Components</t>
  </si>
  <si>
    <t>Athletic, Recreational, and Playfield Areas</t>
  </si>
  <si>
    <t xml:space="preserve">Site Communications Systems  </t>
  </si>
  <si>
    <t xml:space="preserve">The As-Built BIM is the Navisworks file that has been developed throughout the design, shop modeling, and construction processes.  It incorporates all spatial relationship changes and other alterations that have occurred up to the point where the Owner takes possession of the facility </t>
  </si>
  <si>
    <t xml:space="preserve">As-Built Model </t>
  </si>
  <si>
    <t>Virtual Handover - Record Model Commissioning</t>
  </si>
  <si>
    <t xml:space="preserve">The Record model is the updated Design Intent model to be used for facilities management - The FM model is a stewardship model created by combining and normalizing multiple project models into the larger facility model. </t>
  </si>
  <si>
    <t>Computerized Maintenance Management Systems (CMMS) and Computer Aided Facility Management (CAFM) applications shall be populated from BIM (via COBie) with as-built information. BIM shall be linked to CMMS/CAFM to allow for maintaining current as-built information. Maximo system</t>
  </si>
  <si>
    <t xml:space="preserve">Federated  Models </t>
  </si>
  <si>
    <t xml:space="preserve">BIM USE GENERAL DESCRIPTION                                                                                                  </t>
  </si>
  <si>
    <t>DISCIPLINE and RESPONSIBLE PARTIES ABBREVIATIONS</t>
  </si>
  <si>
    <t>Misc. Electrical Systems</t>
  </si>
  <si>
    <t>Project Number:</t>
  </si>
  <si>
    <t>Contract Number:</t>
  </si>
  <si>
    <t>Place Logos and Team Company Names</t>
  </si>
  <si>
    <t>Project Title</t>
  </si>
  <si>
    <t>Utilize project Images - provide additional information relevant to BIM Execution</t>
  </si>
  <si>
    <t xml:space="preserve">INTRODUCTION </t>
  </si>
  <si>
    <t>Exterior Special  Function Windows</t>
  </si>
  <si>
    <t xml:space="preserve">Criteria Definition </t>
  </si>
  <si>
    <t>LookUp Tables</t>
  </si>
  <si>
    <t>Laser Scan Existing Bldg</t>
  </si>
  <si>
    <r>
      <t xml:space="preserve">Resp. Parties     </t>
    </r>
    <r>
      <rPr>
        <sz val="8"/>
        <color theme="1"/>
        <rFont val="Calibri"/>
        <family val="2"/>
        <scheme val="minor"/>
      </rPr>
      <t xml:space="preserve">                     </t>
    </r>
  </si>
  <si>
    <t>DCAMM BIM Mgr.</t>
  </si>
  <si>
    <t xml:space="preserve">This section provides project name, number, contacts.  Project Names and Numbers will be supplied by DCAMM.  Any additional information considered relevant by the PM may be added in this section. </t>
  </si>
  <si>
    <r>
      <t xml:space="preserve">DCAMM requires a project specific BIM Execution Plan (BIMxP).  The BIMxP template documents project information, roles and responsibilities, the tools and communication protocols to be used on the project.  Additionally, the template facilitates the identification of </t>
    </r>
    <r>
      <rPr>
        <b/>
        <i/>
        <sz val="10"/>
        <color theme="1"/>
        <rFont val="Calibri"/>
        <family val="2"/>
        <scheme val="minor"/>
      </rPr>
      <t>BIM specific</t>
    </r>
    <r>
      <rPr>
        <sz val="10"/>
        <color theme="1"/>
        <rFont val="Calibri"/>
        <family val="2"/>
        <scheme val="minor"/>
      </rPr>
      <t xml:space="preserve"> Lean Conditions of Satisfaction (CoS) that are aligned to BIM Uses. This activity is part of the larger lean value mapping exercise defining overall project Conditions of Satisfaction.  </t>
    </r>
  </si>
  <si>
    <t xml:space="preserve">The BIMxP will be a living document, accessible, referenced,                                                                                                                          and updated by the project team BIM Manager throughout                                                                                                                            the project. It is part of the final deliverables of the project.  </t>
  </si>
  <si>
    <t>BIMxP TABS and CONTENTS:</t>
  </si>
  <si>
    <r>
      <t xml:space="preserve">ROLE DEFINITIONS - </t>
    </r>
    <r>
      <rPr>
        <sz val="10"/>
        <color theme="1"/>
        <rFont val="Calibri"/>
        <family val="2"/>
        <scheme val="minor"/>
      </rPr>
      <t>DCAMM has defined roles in BIM-based projects. The scope of the project will determine which of the roles are required on a project. Not all roles are required for all projects, however there should always be a BIM Manager for the prime or architect of record and a BIM Manager for the constructor. Additional model coordinators may manage the various discipline models on a project.</t>
    </r>
  </si>
  <si>
    <t>This section provides the strategic and technical procedures for project BIM collaboration. This includes the model strategy and sharing procedures, model infrastructure, and model submissions.  This information is the primary responsibility of the BIM Manager in conjunction with the Discipline BIM coordinators.</t>
  </si>
  <si>
    <t>The DCAMM PM or a Lean Facilitator will work with the team and stakeholders to define the project Conditions of Satisfaction. Aligned to these project goals will be BIM specific CoS and BIM actions for execution on the project. This alignment from overall project goals to specific BIM modeling defines the value stream and the Lean BIM process for a project. The prime BIM Manager  participates in the CoS meeting and use Section 3 to identify the BIM CoS and activities that add value to the project.</t>
  </si>
  <si>
    <t>The Model Progression Worksheet documents the roles and responsibilities, model development, BIM Use execution, and the LOD of model elements. The LOD is a tracking mechanism for DCAMM. The LOD for elements will be defined at the beginning of each phase and support the highest requirements of the BIM uses to be executed during that phase.  At the end of the phase the DCAMM DTIG manager will review the LOD development and BIM Use execution to determine model progress and adherence to schedule.</t>
  </si>
  <si>
    <t>The Clash Detection Matrix and the Results Report are two tabs in this file.  These are to be used to document clash detection and resolution activities.  A description and help animation is available in the DCAMM BIM Guide.</t>
  </si>
  <si>
    <t xml:space="preserve">DCAMM facility and project abbreviations, and other industry abbreviations are used throughout the BIMxP in pull down menus to identify discipline models, roles and responsibilities, and LOD designation.  LOD descriptions from AGC and other industry standard abbreviations are included in Data Standards section of the introduction.  A duplicate legend for roles and discipline models is included in Section 5. </t>
  </si>
  <si>
    <t>Education</t>
  </si>
  <si>
    <t>Justice</t>
  </si>
  <si>
    <t>Renovation</t>
  </si>
  <si>
    <t>New Construction</t>
  </si>
  <si>
    <t>Study</t>
  </si>
  <si>
    <t>The Model Submission is a jointly defined (DCAMM and the project BIM Manager) time table for model submissions to DCAMM for project review.  There are three mandatory model submissions during a project, Criteria Definition Model, Design Intent Model Handover, and the Final Submission of the As-Built and Record Model. Other project specific model reviews and deliveries may be documented in this section.</t>
  </si>
  <si>
    <r>
      <rPr>
        <b/>
        <sz val="11"/>
        <color theme="1"/>
        <rFont val="Calibri"/>
        <family val="2"/>
        <scheme val="minor"/>
      </rPr>
      <t xml:space="preserve">Goal of the BIMxP: </t>
    </r>
    <r>
      <rPr>
        <b/>
        <sz val="12"/>
        <color theme="1"/>
        <rFont val="Calibri"/>
        <family val="2"/>
        <scheme val="minor"/>
      </rPr>
      <t xml:space="preserve"> </t>
    </r>
    <r>
      <rPr>
        <sz val="10"/>
        <color theme="1"/>
        <rFont val="Calibri"/>
        <family val="2"/>
        <scheme val="minor"/>
      </rPr>
      <t>The goal of the BIMxP is to align project and BIM CoS goals with BIM Uses, and then determine the most effective BIM development strategy for efficient modeling, decision support and Lean project execution.</t>
    </r>
    <r>
      <rPr>
        <b/>
        <sz val="10"/>
        <color theme="1"/>
        <rFont val="Calibri"/>
        <family val="2"/>
        <scheme val="minor"/>
      </rPr>
      <t xml:space="preserve">                                        </t>
    </r>
  </si>
  <si>
    <r>
      <rPr>
        <b/>
        <sz val="10"/>
        <color theme="1"/>
        <rFont val="Calibri"/>
        <family val="2"/>
        <scheme val="minor"/>
      </rPr>
      <t xml:space="preserve">Participants: </t>
    </r>
    <r>
      <rPr>
        <sz val="10"/>
        <color theme="1"/>
        <rFont val="Calibri"/>
        <family val="2"/>
        <scheme val="minor"/>
      </rPr>
      <t>The project team, the prime BIM Manager and                                                                                                                 BIM team members, the DCAMM project manager (PM),                                                                                                                      and other project stakeholders. Lean facilitator as needed.</t>
    </r>
  </si>
  <si>
    <t>AGC/LOD, OmniClass, and Data Standards Use in BIMxP</t>
  </si>
  <si>
    <t>The following Data Standards are used or referenced in the DCAMM BIMxP.  Additional information about each standard can be found on the following websites: www.omniclass.org, AGC LOD https://bimforum.org/lod.  Additional Data Requirements for BIM Uses and FM are located within the DCAMM BIM Guide.</t>
  </si>
  <si>
    <t>Tables Numbers and General Purpose - DCAMM will transition to OmniClass over several years. The list of tables and their use in project phases is provided as a reference for team discussion. Currently DCAMM uses Table 31-Phases and Table 13 Spaces by Function, and CSI UniFormat 2010 in the Model and Element Progression Worksheet.</t>
  </si>
  <si>
    <t>Construction Specification Institute - OmniClass, UniFormat</t>
  </si>
  <si>
    <t>OmniClass Phase Definitions: Used in the Model Progression Matrix</t>
  </si>
  <si>
    <t>ABBREVIATIONS - Used in DCAMM Projects</t>
  </si>
  <si>
    <t>Client</t>
  </si>
  <si>
    <t>Client Rep</t>
  </si>
  <si>
    <t>Conference A</t>
  </si>
  <si>
    <t>Conference S                         Conditions o f Satisfaction</t>
  </si>
  <si>
    <r>
      <rPr>
        <i/>
        <sz val="9"/>
        <color theme="0" tint="-0.499984740745262"/>
        <rFont val="Calibri"/>
        <family val="2"/>
        <scheme val="minor"/>
      </rPr>
      <t xml:space="preserve">CoS address the desired process, decision, and project outcomes.  They address the expected quality of services and products to achieve the CoS.  BIM Use should enable and support desired project outcomes. 
</t>
    </r>
    <r>
      <rPr>
        <b/>
        <i/>
        <sz val="9"/>
        <color theme="0" tint="-0.499984740745262"/>
        <rFont val="Calibri"/>
        <family val="2"/>
        <scheme val="minor"/>
      </rPr>
      <t>BIMTEAM DIRECTIONS:</t>
    </r>
    <r>
      <rPr>
        <i/>
        <sz val="9"/>
        <color theme="0" tint="-0.499984740745262"/>
        <rFont val="Calibri"/>
        <family val="2"/>
        <scheme val="minor"/>
      </rPr>
      <t xml:space="preserve"> Identify applicable Project Level CoS that utilize BIM.  Set the priority (PR) using the pull down menu 1-High 3-Low or Blank - not required for the project. The CoS are aligned to appropriate BIM Uses on the BIM Uses Worksheet.</t>
    </r>
    <r>
      <rPr>
        <sz val="9"/>
        <color theme="0" tint="-0.499984740745262"/>
        <rFont val="Calibri"/>
        <family val="2"/>
        <scheme val="minor"/>
      </rPr>
      <t xml:space="preserve">
</t>
    </r>
  </si>
  <si>
    <t xml:space="preserve">Categories for BIM       Conditions of Satisfaction </t>
  </si>
  <si>
    <t>Notes Add Comment</t>
  </si>
  <si>
    <t>Discipline Model Owner</t>
  </si>
  <si>
    <t xml:space="preserve">Team will provide relevant collaboration strategies, procedures, and model requirements to insure consistent and clear communication, model development, sharing, and delivery.  The BIM Manager is responsible for initial model set-up and standards as defined by the  DCAMM BIM Guide and project need. </t>
  </si>
  <si>
    <t xml:space="preserve">DCAMM requires the project prime either design or construction to provide a collaboration site for model coordination, file and document management during project phases. This accessible and secure site is the location for current model files, coordination files, and fully coordinated submittal files. Each BIM coordination team member will store and obtain data from this location per an agreed upon schedule. Project team members are to upload updated copies of their files, provide notification, and make collaboration comments and annotations as often as necessary to maintain project schedule.  </t>
  </si>
  <si>
    <t>Provide data per DCAMM requirements and normalize across model</t>
  </si>
  <si>
    <r>
      <rPr>
        <b/>
        <i/>
        <sz val="10"/>
        <color theme="0" tint="-0.499984740745262"/>
        <rFont val="Calibri"/>
        <family val="2"/>
        <scheme val="minor"/>
      </rPr>
      <t>Directions:</t>
    </r>
    <r>
      <rPr>
        <i/>
        <sz val="10"/>
        <color theme="0" tint="-0.499984740745262"/>
        <rFont val="Calibri"/>
        <family val="2"/>
        <scheme val="minor"/>
      </rPr>
      <t xml:space="preserve"> The goal of BIM Use  is to align the Conditions of Satisfaction (CoS) defined in Section 3, with corresponding BIM Uses to support the project.  According to the CoS priority number (left of the page from Section 3) the team will determine the final BIM Uses for the project. From a Lean perspective, aligning BIM Uses to CoS priorities maximizes model usefulness, model progression for decision support, and reduces over or under modeling. </t>
    </r>
    <r>
      <rPr>
        <b/>
        <i/>
        <sz val="10"/>
        <color theme="0" tint="-0.499984740745262"/>
        <rFont val="Calibri"/>
        <family val="2"/>
        <scheme val="minor"/>
      </rPr>
      <t>BIM Uses:</t>
    </r>
    <r>
      <rPr>
        <i/>
        <sz val="10"/>
        <color theme="0" tint="-0.499984740745262"/>
        <rFont val="Calibri"/>
        <family val="2"/>
        <scheme val="minor"/>
      </rPr>
      <t xml:space="preserve"> For additional descriptions and requirements for a BIM Use see the DCAMM BIM Guide Appendix A.                </t>
    </r>
    <r>
      <rPr>
        <b/>
        <sz val="9"/>
        <rFont val="Calibri"/>
        <family val="2"/>
        <scheme val="minor"/>
      </rPr>
      <t/>
    </r>
  </si>
  <si>
    <r>
      <rPr>
        <b/>
        <i/>
        <sz val="10"/>
        <color theme="0" tint="-0.499984740745262"/>
        <rFont val="Calibri"/>
        <family val="2"/>
        <scheme val="minor"/>
      </rPr>
      <t xml:space="preserve">About LOD: </t>
    </r>
    <r>
      <rPr>
        <i/>
        <sz val="10"/>
        <color theme="0" tint="-0.499984740745262"/>
        <rFont val="Calibri"/>
        <family val="2"/>
        <scheme val="minor"/>
      </rPr>
      <t>The LOD number at the right of the page, gives the LOD range for the BIM Use however, LOD is carried by the model objects and elements. See the DCAMM BIM Guide.</t>
    </r>
  </si>
  <si>
    <t>See Appendix A - DCAMM BIM Guide for Additional Requirements</t>
  </si>
  <si>
    <t>Existing buildings may be simple Massings, blocking/stacking models, photogrammetric models, or laser scan accurate BIMs per DCAMM and project needs. Existing buildings carry meta-data- (Building Name, Bldg. Number, Current Use, Built Date, Occupancy State, Square Footage, Est. Value-Condition Metric- TBD)</t>
  </si>
  <si>
    <t>The BIM Manager will work with the team to assure that data standards are adhered to throughout the discipline models and model development. The standards are defined in the DCAMM BIM Guide and agreed upon within the BIMxP.</t>
  </si>
  <si>
    <t>Commissioning is a systematic process of verifying that all building systems perform interactively according to the design intent and the owner’s operational needs. Review Commissioning in DCAMM BIM Guide</t>
  </si>
  <si>
    <t xml:space="preserve">Use of a baseline FM model to support space, equipment, building systems, and facility condition assessments. Assessment objects or attribute information will be collected. DCAMM commissioning dataset shall be used. </t>
  </si>
  <si>
    <t>It is a goal of DCAMM to utilize BIM to support Building Automation System integration. BIM will be an intelligent visual aid to accessing BAS data and building performance.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</si>
</sst>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2"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8"/>
      <color theme="1"/>
      <name val="Calibri"/>
      <family val="2"/>
      <scheme val="minor"/>
    </font>
    <font>
      <b/>
      <sz val="10"/>
      <name val="Calibri"/>
      <family val="2"/>
      <scheme val="minor"/>
    </font>
    <font>
      <b/>
      <sz val="10"/>
      <color theme="1"/>
      <name val="Calibri"/>
      <family val="2"/>
      <scheme val="minor"/>
    </font>
    <font>
      <sz val="10"/>
      <name val="Calibri"/>
      <family val="2"/>
      <scheme val="minor"/>
    </font>
    <font>
      <b/>
      <sz val="8"/>
      <name val="Calibri"/>
      <family val="2"/>
      <scheme val="minor"/>
    </font>
    <font>
      <b/>
      <sz val="9"/>
      <name val="Calibri"/>
      <family val="2"/>
      <scheme val="minor"/>
    </font>
    <font>
      <sz val="8"/>
      <color rgb="FFFF0000"/>
      <name val="Calibri"/>
      <family val="2"/>
      <scheme val="minor"/>
    </font>
    <font>
      <sz val="9"/>
      <name val="Calibri"/>
      <family val="2"/>
      <scheme val="minor"/>
    </font>
    <font>
      <i/>
      <sz val="10"/>
      <color theme="0" tint="-0.34998626667073579"/>
      <name val="Calibri"/>
      <family val="2"/>
      <scheme val="minor"/>
    </font>
    <font>
      <i/>
      <sz val="10"/>
      <color theme="0" tint="-0.499984740745262"/>
      <name val="Calibri"/>
      <family val="2"/>
      <scheme val="minor"/>
    </font>
    <font>
      <i/>
      <sz val="9"/>
      <color theme="0" tint="-0.499984740745262"/>
      <name val="Calibri"/>
      <family val="2"/>
      <scheme val="minor"/>
    </font>
    <font>
      <b/>
      <i/>
      <sz val="9"/>
      <color theme="0" tint="-0.34998626667073579"/>
      <name val="Calibri"/>
      <family val="2"/>
      <scheme val="minor"/>
    </font>
    <font>
      <b/>
      <sz val="11"/>
      <name val="Calibri"/>
      <family val="2"/>
    </font>
    <font>
      <sz val="9"/>
      <color theme="0" tint="-0.499984740745262"/>
      <name val="Calibri"/>
      <family val="2"/>
      <scheme val="minor"/>
    </font>
    <font>
      <sz val="8"/>
      <name val="Calibri"/>
      <family val="2"/>
      <scheme val="minor"/>
    </font>
    <font>
      <b/>
      <i/>
      <sz val="10"/>
      <color theme="0" tint="-0.499984740745262"/>
      <name val="Calibri"/>
      <family val="2"/>
      <scheme val="minor"/>
    </font>
    <font>
      <b/>
      <sz val="12"/>
      <color theme="1"/>
      <name val="Calibri"/>
      <family val="2"/>
      <scheme val="minor"/>
    </font>
    <font>
      <b/>
      <sz val="9"/>
      <color rgb="FF000000"/>
      <name val="Arial"/>
      <family val="2"/>
    </font>
    <font>
      <sz val="9"/>
      <color rgb="FFFFFFFF"/>
      <name val="Arial"/>
      <family val="2"/>
    </font>
    <font>
      <b/>
      <sz val="9"/>
      <color rgb="FFFFFFFF"/>
      <name val="Arial"/>
      <family val="2"/>
    </font>
    <font>
      <b/>
      <i/>
      <sz val="11"/>
      <color theme="4"/>
      <name val="Calibri"/>
      <family val="2"/>
      <scheme val="minor"/>
    </font>
    <font>
      <b/>
      <i/>
      <sz val="9"/>
      <color theme="4"/>
      <name val="Calibri"/>
      <family val="2"/>
      <scheme val="minor"/>
    </font>
    <font>
      <sz val="11"/>
      <name val="Calibri"/>
      <family val="2"/>
      <scheme val="minor"/>
    </font>
    <font>
      <i/>
      <sz val="9"/>
      <color rgb="FFB2B2B2"/>
      <name val="Calibri"/>
      <family val="2"/>
      <scheme val="minor"/>
    </font>
    <font>
      <b/>
      <i/>
      <sz val="9"/>
      <color rgb="FFB2B2B2"/>
      <name val="Calibri"/>
      <family val="2"/>
      <scheme val="minor"/>
    </font>
    <font>
      <sz val="10"/>
      <name val="Arial"/>
      <family val="2"/>
    </font>
    <font>
      <b/>
      <sz val="16"/>
      <name val="Arial"/>
      <family val="2"/>
    </font>
    <font>
      <b/>
      <sz val="10"/>
      <name val="Arial"/>
      <family val="2"/>
    </font>
    <font>
      <b/>
      <sz val="18"/>
      <name val="Arial"/>
      <family val="2"/>
    </font>
    <font>
      <sz val="18"/>
      <name val="Arial"/>
      <family val="2"/>
    </font>
    <font>
      <b/>
      <sz val="9"/>
      <name val="Arial"/>
      <family val="2"/>
    </font>
    <font>
      <b/>
      <sz val="10"/>
      <color indexed="10"/>
      <name val="Arial"/>
      <family val="2"/>
    </font>
    <font>
      <b/>
      <sz val="10"/>
      <color indexed="57"/>
      <name val="Arial"/>
      <family val="2"/>
    </font>
    <font>
      <sz val="10"/>
      <color indexed="57"/>
      <name val="Arial"/>
      <family val="2"/>
    </font>
    <font>
      <i/>
      <sz val="10"/>
      <color rgb="FFFF0000"/>
      <name val="Arial"/>
      <family val="2"/>
    </font>
    <font>
      <b/>
      <i/>
      <sz val="16"/>
      <color theme="0" tint="-0.34998626667073579"/>
      <name val="Arial"/>
      <family val="2"/>
    </font>
    <font>
      <b/>
      <sz val="16"/>
      <color theme="0" tint="-0.34998626667073579"/>
      <name val="Arial"/>
      <family val="2"/>
    </font>
    <font>
      <i/>
      <sz val="10"/>
      <color theme="0" tint="-0.34998626667073579"/>
      <name val="Arial"/>
      <family val="2"/>
    </font>
    <font>
      <i/>
      <sz val="16"/>
      <color theme="0" tint="-0.34998626667073579"/>
      <name val="Arial"/>
      <family val="2"/>
    </font>
    <font>
      <b/>
      <sz val="9"/>
      <color rgb="FFFF0000"/>
      <name val="Calibri"/>
      <family val="2"/>
      <scheme val="minor"/>
    </font>
    <font>
      <i/>
      <sz val="9"/>
      <color theme="1"/>
      <name val="Calibri"/>
      <family val="2"/>
      <scheme val="minor"/>
    </font>
    <font>
      <b/>
      <i/>
      <sz val="9"/>
      <color theme="0" tint="-0.499984740745262"/>
      <name val="Calibri"/>
      <family val="2"/>
      <scheme val="minor"/>
    </font>
    <font>
      <b/>
      <sz val="9"/>
      <color indexed="81"/>
      <name val="Tahoma"/>
      <family val="2"/>
    </font>
    <font>
      <sz val="8"/>
      <color indexed="81"/>
      <name val="Tahoma"/>
      <family val="2"/>
    </font>
    <font>
      <b/>
      <sz val="8"/>
      <name val="Calibri"/>
      <family val="2"/>
    </font>
    <font>
      <sz val="9"/>
      <color indexed="81"/>
      <name val="Tahoma"/>
      <family val="2"/>
    </font>
    <font>
      <b/>
      <sz val="11"/>
      <color rgb="FFFF0000"/>
      <name val="Calibri"/>
      <family val="2"/>
      <scheme val="minor"/>
    </font>
    <font>
      <b/>
      <sz val="10"/>
      <color rgb="FFFF0000"/>
      <name val="Calibri"/>
      <family val="2"/>
    </font>
    <font>
      <b/>
      <sz val="10"/>
      <color rgb="FFFF0000"/>
      <name val="Calibri"/>
      <family val="2"/>
      <scheme val="minor"/>
    </font>
    <font>
      <b/>
      <sz val="9"/>
      <color indexed="81"/>
      <name val="Calibri"/>
      <family val="2"/>
      <scheme val="minor"/>
    </font>
    <font>
      <b/>
      <sz val="8"/>
      <color indexed="81"/>
      <name val="Calibri"/>
      <family val="2"/>
      <scheme val="minor"/>
    </font>
    <font>
      <sz val="8"/>
      <color indexed="81"/>
      <name val="Calibri"/>
      <family val="2"/>
      <scheme val="minor"/>
    </font>
    <font>
      <b/>
      <sz val="9"/>
      <color theme="3" tint="0.39997558519241921"/>
      <name val="Calibri"/>
      <family val="2"/>
      <scheme val="minor"/>
    </font>
    <font>
      <b/>
      <sz val="9"/>
      <color theme="9" tint="0.39997558519241921"/>
      <name val="Calibri"/>
      <family val="2"/>
      <scheme val="minor"/>
    </font>
    <font>
      <b/>
      <sz val="8"/>
      <color indexed="8"/>
      <name val="Calibri"/>
      <family val="2"/>
    </font>
    <font>
      <b/>
      <sz val="9"/>
      <color theme="0" tint="-0.34998626667073579"/>
      <name val="Calibri"/>
      <family val="2"/>
      <scheme val="minor"/>
    </font>
    <font>
      <b/>
      <sz val="8"/>
      <color rgb="FF000000"/>
      <name val="Arial"/>
      <family val="2"/>
    </font>
    <font>
      <b/>
      <sz val="8"/>
      <color rgb="FFFFFFFF"/>
      <name val="Arial"/>
      <family val="2"/>
    </font>
    <font>
      <sz val="8"/>
      <color rgb="FFFFFFFF"/>
      <name val="Arial"/>
      <family val="2"/>
    </font>
    <font>
      <sz val="8"/>
      <color rgb="FF000000"/>
      <name val="Arial"/>
      <family val="2"/>
    </font>
    <font>
      <b/>
      <sz val="22"/>
      <color theme="1"/>
      <name val="Calibri"/>
      <family val="2"/>
      <scheme val="minor"/>
    </font>
    <font>
      <b/>
      <sz val="7"/>
      <color theme="1"/>
      <name val="Calibri"/>
      <family val="2"/>
      <scheme val="minor"/>
    </font>
    <font>
      <b/>
      <sz val="9"/>
      <name val="Calibri"/>
      <family val="2"/>
    </font>
    <font>
      <b/>
      <i/>
      <sz val="10"/>
      <color theme="1"/>
      <name val="Calibri"/>
      <family val="2"/>
      <scheme val="minor"/>
    </font>
    <font>
      <b/>
      <sz val="10"/>
      <name val="Calibri"/>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theme="1"/>
        <bgColor indexed="64"/>
      </patternFill>
    </fill>
    <fill>
      <patternFill patternType="solid">
        <fgColor rgb="FF000000"/>
        <bgColor indexed="64"/>
      </patternFill>
    </fill>
    <fill>
      <patternFill patternType="solid">
        <fgColor rgb="FFC0C0C0"/>
        <bgColor indexed="64"/>
      </patternFill>
    </fill>
    <fill>
      <patternFill patternType="solid">
        <fgColor rgb="FFEFEFEF"/>
        <bgColor indexed="64"/>
      </patternFill>
    </fill>
    <fill>
      <patternFill patternType="solid">
        <fgColor rgb="FFFFC000"/>
        <bgColor indexed="64"/>
      </patternFill>
    </fill>
    <fill>
      <patternFill patternType="solid">
        <fgColor rgb="FFFFFF00"/>
        <bgColor indexed="64"/>
      </patternFill>
    </fill>
    <fill>
      <patternFill patternType="solid">
        <fgColor rgb="FFFDE5BF"/>
        <bgColor indexed="64"/>
      </patternFill>
    </fill>
    <fill>
      <patternFill patternType="solid">
        <fgColor rgb="FFF8F8F8"/>
        <bgColor indexed="64"/>
      </patternFill>
    </fill>
    <fill>
      <patternFill patternType="solid">
        <fgColor rgb="FFBEBCCC"/>
        <bgColor indexed="64"/>
      </patternFill>
    </fill>
  </fills>
  <borders count="10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dashed">
        <color theme="0" tint="-0.34998626667073579"/>
      </bottom>
      <diagonal/>
    </border>
    <border>
      <left/>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right/>
      <top style="dashed">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bottom style="thin">
        <color theme="0"/>
      </bottom>
      <diagonal/>
    </border>
    <border>
      <left/>
      <right/>
      <top style="thin">
        <color theme="0"/>
      </top>
      <bottom/>
      <diagonal/>
    </border>
    <border>
      <left/>
      <right style="thin">
        <color theme="0" tint="-0.249977111117893"/>
      </right>
      <top/>
      <bottom/>
      <diagonal/>
    </border>
    <border>
      <left style="dotted">
        <color theme="0" tint="-0.249977111117893"/>
      </left>
      <right style="dotted">
        <color theme="0" tint="-0.249977111117893"/>
      </right>
      <top/>
      <bottom style="dotted">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dotted">
        <color theme="0" tint="-0.249977111117893"/>
      </left>
      <right/>
      <top/>
      <bottom style="dotted">
        <color theme="0" tint="-0.249977111117893"/>
      </bottom>
      <diagonal/>
    </border>
    <border>
      <left/>
      <right style="hair">
        <color theme="0" tint="-0.249977111117893"/>
      </right>
      <top style="hair">
        <color theme="0" tint="-0.249977111117893"/>
      </top>
      <bottom style="hair">
        <color theme="0" tint="-0.249977111117893"/>
      </bottom>
      <diagonal/>
    </border>
    <border>
      <left/>
      <right/>
      <top style="hair">
        <color theme="0" tint="-0.249977111117893"/>
      </top>
      <bottom style="hair">
        <color theme="0" tint="-0.249977111117893"/>
      </bottom>
      <diagonal/>
    </border>
    <border>
      <left/>
      <right/>
      <top style="hair">
        <color theme="0" tint="-0.249977111117893"/>
      </top>
      <bottom/>
      <diagonal/>
    </border>
    <border>
      <left style="hair">
        <color theme="0" tint="-0.249977111117893"/>
      </left>
      <right/>
      <top/>
      <bottom/>
      <diagonal/>
    </border>
    <border>
      <left/>
      <right style="hair">
        <color theme="0" tint="-0.249977111117893"/>
      </right>
      <top/>
      <bottom/>
      <diagonal/>
    </border>
    <border>
      <left/>
      <right/>
      <top style="thin">
        <color theme="0" tint="-0.34998626667073579"/>
      </top>
      <bottom style="thin">
        <color theme="0" tint="-0.34998626667073579"/>
      </bottom>
      <diagonal/>
    </border>
    <border>
      <left style="hair">
        <color theme="0" tint="-0.249977111117893"/>
      </left>
      <right style="thin">
        <color indexed="64"/>
      </right>
      <top style="hair">
        <color theme="0" tint="-0.249977111117893"/>
      </top>
      <bottom style="hair">
        <color theme="0" tint="-0.249977111117893"/>
      </bottom>
      <diagonal/>
    </border>
    <border>
      <left style="thin">
        <color indexed="64"/>
      </left>
      <right/>
      <top style="hair">
        <color theme="0" tint="-0.249977111117893"/>
      </top>
      <bottom/>
      <diagonal/>
    </border>
    <border>
      <left style="hair">
        <color theme="0" tint="-0.249977111117893"/>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bottom style="thin">
        <color theme="0"/>
      </bottom>
      <diagonal/>
    </border>
    <border>
      <left/>
      <right style="thin">
        <color theme="0" tint="-0.14999847407452621"/>
      </right>
      <top/>
      <bottom style="thin">
        <color theme="0"/>
      </bottom>
      <diagonal/>
    </border>
    <border>
      <left style="thin">
        <color theme="0" tint="-0.14999847407452621"/>
      </left>
      <right/>
      <top/>
      <bottom style="thin">
        <color theme="0" tint="-0.34998626667073579"/>
      </bottom>
      <diagonal/>
    </border>
    <border>
      <left/>
      <right style="thin">
        <color theme="0" tint="-0.14999847407452621"/>
      </right>
      <top/>
      <bottom style="thin">
        <color theme="0" tint="-0.34998626667073579"/>
      </bottom>
      <diagonal/>
    </border>
    <border>
      <left style="thin">
        <color theme="0" tint="-0.14999847407452621"/>
      </left>
      <right style="thin">
        <color theme="0" tint="-0.34998626667073579"/>
      </right>
      <top/>
      <bottom/>
      <diagonal/>
    </border>
    <border>
      <left style="thin">
        <color theme="0" tint="-0.14999847407452621"/>
      </left>
      <right style="thin">
        <color theme="0" tint="-0.34998626667073579"/>
      </right>
      <top/>
      <bottom style="thin">
        <color theme="0" tint="-0.14999847407452621"/>
      </bottom>
      <diagonal/>
    </border>
    <border>
      <left style="thin">
        <color theme="0" tint="-0.34998626667073579"/>
      </left>
      <right style="thin">
        <color theme="0" tint="-0.34998626667073579"/>
      </right>
      <top/>
      <bottom style="thin">
        <color theme="0" tint="-0.14999847407452621"/>
      </bottom>
      <diagonal/>
    </border>
    <border>
      <left style="thin">
        <color theme="0" tint="-0.34998626667073579"/>
      </left>
      <right/>
      <top/>
      <bottom style="thin">
        <color theme="0" tint="-0.14999847407452621"/>
      </bottom>
      <diagonal/>
    </border>
    <border>
      <left/>
      <right style="thin">
        <color theme="0" tint="-0.34998626667073579"/>
      </right>
      <top/>
      <bottom style="thin">
        <color theme="0" tint="-0.14999847407452621"/>
      </bottom>
      <diagonal/>
    </border>
    <border>
      <left style="thin">
        <color theme="0" tint="-0.14999847407452621"/>
      </left>
      <right style="thin">
        <color theme="0" tint="-0.34998626667073579"/>
      </right>
      <top style="thin">
        <color theme="0" tint="-0.14999847407452621"/>
      </top>
      <bottom/>
      <diagonal/>
    </border>
    <border>
      <left style="thin">
        <color theme="0" tint="-0.34998626667073579"/>
      </left>
      <right style="thin">
        <color theme="0" tint="-0.34998626667073579"/>
      </right>
      <top style="thin">
        <color theme="0" tint="-0.14999847407452621"/>
      </top>
      <bottom/>
      <diagonal/>
    </border>
    <border>
      <left style="thin">
        <color theme="0" tint="-0.34998626667073579"/>
      </left>
      <right/>
      <top style="thin">
        <color theme="0" tint="-0.14999847407452621"/>
      </top>
      <bottom/>
      <diagonal/>
    </border>
    <border>
      <left/>
      <right style="thin">
        <color theme="0" tint="-0.34998626667073579"/>
      </right>
      <top style="thin">
        <color theme="0" tint="-0.14999847407452621"/>
      </top>
      <bottom/>
      <diagonal/>
    </border>
    <border>
      <left style="thin">
        <color theme="0" tint="-0.14999847407452621"/>
      </left>
      <right/>
      <top style="thin">
        <color theme="0"/>
      </top>
      <bottom/>
      <diagonal/>
    </border>
    <border>
      <left/>
      <right style="thin">
        <color theme="0" tint="-0.14999847407452621"/>
      </right>
      <top style="thin">
        <color theme="0"/>
      </top>
      <bottom/>
      <diagonal/>
    </border>
    <border>
      <left/>
      <right style="hair">
        <color theme="0" tint="-0.249977111117893"/>
      </right>
      <top style="hair">
        <color theme="0" tint="-0.249977111117893"/>
      </top>
      <bottom/>
      <diagonal/>
    </border>
    <border>
      <left style="thin">
        <color indexed="64"/>
      </left>
      <right/>
      <top style="hair">
        <color theme="0" tint="-0.249977111117893"/>
      </top>
      <bottom style="hair">
        <color theme="0" tint="-0.249977111117893"/>
      </bottom>
      <diagonal/>
    </border>
    <border>
      <left style="thin">
        <color indexed="64"/>
      </left>
      <right/>
      <top style="thin">
        <color theme="0" tint="-0.34998626667073579"/>
      </top>
      <bottom/>
      <diagonal/>
    </border>
    <border>
      <left/>
      <right style="thin">
        <color indexed="64"/>
      </right>
      <top style="thin">
        <color theme="0" tint="-0.34998626667073579"/>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bottom style="dashed">
        <color theme="0" tint="-0.34998626667073579"/>
      </bottom>
      <diagonal/>
    </border>
    <border>
      <left/>
      <right style="thin">
        <color indexed="64"/>
      </right>
      <top style="thin">
        <color theme="0" tint="-0.34998626667073579"/>
      </top>
      <bottom style="dashed">
        <color theme="0" tint="-0.34998626667073579"/>
      </bottom>
      <diagonal/>
    </border>
    <border>
      <left style="thin">
        <color indexed="64"/>
      </left>
      <right style="thin">
        <color theme="0" tint="-0.34998626667073579"/>
      </right>
      <top style="dashed">
        <color theme="0" tint="-0.34998626667073579"/>
      </top>
      <bottom style="dashed">
        <color theme="0" tint="-0.34998626667073579"/>
      </bottom>
      <diagonal/>
    </border>
    <border>
      <left/>
      <right style="thin">
        <color indexed="64"/>
      </right>
      <top style="dashed">
        <color theme="0" tint="-0.34998626667073579"/>
      </top>
      <bottom style="dashed">
        <color theme="0" tint="-0.34998626667073579"/>
      </bottom>
      <diagonal/>
    </border>
    <border>
      <left style="thin">
        <color indexed="64"/>
      </left>
      <right style="thin">
        <color theme="0" tint="-0.34998626667073579"/>
      </right>
      <top style="dashed">
        <color theme="0" tint="-0.34998626667073579"/>
      </top>
      <bottom style="thin">
        <color theme="0" tint="-0.34998626667073579"/>
      </bottom>
      <diagonal/>
    </border>
    <border>
      <left/>
      <right style="thin">
        <color indexed="64"/>
      </right>
      <top style="dashed">
        <color theme="0" tint="-0.34998626667073579"/>
      </top>
      <bottom style="thin">
        <color theme="0" tint="-0.34998626667073579"/>
      </bottom>
      <diagonal/>
    </border>
    <border>
      <left style="thin">
        <color indexed="64"/>
      </left>
      <right/>
      <top style="thin">
        <color theme="0" tint="-0.34998626667073579"/>
      </top>
      <bottom style="dashed">
        <color theme="0" tint="-0.34998626667073579"/>
      </bottom>
      <diagonal/>
    </border>
    <border>
      <left style="thin">
        <color indexed="64"/>
      </left>
      <right/>
      <top style="dashed">
        <color theme="0" tint="-0.34998626667073579"/>
      </top>
      <bottom style="dashed">
        <color theme="0" tint="-0.34998626667073579"/>
      </bottom>
      <diagonal/>
    </border>
    <border>
      <left style="thin">
        <color indexed="64"/>
      </left>
      <right/>
      <top style="dashed">
        <color theme="0" tint="-0.34998626667073579"/>
      </top>
      <bottom style="thin">
        <color indexed="64"/>
      </bottom>
      <diagonal/>
    </border>
    <border>
      <left/>
      <right style="thin">
        <color theme="0" tint="-0.34998626667073579"/>
      </right>
      <top style="dashed">
        <color theme="0" tint="-0.34998626667073579"/>
      </top>
      <bottom style="thin">
        <color indexed="64"/>
      </bottom>
      <diagonal/>
    </border>
    <border>
      <left style="thin">
        <color theme="0" tint="-0.34998626667073579"/>
      </left>
      <right/>
      <top style="dashed">
        <color theme="0" tint="-0.34998626667073579"/>
      </top>
      <bottom style="thin">
        <color indexed="64"/>
      </bottom>
      <diagonal/>
    </border>
    <border>
      <left/>
      <right/>
      <top style="dashed">
        <color theme="0" tint="-0.34998626667073579"/>
      </top>
      <bottom style="thin">
        <color indexed="64"/>
      </bottom>
      <diagonal/>
    </border>
    <border>
      <left/>
      <right style="thin">
        <color indexed="64"/>
      </right>
      <top style="dashed">
        <color theme="0"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64"/>
      </top>
      <bottom style="thin">
        <color indexed="64"/>
      </bottom>
      <diagonal/>
    </border>
    <border>
      <left/>
      <right style="thin">
        <color indexed="64"/>
      </right>
      <top style="thin">
        <color theme="1" tint="0.34998626667073579"/>
      </top>
      <bottom/>
      <diagonal/>
    </border>
  </borders>
  <cellStyleXfs count="2">
    <xf numFmtId="0" fontId="0" fillId="0" borderId="0"/>
    <xf numFmtId="0" fontId="32" fillId="0" borderId="0"/>
  </cellStyleXfs>
  <cellXfs count="668">
    <xf numFmtId="0" fontId="0" fillId="0" borderId="0" xfId="0"/>
    <xf numFmtId="0" fontId="0" fillId="0" borderId="0" xfId="0"/>
    <xf numFmtId="0" fontId="10" fillId="0" borderId="6" xfId="0" applyFont="1" applyFill="1" applyBorder="1" applyAlignment="1">
      <alignment horizontal="center" vertical="top" wrapText="1"/>
    </xf>
    <xf numFmtId="0" fontId="10" fillId="0" borderId="0" xfId="0" applyFont="1" applyFill="1" applyBorder="1" applyAlignment="1">
      <alignment horizontal="center" vertical="top" wrapText="1"/>
    </xf>
    <xf numFmtId="0" fontId="0" fillId="0" borderId="0" xfId="0" applyBorder="1" applyAlignment="1"/>
    <xf numFmtId="0" fontId="3" fillId="0" borderId="0" xfId="0" applyFont="1" applyBorder="1" applyAlignment="1">
      <alignment vertical="top" wrapText="1"/>
    </xf>
    <xf numFmtId="0" fontId="3" fillId="0" borderId="0" xfId="0" applyFont="1" applyFill="1" applyBorder="1" applyAlignment="1">
      <alignment horizontal="center" vertical="center"/>
    </xf>
    <xf numFmtId="0" fontId="0" fillId="0" borderId="0" xfId="0" applyAlignment="1">
      <alignment vertical="center"/>
    </xf>
    <xf numFmtId="0" fontId="0" fillId="0" borderId="0" xfId="0" applyBorder="1"/>
    <xf numFmtId="0" fontId="0" fillId="0" borderId="0" xfId="0" applyBorder="1"/>
    <xf numFmtId="0" fontId="0" fillId="0" borderId="0" xfId="0" applyFill="1" applyBorder="1"/>
    <xf numFmtId="0" fontId="3" fillId="0" borderId="0" xfId="0" applyFont="1"/>
    <xf numFmtId="0" fontId="0" fillId="0" borderId="0" xfId="0"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5" xfId="0" applyFont="1" applyFill="1" applyBorder="1" applyAlignment="1">
      <alignment horizontal="left" vertical="center"/>
    </xf>
    <xf numFmtId="0" fontId="3" fillId="0" borderId="25" xfId="0" applyFont="1" applyBorder="1" applyAlignment="1">
      <alignment horizontal="left" vertical="center" wrapText="1"/>
    </xf>
    <xf numFmtId="0" fontId="3" fillId="0" borderId="25" xfId="0" applyFont="1" applyBorder="1" applyAlignment="1">
      <alignment horizontal="center"/>
    </xf>
    <xf numFmtId="164" fontId="3" fillId="0" borderId="25" xfId="0" applyNumberFormat="1" applyFont="1" applyBorder="1" applyAlignment="1">
      <alignment horizontal="center"/>
    </xf>
    <xf numFmtId="0" fontId="4" fillId="0" borderId="0" xfId="0" applyFont="1"/>
    <xf numFmtId="0" fontId="0" fillId="9" borderId="0" xfId="0" applyFill="1" applyBorder="1"/>
    <xf numFmtId="0" fontId="6" fillId="0" borderId="0" xfId="0" applyFont="1"/>
    <xf numFmtId="0" fontId="0" fillId="9" borderId="28" xfId="0" applyFill="1" applyBorder="1"/>
    <xf numFmtId="0" fontId="0" fillId="0" borderId="0" xfId="0" applyFill="1" applyBorder="1" applyAlignment="1"/>
    <xf numFmtId="0" fontId="3" fillId="0" borderId="0" xfId="0" applyFont="1" applyFill="1" applyBorder="1" applyAlignment="1"/>
    <xf numFmtId="0" fontId="6"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0" fontId="32" fillId="0" borderId="0" xfId="1" applyProtection="1"/>
    <xf numFmtId="0" fontId="34" fillId="0" borderId="10" xfId="1" applyFont="1" applyBorder="1" applyProtection="1"/>
    <xf numFmtId="0" fontId="32" fillId="0" borderId="5" xfId="1" applyFill="1" applyBorder="1" applyAlignment="1" applyProtection="1">
      <alignment horizontal="center"/>
    </xf>
    <xf numFmtId="0" fontId="32" fillId="0" borderId="5" xfId="1" applyFont="1" applyFill="1" applyBorder="1" applyAlignment="1" applyProtection="1">
      <alignment horizontal="center"/>
    </xf>
    <xf numFmtId="0" fontId="32" fillId="0" borderId="5" xfId="1" applyFill="1" applyBorder="1" applyProtection="1"/>
    <xf numFmtId="0" fontId="32" fillId="0" borderId="1" xfId="1" applyBorder="1" applyProtection="1"/>
    <xf numFmtId="0" fontId="32" fillId="0" borderId="10" xfId="1" applyBorder="1" applyProtection="1"/>
    <xf numFmtId="1" fontId="35" fillId="8" borderId="5" xfId="1" applyNumberFormat="1" applyFont="1" applyFill="1" applyBorder="1" applyAlignment="1" applyProtection="1">
      <alignment horizontal="center"/>
    </xf>
    <xf numFmtId="1" fontId="36" fillId="0" borderId="5" xfId="1" applyNumberFormat="1" applyFont="1" applyFill="1" applyBorder="1" applyAlignment="1" applyProtection="1">
      <alignment horizontal="center"/>
    </xf>
    <xf numFmtId="0" fontId="36" fillId="0" borderId="5" xfId="1" applyFont="1" applyBorder="1" applyAlignment="1" applyProtection="1">
      <alignment horizontal="center"/>
    </xf>
    <xf numFmtId="1" fontId="32" fillId="0" borderId="1" xfId="1" applyNumberFormat="1" applyBorder="1" applyProtection="1"/>
    <xf numFmtId="0" fontId="32" fillId="0" borderId="3" xfId="1" applyFill="1" applyBorder="1" applyProtection="1"/>
    <xf numFmtId="1" fontId="36" fillId="0" borderId="2" xfId="1" applyNumberFormat="1" applyFont="1" applyBorder="1" applyAlignment="1" applyProtection="1">
      <alignment horizontal="center"/>
    </xf>
    <xf numFmtId="1" fontId="35" fillId="8" borderId="2" xfId="1" applyNumberFormat="1" applyFont="1" applyFill="1" applyBorder="1" applyAlignment="1" applyProtection="1">
      <alignment horizontal="center"/>
    </xf>
    <xf numFmtId="1" fontId="36" fillId="0" borderId="2" xfId="1" applyNumberFormat="1" applyFont="1" applyFill="1" applyBorder="1" applyAlignment="1" applyProtection="1">
      <alignment horizontal="center"/>
    </xf>
    <xf numFmtId="0" fontId="36" fillId="0" borderId="2" xfId="1" applyFont="1" applyBorder="1" applyAlignment="1" applyProtection="1">
      <alignment horizontal="center"/>
    </xf>
    <xf numFmtId="0" fontId="32" fillId="0" borderId="0" xfId="1" applyFill="1" applyProtection="1"/>
    <xf numFmtId="0" fontId="32" fillId="0" borderId="3" xfId="1" applyFont="1" applyFill="1" applyBorder="1" applyProtection="1"/>
    <xf numFmtId="0" fontId="36" fillId="0" borderId="2" xfId="1" applyFont="1" applyFill="1" applyBorder="1" applyAlignment="1" applyProtection="1">
      <alignment horizontal="center"/>
    </xf>
    <xf numFmtId="1" fontId="32" fillId="0" borderId="4" xfId="1" applyNumberFormat="1" applyBorder="1" applyProtection="1"/>
    <xf numFmtId="0" fontId="36" fillId="0" borderId="4" xfId="1" applyFont="1" applyBorder="1" applyAlignment="1" applyProtection="1">
      <alignment horizontal="center"/>
    </xf>
    <xf numFmtId="1" fontId="34" fillId="0" borderId="4" xfId="1" applyNumberFormat="1" applyFont="1" applyBorder="1" applyProtection="1"/>
    <xf numFmtId="0" fontId="32" fillId="0" borderId="0" xfId="1" applyBorder="1" applyProtection="1"/>
    <xf numFmtId="1" fontId="36" fillId="0" borderId="0" xfId="1" applyNumberFormat="1" applyFont="1" applyBorder="1" applyAlignment="1" applyProtection="1">
      <alignment horizontal="center"/>
    </xf>
    <xf numFmtId="1" fontId="36" fillId="0" borderId="0" xfId="1" applyNumberFormat="1" applyFont="1" applyBorder="1" applyProtection="1"/>
    <xf numFmtId="1" fontId="36" fillId="0" borderId="0" xfId="1" applyNumberFormat="1" applyFont="1" applyFill="1" applyBorder="1" applyAlignment="1" applyProtection="1">
      <alignment horizontal="center"/>
    </xf>
    <xf numFmtId="1" fontId="32" fillId="0" borderId="0" xfId="1" applyNumberFormat="1" applyBorder="1" applyProtection="1"/>
    <xf numFmtId="0" fontId="32" fillId="0" borderId="0" xfId="1" applyAlignment="1" applyProtection="1">
      <alignment horizontal="right"/>
    </xf>
    <xf numFmtId="0" fontId="32" fillId="13" borderId="0" xfId="1" applyFill="1" applyProtection="1"/>
    <xf numFmtId="0" fontId="32" fillId="14" borderId="0" xfId="1" applyFill="1" applyProtection="1"/>
    <xf numFmtId="0" fontId="34" fillId="0" borderId="0" xfId="1" applyFont="1" applyAlignment="1" applyProtection="1">
      <alignment wrapText="1"/>
    </xf>
    <xf numFmtId="0" fontId="34" fillId="0" borderId="0" xfId="1" applyFont="1" applyAlignment="1" applyProtection="1">
      <alignment horizontal="center" wrapText="1"/>
    </xf>
    <xf numFmtId="0" fontId="37" fillId="0" borderId="0" xfId="1" applyFont="1" applyAlignment="1" applyProtection="1">
      <alignment horizontal="center" wrapText="1"/>
    </xf>
    <xf numFmtId="0" fontId="32" fillId="8" borderId="0" xfId="1" applyFont="1" applyFill="1" applyProtection="1"/>
    <xf numFmtId="0" fontId="32" fillId="8" borderId="0" xfId="1" applyFill="1" applyProtection="1"/>
    <xf numFmtId="0" fontId="32" fillId="8" borderId="0" xfId="1" applyFill="1" applyAlignment="1" applyProtection="1">
      <alignment horizontal="center"/>
    </xf>
    <xf numFmtId="0" fontId="38" fillId="8" borderId="0" xfId="1" applyFont="1" applyFill="1" applyAlignment="1" applyProtection="1">
      <alignment horizontal="center"/>
    </xf>
    <xf numFmtId="0" fontId="39" fillId="8" borderId="0" xfId="1" applyFont="1" applyFill="1" applyAlignment="1" applyProtection="1">
      <alignment horizontal="center"/>
    </xf>
    <xf numFmtId="0" fontId="32" fillId="0" borderId="0" xfId="1" applyFont="1" applyProtection="1"/>
    <xf numFmtId="0" fontId="32" fillId="0" borderId="0" xfId="1" applyAlignment="1" applyProtection="1">
      <alignment horizontal="center"/>
    </xf>
    <xf numFmtId="0" fontId="38" fillId="0" borderId="0" xfId="1" applyFont="1" applyAlignment="1" applyProtection="1">
      <alignment horizontal="center"/>
    </xf>
    <xf numFmtId="0" fontId="39" fillId="0" borderId="0" xfId="1" applyFont="1" applyAlignment="1" applyProtection="1">
      <alignment horizontal="center"/>
    </xf>
    <xf numFmtId="0" fontId="40" fillId="0" borderId="0" xfId="1" applyFont="1" applyProtection="1"/>
    <xf numFmtId="0" fontId="39" fillId="0" borderId="0" xfId="1" applyFont="1" applyFill="1" applyAlignment="1" applyProtection="1">
      <alignment horizontal="center"/>
    </xf>
    <xf numFmtId="0" fontId="34" fillId="0" borderId="0" xfId="1" applyFont="1" applyAlignment="1" applyProtection="1">
      <alignment horizontal="center"/>
    </xf>
    <xf numFmtId="0" fontId="32" fillId="0" borderId="0" xfId="1"/>
    <xf numFmtId="0" fontId="32" fillId="0" borderId="0" xfId="1" applyFont="1"/>
    <xf numFmtId="0" fontId="32" fillId="0" borderId="0" xfId="1" applyAlignment="1">
      <alignment wrapText="1"/>
    </xf>
    <xf numFmtId="14" fontId="32" fillId="0" borderId="0" xfId="1" applyNumberFormat="1"/>
    <xf numFmtId="0" fontId="34" fillId="0" borderId="0" xfId="1" applyFont="1"/>
    <xf numFmtId="14" fontId="41" fillId="0" borderId="0" xfId="1" applyNumberFormat="1" applyFont="1"/>
    <xf numFmtId="0" fontId="6" fillId="9" borderId="0" xfId="0" applyFont="1" applyFill="1" applyBorder="1" applyAlignment="1">
      <alignment horizontal="center" textRotation="90" wrapText="1"/>
    </xf>
    <xf numFmtId="0" fontId="0" fillId="0" borderId="0" xfId="0" applyFill="1" applyAlignment="1">
      <alignment horizontal="center"/>
    </xf>
    <xf numFmtId="0" fontId="3" fillId="9" borderId="0" xfId="0" applyFont="1" applyFill="1" applyBorder="1" applyAlignment="1"/>
    <xf numFmtId="0" fontId="4" fillId="0" borderId="0" xfId="0" applyFont="1" applyBorder="1" applyAlignment="1">
      <alignment vertical="center"/>
    </xf>
    <xf numFmtId="0" fontId="6" fillId="0" borderId="0" xfId="0" applyFont="1" applyFill="1" applyBorder="1" applyAlignment="1">
      <alignment horizontal="left"/>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16" borderId="0" xfId="0" applyFont="1" applyFill="1" applyBorder="1" applyAlignment="1"/>
    <xf numFmtId="0" fontId="3" fillId="0" borderId="0" xfId="0" applyFont="1" applyBorder="1" applyAlignment="1"/>
    <xf numFmtId="0" fontId="14" fillId="0" borderId="0" xfId="0" applyFont="1" applyBorder="1" applyAlignment="1"/>
    <xf numFmtId="0" fontId="10" fillId="0" borderId="0" xfId="0" applyFont="1" applyBorder="1"/>
    <xf numFmtId="0" fontId="9" fillId="3" borderId="0" xfId="0" applyFont="1" applyFill="1" applyBorder="1" applyAlignment="1"/>
    <xf numFmtId="0" fontId="6" fillId="3" borderId="0" xfId="0" applyFont="1" applyFill="1" applyBorder="1" applyAlignment="1"/>
    <xf numFmtId="0" fontId="4" fillId="3" borderId="0" xfId="0" applyFont="1" applyFill="1" applyBorder="1" applyAlignment="1"/>
    <xf numFmtId="0" fontId="9" fillId="0" borderId="0" xfId="0" applyFont="1" applyBorder="1" applyAlignment="1"/>
    <xf numFmtId="0" fontId="3" fillId="0" borderId="0" xfId="0" applyFont="1" applyBorder="1" applyAlignment="1">
      <alignment horizontal="center"/>
    </xf>
    <xf numFmtId="0" fontId="5" fillId="0" borderId="41" xfId="0" applyFont="1" applyBorder="1"/>
    <xf numFmtId="0" fontId="1" fillId="3" borderId="0" xfId="0" applyFont="1" applyFill="1" applyBorder="1" applyAlignment="1">
      <alignment horizontal="left"/>
    </xf>
    <xf numFmtId="0" fontId="12" fillId="6" borderId="0" xfId="0" applyFont="1" applyFill="1" applyBorder="1" applyAlignment="1">
      <alignment horizontal="center" vertical="center" wrapText="1"/>
    </xf>
    <xf numFmtId="0" fontId="12" fillId="6" borderId="0" xfId="0" applyFont="1" applyFill="1" applyBorder="1" applyAlignment="1">
      <alignment vertical="center" wrapText="1"/>
    </xf>
    <xf numFmtId="0" fontId="4" fillId="0" borderId="0" xfId="0" applyFont="1" applyBorder="1" applyAlignment="1"/>
    <xf numFmtId="0" fontId="55"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alignment horizontal="center" vertical="center"/>
    </xf>
    <xf numFmtId="0" fontId="0" fillId="0" borderId="0" xfId="0" applyBorder="1" applyAlignment="1"/>
    <xf numFmtId="0" fontId="0" fillId="0" borderId="0" xfId="0" applyBorder="1" applyAlignment="1">
      <alignment horizontal="center"/>
    </xf>
    <xf numFmtId="0" fontId="12" fillId="6" borderId="0" xfId="0" applyFont="1" applyFill="1" applyBorder="1" applyAlignment="1">
      <alignment horizontal="center" vertical="center" wrapText="1"/>
    </xf>
    <xf numFmtId="0" fontId="8" fillId="0" borderId="0" xfId="0" applyFont="1" applyFill="1" applyBorder="1" applyAlignment="1">
      <alignment vertical="center"/>
    </xf>
    <xf numFmtId="0" fontId="0" fillId="0" borderId="0" xfId="0" applyBorder="1" applyAlignment="1"/>
    <xf numFmtId="0" fontId="6" fillId="0" borderId="0" xfId="0" applyFont="1" applyBorder="1" applyAlignment="1">
      <alignment wrapText="1"/>
    </xf>
    <xf numFmtId="0" fontId="12" fillId="0" borderId="0" xfId="0" applyFont="1" applyFill="1" applyBorder="1" applyAlignment="1">
      <alignment vertical="center"/>
    </xf>
    <xf numFmtId="0" fontId="12" fillId="6" borderId="0" xfId="0" applyFont="1" applyFill="1" applyBorder="1" applyAlignment="1">
      <alignment horizontal="center" vertical="center"/>
    </xf>
    <xf numFmtId="0" fontId="28" fillId="0" borderId="0" xfId="0" applyFont="1" applyFill="1" applyBorder="1" applyAlignment="1">
      <alignment horizontal="center"/>
    </xf>
    <xf numFmtId="0" fontId="0" fillId="0" borderId="0" xfId="0" applyAlignment="1"/>
    <xf numFmtId="0" fontId="28" fillId="0" borderId="50" xfId="0" applyFont="1" applyFill="1" applyBorder="1" applyAlignment="1">
      <alignment horizontal="center"/>
    </xf>
    <xf numFmtId="0" fontId="28" fillId="0" borderId="45" xfId="0" applyFont="1" applyFill="1" applyBorder="1" applyAlignment="1">
      <alignment horizontal="center"/>
    </xf>
    <xf numFmtId="0" fontId="28" fillId="0" borderId="51" xfId="0" applyFont="1" applyFill="1" applyBorder="1" applyAlignment="1">
      <alignment horizontal="center"/>
    </xf>
    <xf numFmtId="0" fontId="28" fillId="0" borderId="53" xfId="0" applyFont="1" applyFill="1" applyBorder="1" applyAlignment="1">
      <alignment horizontal="center"/>
    </xf>
    <xf numFmtId="0" fontId="28" fillId="0" borderId="55" xfId="0" applyFont="1" applyFill="1" applyBorder="1" applyAlignment="1">
      <alignment horizontal="center"/>
    </xf>
    <xf numFmtId="0" fontId="28" fillId="0" borderId="49" xfId="0" applyFont="1" applyFill="1" applyBorder="1" applyAlignment="1">
      <alignment horizontal="center"/>
    </xf>
    <xf numFmtId="0" fontId="28" fillId="0" borderId="52" xfId="0" applyFont="1" applyFill="1" applyBorder="1" applyAlignment="1">
      <alignment horizontal="center"/>
    </xf>
    <xf numFmtId="0" fontId="28" fillId="0" borderId="54" xfId="0" applyFont="1" applyFill="1" applyBorder="1" applyAlignment="1">
      <alignment horizontal="center"/>
    </xf>
    <xf numFmtId="164" fontId="9" fillId="0" borderId="42" xfId="0" applyNumberFormat="1" applyFont="1" applyFill="1" applyBorder="1" applyAlignment="1">
      <alignment horizontal="center" vertical="center" wrapText="1"/>
    </xf>
    <xf numFmtId="164" fontId="9" fillId="0" borderId="56" xfId="0" applyNumberFormat="1" applyFont="1" applyFill="1" applyBorder="1" applyAlignment="1">
      <alignment horizontal="center" vertical="center" wrapText="1"/>
    </xf>
    <xf numFmtId="164" fontId="9" fillId="0" borderId="44" xfId="0" applyNumberFormat="1" applyFont="1" applyFill="1" applyBorder="1" applyAlignment="1">
      <alignment horizontal="center" vertical="center" wrapText="1"/>
    </xf>
    <xf numFmtId="0" fontId="0" fillId="0" borderId="61" xfId="0" applyBorder="1" applyAlignment="1">
      <alignment horizontal="center" vertical="center"/>
    </xf>
    <xf numFmtId="0" fontId="4" fillId="0" borderId="53" xfId="0" applyFont="1" applyBorder="1" applyAlignment="1">
      <alignment horizontal="center" vertical="center" wrapText="1"/>
    </xf>
    <xf numFmtId="0" fontId="0" fillId="0" borderId="62" xfId="0" applyBorder="1" applyAlignment="1">
      <alignment horizontal="center" vertical="center"/>
    </xf>
    <xf numFmtId="0" fontId="3" fillId="0" borderId="63" xfId="0" applyFont="1" applyBorder="1" applyAlignment="1">
      <alignment horizontal="left" vertical="center"/>
    </xf>
    <xf numFmtId="0" fontId="4" fillId="0" borderId="55" xfId="0" applyFont="1" applyBorder="1" applyAlignment="1">
      <alignment horizontal="center" vertical="center" wrapText="1"/>
    </xf>
    <xf numFmtId="0" fontId="0" fillId="0" borderId="66" xfId="0" applyBorder="1" applyAlignment="1">
      <alignment horizontal="center" vertical="center"/>
    </xf>
    <xf numFmtId="0" fontId="3" fillId="0" borderId="67" xfId="0" applyFont="1" applyBorder="1" applyAlignment="1">
      <alignment horizontal="left" vertical="center"/>
    </xf>
    <xf numFmtId="0" fontId="4" fillId="0" borderId="51" xfId="0" applyFont="1" applyBorder="1" applyAlignment="1">
      <alignment horizontal="center" vertical="center" wrapText="1"/>
    </xf>
    <xf numFmtId="0" fontId="3" fillId="0" borderId="63" xfId="0" applyFont="1" applyBorder="1" applyAlignment="1">
      <alignment horizontal="center" vertical="center"/>
    </xf>
    <xf numFmtId="0" fontId="3" fillId="0" borderId="67" xfId="0" applyFont="1" applyBorder="1" applyAlignment="1">
      <alignment horizontal="center" vertical="center"/>
    </xf>
    <xf numFmtId="0" fontId="9" fillId="0" borderId="67" xfId="0" applyFont="1" applyFill="1" applyBorder="1" applyAlignment="1">
      <alignment horizontal="center" vertical="center" wrapText="1"/>
    </xf>
    <xf numFmtId="0" fontId="9" fillId="2" borderId="51" xfId="0" applyFont="1" applyFill="1" applyBorder="1" applyAlignment="1">
      <alignment horizontal="center" vertical="center" textRotation="90" wrapText="1"/>
    </xf>
    <xf numFmtId="0" fontId="0" fillId="0" borderId="0" xfId="0" applyProtection="1"/>
    <xf numFmtId="0" fontId="3" fillId="0" borderId="32" xfId="0" applyFont="1" applyBorder="1" applyAlignment="1" applyProtection="1">
      <alignment horizontal="left" vertical="center"/>
    </xf>
    <xf numFmtId="0" fontId="3" fillId="0" borderId="30" xfId="0" applyFont="1" applyBorder="1" applyAlignment="1" applyProtection="1">
      <alignment horizontal="left" vertical="center"/>
    </xf>
    <xf numFmtId="0" fontId="9" fillId="0" borderId="30" xfId="0" applyFont="1" applyBorder="1" applyAlignment="1" applyProtection="1">
      <alignment horizontal="left"/>
    </xf>
    <xf numFmtId="0" fontId="9" fillId="0" borderId="30" xfId="0" applyFont="1" applyBorder="1" applyAlignment="1" applyProtection="1">
      <alignment horizontal="left" vertical="center"/>
    </xf>
    <xf numFmtId="0" fontId="9" fillId="0" borderId="30" xfId="0" applyFont="1" applyFill="1" applyBorder="1" applyAlignment="1" applyProtection="1">
      <alignment horizontal="left" vertical="center"/>
    </xf>
    <xf numFmtId="0" fontId="10" fillId="0" borderId="30" xfId="0" applyFont="1" applyBorder="1" applyAlignment="1" applyProtection="1">
      <alignment horizontal="left" vertical="center"/>
    </xf>
    <xf numFmtId="0" fontId="8" fillId="0" borderId="30" xfId="0" applyFont="1" applyBorder="1" applyAlignment="1" applyProtection="1">
      <alignment horizontal="left" vertical="center"/>
    </xf>
    <xf numFmtId="0" fontId="9" fillId="0" borderId="0" xfId="0" applyFont="1" applyBorder="1" applyAlignment="1">
      <alignment horizontal="left"/>
    </xf>
    <xf numFmtId="0" fontId="6" fillId="0" borderId="0" xfId="0" applyFont="1" applyBorder="1" applyAlignment="1">
      <alignment horizontal="center"/>
    </xf>
    <xf numFmtId="0" fontId="9" fillId="0" borderId="80" xfId="0" applyFont="1" applyBorder="1" applyAlignment="1">
      <alignment vertical="center"/>
    </xf>
    <xf numFmtId="0" fontId="9" fillId="0" borderId="82" xfId="0" applyFont="1" applyBorder="1" applyAlignment="1">
      <alignment vertical="center"/>
    </xf>
    <xf numFmtId="0" fontId="9" fillId="0" borderId="84" xfId="0" applyFont="1" applyBorder="1" applyAlignment="1">
      <alignment vertical="center"/>
    </xf>
    <xf numFmtId="0" fontId="3" fillId="0" borderId="0" xfId="0" applyFont="1" applyBorder="1" applyAlignment="1">
      <alignment vertical="center"/>
    </xf>
    <xf numFmtId="0" fontId="0" fillId="9" borderId="0" xfId="0" applyFill="1" applyBorder="1" applyAlignment="1"/>
    <xf numFmtId="0" fontId="0" fillId="9" borderId="9" xfId="0" applyFill="1" applyBorder="1"/>
    <xf numFmtId="0" fontId="4" fillId="9" borderId="0" xfId="0" applyFont="1" applyFill="1" applyBorder="1"/>
    <xf numFmtId="0" fontId="6" fillId="9" borderId="6" xfId="0" applyFont="1" applyFill="1" applyBorder="1"/>
    <xf numFmtId="0" fontId="12" fillId="0" borderId="0" xfId="0" applyFont="1" applyFill="1" applyBorder="1" applyAlignment="1">
      <alignment horizontal="center" vertical="center"/>
    </xf>
    <xf numFmtId="0" fontId="27" fillId="15" borderId="0" xfId="0" applyFont="1" applyFill="1" applyBorder="1" applyAlignment="1"/>
    <xf numFmtId="0" fontId="4" fillId="15" borderId="0" xfId="0" applyFont="1" applyFill="1" applyBorder="1" applyAlignment="1"/>
    <xf numFmtId="0" fontId="0" fillId="15" borderId="0" xfId="0" applyFill="1" applyBorder="1" applyAlignment="1"/>
    <xf numFmtId="0" fontId="29" fillId="15" borderId="0" xfId="0" applyFont="1" applyFill="1" applyBorder="1"/>
    <xf numFmtId="0" fontId="6" fillId="3" borderId="0" xfId="0" applyFont="1" applyFill="1" applyBorder="1" applyAlignment="1">
      <alignment vertical="center" wrapText="1"/>
    </xf>
    <xf numFmtId="0" fontId="6" fillId="0" borderId="0" xfId="0" applyFont="1" applyFill="1" applyBorder="1" applyAlignment="1">
      <alignment horizontal="center"/>
    </xf>
    <xf numFmtId="0" fontId="0" fillId="0" borderId="29" xfId="0" applyFill="1" applyBorder="1"/>
    <xf numFmtId="0" fontId="6" fillId="5" borderId="0" xfId="0" applyFont="1" applyFill="1" applyBorder="1" applyAlignment="1">
      <alignment vertical="center"/>
    </xf>
    <xf numFmtId="0" fontId="26" fillId="10" borderId="93" xfId="0" applyFont="1" applyFill="1" applyBorder="1" applyAlignment="1">
      <alignment horizontal="left" wrapText="1"/>
    </xf>
    <xf numFmtId="0" fontId="6" fillId="0" borderId="93" xfId="0" applyFont="1" applyBorder="1" applyAlignment="1">
      <alignment horizontal="left" wrapText="1"/>
    </xf>
    <xf numFmtId="0" fontId="6" fillId="11" borderId="93" xfId="0" applyNumberFormat="1" applyFont="1" applyFill="1" applyBorder="1" applyAlignment="1">
      <alignment horizontal="left" wrapText="1"/>
    </xf>
    <xf numFmtId="49" fontId="6" fillId="0" borderId="93" xfId="0" applyNumberFormat="1" applyFont="1" applyBorder="1" applyAlignment="1">
      <alignment horizontal="left" wrapText="1"/>
    </xf>
    <xf numFmtId="0" fontId="4" fillId="3" borderId="93" xfId="0" applyNumberFormat="1" applyFont="1" applyFill="1" applyBorder="1" applyAlignment="1">
      <alignment horizontal="left" wrapText="1"/>
    </xf>
    <xf numFmtId="49" fontId="4" fillId="0" borderId="93" xfId="0" applyNumberFormat="1" applyFont="1" applyBorder="1" applyAlignment="1">
      <alignment horizontal="left" wrapText="1"/>
    </xf>
    <xf numFmtId="49" fontId="14" fillId="0" borderId="93" xfId="0" applyNumberFormat="1" applyFont="1" applyBorder="1" applyAlignment="1">
      <alignment horizontal="left" wrapText="1"/>
    </xf>
    <xf numFmtId="0" fontId="4" fillId="12" borderId="93" xfId="0" applyNumberFormat="1" applyFont="1" applyFill="1" applyBorder="1" applyAlignment="1">
      <alignment horizontal="left" wrapText="1"/>
    </xf>
    <xf numFmtId="0" fontId="4" fillId="0" borderId="93" xfId="0" applyNumberFormat="1" applyFont="1" applyBorder="1" applyAlignment="1">
      <alignment horizontal="left"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12" fillId="0" borderId="0" xfId="0" applyFont="1" applyBorder="1" applyAlignment="1">
      <alignment horizontal="center" vertical="center"/>
    </xf>
    <xf numFmtId="0" fontId="7" fillId="0" borderId="93" xfId="0" applyFont="1" applyBorder="1" applyAlignment="1">
      <alignment horizontal="left" wrapText="1"/>
    </xf>
    <xf numFmtId="49" fontId="7" fillId="0" borderId="93" xfId="0" applyNumberFormat="1" applyFont="1" applyBorder="1" applyAlignment="1">
      <alignment horizontal="left" wrapText="1"/>
    </xf>
    <xf numFmtId="49" fontId="5" fillId="0" borderId="93" xfId="0" applyNumberFormat="1" applyFont="1" applyBorder="1" applyAlignment="1">
      <alignment horizontal="left" wrapText="1"/>
    </xf>
    <xf numFmtId="0" fontId="5" fillId="12" borderId="93" xfId="0" applyNumberFormat="1" applyFont="1" applyFill="1" applyBorder="1" applyAlignment="1">
      <alignment horizontal="left" wrapText="1"/>
    </xf>
    <xf numFmtId="0" fontId="7" fillId="11" borderId="93" xfId="0" applyNumberFormat="1" applyFont="1" applyFill="1" applyBorder="1" applyAlignment="1">
      <alignment horizontal="left" wrapText="1"/>
    </xf>
    <xf numFmtId="49" fontId="5" fillId="12" borderId="93" xfId="0" applyNumberFormat="1" applyFont="1" applyFill="1" applyBorder="1" applyAlignment="1">
      <alignment horizontal="left" wrapText="1"/>
    </xf>
    <xf numFmtId="0" fontId="64" fillId="10" borderId="93" xfId="0" applyFont="1" applyFill="1" applyBorder="1" applyAlignment="1">
      <alignment horizontal="left" wrapText="1"/>
    </xf>
    <xf numFmtId="0" fontId="65" fillId="10" borderId="93" xfId="0" applyFont="1" applyFill="1" applyBorder="1" applyAlignment="1">
      <alignment horizontal="left" wrapText="1"/>
    </xf>
    <xf numFmtId="2" fontId="5" fillId="0" borderId="93" xfId="0" applyNumberFormat="1" applyFont="1" applyBorder="1" applyAlignment="1">
      <alignment horizontal="left" wrapText="1"/>
    </xf>
    <xf numFmtId="164" fontId="9" fillId="0" borderId="42" xfId="0" applyNumberFormat="1" applyFont="1" applyFill="1" applyBorder="1" applyAlignment="1" applyProtection="1">
      <alignment horizontal="center" vertical="center" wrapText="1"/>
    </xf>
    <xf numFmtId="164" fontId="9" fillId="0" borderId="56" xfId="0" applyNumberFormat="1" applyFont="1" applyFill="1" applyBorder="1" applyAlignment="1" applyProtection="1">
      <alignment horizontal="center" vertical="center" wrapText="1"/>
    </xf>
    <xf numFmtId="164" fontId="9" fillId="0" borderId="44" xfId="0" applyNumberFormat="1" applyFont="1" applyFill="1" applyBorder="1" applyAlignment="1" applyProtection="1">
      <alignment horizontal="center" vertical="center" wrapText="1"/>
    </xf>
    <xf numFmtId="0" fontId="9" fillId="0" borderId="42" xfId="0" applyFont="1" applyBorder="1" applyAlignment="1" applyProtection="1">
      <alignment horizontal="center" vertical="center"/>
    </xf>
    <xf numFmtId="0" fontId="9" fillId="0" borderId="56" xfId="0" applyFont="1" applyBorder="1" applyAlignment="1" applyProtection="1">
      <alignment horizontal="center" vertical="center"/>
    </xf>
    <xf numFmtId="0" fontId="9" fillId="0" borderId="44" xfId="0" applyFont="1" applyBorder="1" applyAlignment="1" applyProtection="1">
      <alignment horizontal="center" vertical="center"/>
    </xf>
    <xf numFmtId="164" fontId="9" fillId="0" borderId="42" xfId="0" applyNumberFormat="1" applyFont="1" applyBorder="1" applyAlignment="1" applyProtection="1">
      <alignment horizontal="center" vertical="center"/>
    </xf>
    <xf numFmtId="164" fontId="9" fillId="0" borderId="56" xfId="0" applyNumberFormat="1" applyFont="1" applyBorder="1" applyAlignment="1" applyProtection="1">
      <alignment horizontal="center" vertical="center"/>
    </xf>
    <xf numFmtId="164" fontId="9" fillId="0" borderId="44" xfId="0" applyNumberFormat="1" applyFont="1" applyBorder="1" applyAlignment="1" applyProtection="1">
      <alignment horizontal="center" vertical="center"/>
    </xf>
    <xf numFmtId="0" fontId="3" fillId="0" borderId="0" xfId="0" applyFont="1" applyBorder="1" applyAlignment="1">
      <alignment horizontal="left" vertical="center" wrapText="1"/>
    </xf>
    <xf numFmtId="0" fontId="1" fillId="0" borderId="56"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4" xfId="0" applyFont="1" applyFill="1" applyBorder="1" applyAlignment="1">
      <alignment horizontal="center" vertical="center"/>
    </xf>
    <xf numFmtId="0" fontId="0" fillId="0" borderId="42" xfId="0" applyFill="1" applyBorder="1" applyAlignment="1">
      <alignment horizontal="center"/>
    </xf>
    <xf numFmtId="0" fontId="9" fillId="0" borderId="42" xfId="0" applyFont="1" applyFill="1" applyBorder="1" applyAlignment="1">
      <alignment horizontal="center" vertical="center"/>
    </xf>
    <xf numFmtId="0" fontId="9" fillId="0" borderId="56" xfId="0" applyFont="1" applyFill="1" applyBorder="1" applyAlignment="1">
      <alignment horizontal="center" vertical="center"/>
    </xf>
    <xf numFmtId="0" fontId="1" fillId="0" borderId="61" xfId="0" applyFont="1" applyBorder="1" applyAlignment="1">
      <alignment horizontal="center" vertical="center"/>
    </xf>
    <xf numFmtId="0" fontId="0" fillId="0" borderId="1" xfId="0" applyBorder="1"/>
    <xf numFmtId="0" fontId="12" fillId="0" borderId="49" xfId="0" applyFont="1" applyFill="1" applyBorder="1" applyAlignment="1">
      <alignment horizontal="center" vertical="center"/>
    </xf>
    <xf numFmtId="0" fontId="28" fillId="0" borderId="50" xfId="0" applyFont="1" applyFill="1" applyBorder="1" applyAlignment="1">
      <alignment horizontal="center" vertical="center"/>
    </xf>
    <xf numFmtId="0" fontId="0" fillId="0" borderId="51" xfId="0" applyBorder="1" applyAlignment="1">
      <alignment vertical="center"/>
    </xf>
    <xf numFmtId="0" fontId="12" fillId="0" borderId="52" xfId="0" applyFont="1" applyFill="1" applyBorder="1" applyAlignment="1">
      <alignment horizontal="center" vertical="center"/>
    </xf>
    <xf numFmtId="0" fontId="28" fillId="0" borderId="0" xfId="0" applyFont="1" applyFill="1" applyBorder="1" applyAlignment="1">
      <alignment horizontal="center" vertical="center"/>
    </xf>
    <xf numFmtId="0" fontId="0" fillId="0" borderId="53" xfId="0" applyBorder="1" applyAlignment="1">
      <alignment vertical="center"/>
    </xf>
    <xf numFmtId="0" fontId="28" fillId="0" borderId="52"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45" xfId="0" applyFont="1" applyFill="1" applyBorder="1" applyAlignment="1">
      <alignment horizontal="center" vertical="center"/>
    </xf>
    <xf numFmtId="0" fontId="0" fillId="0" borderId="55" xfId="0" applyBorder="1" applyAlignment="1">
      <alignment vertical="center"/>
    </xf>
    <xf numFmtId="0" fontId="28" fillId="0" borderId="49" xfId="0" applyFont="1" applyFill="1" applyBorder="1" applyAlignment="1">
      <alignment horizontal="center" vertical="center"/>
    </xf>
    <xf numFmtId="0" fontId="1" fillId="0" borderId="25" xfId="0" applyFont="1" applyBorder="1" applyAlignment="1">
      <alignment horizontal="center" vertical="center"/>
    </xf>
    <xf numFmtId="0" fontId="1" fillId="0" borderId="63"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Alignment="1">
      <alignment horizontal="center" vertical="center"/>
    </xf>
    <xf numFmtId="0" fontId="9" fillId="0" borderId="0" xfId="0" applyFont="1" applyBorder="1" applyAlignment="1"/>
    <xf numFmtId="0" fontId="0" fillId="0" borderId="0" xfId="0" applyBorder="1" applyAlignment="1"/>
    <xf numFmtId="0" fontId="0" fillId="0" borderId="0" xfId="0" applyFill="1" applyAlignment="1"/>
    <xf numFmtId="0" fontId="0" fillId="0" borderId="0" xfId="0" applyFill="1"/>
    <xf numFmtId="0" fontId="9" fillId="0" borderId="0" xfId="0" applyFont="1" applyBorder="1" applyAlignment="1"/>
    <xf numFmtId="0" fontId="0" fillId="0" borderId="0" xfId="0" applyBorder="1" applyAlignment="1">
      <alignment horizontal="center"/>
    </xf>
    <xf numFmtId="0" fontId="6" fillId="0" borderId="9" xfId="0" applyFont="1" applyBorder="1" applyAlignment="1">
      <alignment horizontal="center"/>
    </xf>
    <xf numFmtId="0" fontId="4" fillId="0" borderId="32" xfId="0" applyFont="1" applyBorder="1" applyAlignment="1">
      <alignment vertical="center"/>
    </xf>
    <xf numFmtId="0" fontId="4" fillId="0" borderId="0" xfId="0" applyFont="1" applyBorder="1"/>
    <xf numFmtId="0" fontId="6" fillId="0" borderId="38" xfId="0" applyFont="1" applyBorder="1" applyAlignment="1">
      <alignment horizontal="center" vertical="center"/>
    </xf>
    <xf numFmtId="0" fontId="6" fillId="0" borderId="38" xfId="0" applyFont="1" applyBorder="1" applyAlignment="1">
      <alignment horizontal="center"/>
    </xf>
    <xf numFmtId="0" fontId="4" fillId="0" borderId="35" xfId="0" applyFont="1" applyBorder="1" applyAlignment="1"/>
    <xf numFmtId="0" fontId="6" fillId="0" borderId="38" xfId="0" applyFont="1" applyFill="1" applyBorder="1" applyAlignment="1">
      <alignment horizontal="center" vertical="center"/>
    </xf>
    <xf numFmtId="0" fontId="12" fillId="0" borderId="38" xfId="0" applyFont="1" applyBorder="1" applyAlignment="1">
      <alignment horizontal="center" vertical="center"/>
    </xf>
    <xf numFmtId="0" fontId="6" fillId="0" borderId="40" xfId="0" applyFont="1" applyFill="1" applyBorder="1" applyAlignment="1">
      <alignment horizontal="center" vertical="center"/>
    </xf>
    <xf numFmtId="0" fontId="1" fillId="15" borderId="0" xfId="0" applyFont="1" applyFill="1" applyBorder="1" applyAlignment="1"/>
    <xf numFmtId="0" fontId="0" fillId="15" borderId="0" xfId="0" applyFill="1" applyBorder="1"/>
    <xf numFmtId="0" fontId="2" fillId="6" borderId="0" xfId="0" applyFont="1" applyFill="1" applyBorder="1" applyAlignment="1">
      <alignment vertical="center" wrapText="1"/>
    </xf>
    <xf numFmtId="0" fontId="8" fillId="6" borderId="0" xfId="0" applyFont="1" applyFill="1" applyBorder="1" applyAlignment="1">
      <alignment vertical="center" wrapText="1"/>
    </xf>
    <xf numFmtId="0" fontId="2" fillId="15" borderId="0" xfId="0" applyFont="1" applyFill="1" applyBorder="1" applyAlignment="1"/>
    <xf numFmtId="0" fontId="8" fillId="6" borderId="56" xfId="0" applyFont="1" applyFill="1" applyBorder="1" applyAlignment="1">
      <alignment horizontal="center" vertical="center" wrapText="1"/>
    </xf>
    <xf numFmtId="0" fontId="7" fillId="6" borderId="56" xfId="0" applyFont="1" applyFill="1" applyBorder="1" applyAlignment="1">
      <alignment horizontal="center" vertical="center" textRotation="90" wrapText="1"/>
    </xf>
    <xf numFmtId="0" fontId="9" fillId="15" borderId="16" xfId="0" applyFont="1" applyFill="1" applyBorder="1" applyAlignment="1">
      <alignment horizontal="left"/>
    </xf>
    <xf numFmtId="0" fontId="1" fillId="15" borderId="60" xfId="0" applyFont="1" applyFill="1" applyBorder="1" applyAlignment="1">
      <alignment horizontal="center" vertical="center"/>
    </xf>
    <xf numFmtId="0" fontId="1" fillId="15" borderId="61" xfId="0" applyFont="1" applyFill="1" applyBorder="1" applyAlignment="1">
      <alignment horizontal="center" vertical="center"/>
    </xf>
    <xf numFmtId="0" fontId="9" fillId="15" borderId="25" xfId="0" applyFont="1" applyFill="1" applyBorder="1" applyAlignment="1">
      <alignment horizontal="center" vertical="center"/>
    </xf>
    <xf numFmtId="0" fontId="1" fillId="15" borderId="25" xfId="0" applyFont="1" applyFill="1" applyBorder="1" applyAlignment="1">
      <alignment horizontal="left" vertical="center"/>
    </xf>
    <xf numFmtId="0" fontId="0" fillId="15" borderId="14" xfId="0" applyFill="1" applyBorder="1"/>
    <xf numFmtId="0" fontId="9" fillId="15" borderId="53" xfId="0" applyFont="1" applyFill="1" applyBorder="1" applyAlignment="1">
      <alignment horizontal="center" vertical="center" wrapText="1"/>
    </xf>
    <xf numFmtId="0" fontId="1" fillId="15" borderId="25" xfId="0" applyFont="1" applyFill="1" applyBorder="1" applyAlignment="1">
      <alignment horizontal="center" vertical="center"/>
    </xf>
    <xf numFmtId="0" fontId="1" fillId="15" borderId="49" xfId="0" applyFont="1" applyFill="1" applyBorder="1" applyAlignment="1">
      <alignment horizontal="center" vertical="center"/>
    </xf>
    <xf numFmtId="0" fontId="1" fillId="15" borderId="50" xfId="0" applyFont="1" applyFill="1" applyBorder="1" applyAlignment="1">
      <alignment horizontal="center" vertical="center"/>
    </xf>
    <xf numFmtId="0" fontId="23" fillId="15" borderId="50" xfId="0" applyFont="1" applyFill="1" applyBorder="1" applyAlignment="1">
      <alignment horizontal="left" vertical="center"/>
    </xf>
    <xf numFmtId="0" fontId="6" fillId="15" borderId="51" xfId="0" applyFont="1" applyFill="1" applyBorder="1" applyAlignment="1">
      <alignment horizontal="center" vertical="center" wrapText="1"/>
    </xf>
    <xf numFmtId="0" fontId="1" fillId="15" borderId="52" xfId="0" applyFont="1" applyFill="1" applyBorder="1" applyAlignment="1">
      <alignment horizontal="center" vertical="center"/>
    </xf>
    <xf numFmtId="0" fontId="1" fillId="15" borderId="0" xfId="0" applyFont="1" applyFill="1" applyBorder="1" applyAlignment="1">
      <alignment horizontal="center" vertical="center"/>
    </xf>
    <xf numFmtId="0" fontId="23" fillId="15" borderId="0" xfId="0" applyFont="1" applyFill="1" applyBorder="1" applyAlignment="1">
      <alignment horizontal="left" vertical="center" wrapText="1"/>
    </xf>
    <xf numFmtId="0" fontId="1" fillId="15" borderId="0" xfId="0" applyFont="1" applyFill="1" applyBorder="1" applyAlignment="1">
      <alignment horizontal="left" vertical="center"/>
    </xf>
    <xf numFmtId="0" fontId="1" fillId="15" borderId="0" xfId="0" applyFont="1" applyFill="1" applyBorder="1"/>
    <xf numFmtId="0" fontId="6" fillId="15" borderId="53" xfId="0" applyFont="1" applyFill="1" applyBorder="1" applyAlignment="1">
      <alignment horizontal="center" vertical="center" wrapText="1"/>
    </xf>
    <xf numFmtId="0" fontId="0" fillId="15" borderId="0" xfId="0" applyFill="1"/>
    <xf numFmtId="0" fontId="68" fillId="0" borderId="3" xfId="0" applyFont="1" applyFill="1" applyBorder="1" applyAlignment="1">
      <alignment horizontal="center" vertical="center" textRotation="90" wrapText="1"/>
    </xf>
    <xf numFmtId="0" fontId="68" fillId="0" borderId="4" xfId="0" applyFont="1" applyFill="1" applyBorder="1" applyAlignment="1">
      <alignment horizontal="center" vertical="center" textRotation="90" wrapText="1"/>
    </xf>
    <xf numFmtId="0" fontId="68" fillId="0" borderId="4" xfId="0" applyFont="1" applyBorder="1" applyAlignment="1">
      <alignment horizontal="center" vertical="center" wrapText="1"/>
    </xf>
    <xf numFmtId="0" fontId="68" fillId="0" borderId="98" xfId="0" applyFont="1" applyFill="1" applyBorder="1" applyAlignment="1">
      <alignment horizontal="center" vertical="center" textRotation="90" wrapText="1"/>
    </xf>
    <xf numFmtId="0" fontId="68" fillId="0" borderId="4" xfId="0" applyFont="1" applyFill="1" applyBorder="1" applyAlignment="1">
      <alignment horizontal="center" vertical="center" wrapText="1"/>
    </xf>
    <xf numFmtId="0" fontId="68" fillId="0" borderId="3" xfId="0" applyFont="1" applyBorder="1" applyAlignment="1">
      <alignment horizontal="center" vertical="center" textRotation="90" wrapText="1"/>
    </xf>
    <xf numFmtId="0" fontId="68" fillId="3" borderId="98" xfId="0" applyFont="1" applyFill="1" applyBorder="1" applyAlignment="1">
      <alignment vertical="center" textRotation="90" wrapText="1"/>
    </xf>
    <xf numFmtId="0" fontId="68" fillId="0" borderId="4" xfId="0" applyFont="1" applyBorder="1" applyAlignment="1">
      <alignment vertical="center" wrapText="1"/>
    </xf>
    <xf numFmtId="0" fontId="68" fillId="0" borderId="3" xfId="0" applyFont="1" applyBorder="1" applyAlignment="1">
      <alignment vertical="center" textRotation="90" wrapText="1"/>
    </xf>
    <xf numFmtId="0" fontId="68" fillId="0" borderId="98" xfId="0" applyFont="1" applyBorder="1" applyAlignment="1">
      <alignment horizontal="center" vertical="center" textRotation="90" wrapText="1"/>
    </xf>
    <xf numFmtId="0" fontId="0" fillId="0" borderId="8" xfId="0" applyBorder="1"/>
    <xf numFmtId="0" fontId="0" fillId="0" borderId="9" xfId="0" applyBorder="1"/>
    <xf numFmtId="0" fontId="0" fillId="0" borderId="99" xfId="0" applyBorder="1"/>
    <xf numFmtId="0" fontId="0" fillId="0" borderId="31" xfId="0" applyFill="1" applyBorder="1"/>
    <xf numFmtId="0" fontId="0" fillId="0" borderId="0" xfId="0" applyAlignment="1">
      <alignment horizontal="center" wrapText="1"/>
    </xf>
    <xf numFmtId="0" fontId="67" fillId="0" borderId="0" xfId="0" applyFont="1" applyBorder="1" applyAlignment="1">
      <alignment horizontal="center" vertical="center"/>
    </xf>
    <xf numFmtId="0" fontId="67" fillId="0" borderId="1" xfId="0" applyFont="1" applyBorder="1" applyAlignment="1">
      <alignment horizontal="center" vertical="center"/>
    </xf>
    <xf numFmtId="0" fontId="47" fillId="0" borderId="0" xfId="0" applyFont="1" applyAlignment="1">
      <alignment horizontal="left"/>
    </xf>
    <xf numFmtId="0" fontId="9" fillId="0" borderId="0" xfId="0" applyFont="1" applyAlignment="1">
      <alignment horizontal="left"/>
    </xf>
    <xf numFmtId="0" fontId="0" fillId="0" borderId="0" xfId="0" applyAlignment="1">
      <alignment horizontal="center"/>
    </xf>
    <xf numFmtId="0" fontId="8"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8" fillId="0" borderId="0" xfId="0" applyFont="1" applyFill="1" applyBorder="1" applyAlignment="1">
      <alignment horizontal="left" vertical="top"/>
    </xf>
    <xf numFmtId="0" fontId="9"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0" fontId="3" fillId="0" borderId="0" xfId="0" applyFont="1" applyBorder="1" applyAlignment="1">
      <alignment horizontal="left"/>
    </xf>
    <xf numFmtId="0" fontId="9" fillId="0" borderId="0" xfId="0" applyFont="1" applyBorder="1" applyAlignment="1">
      <alignment horizontal="left" vertical="center" wrapText="1"/>
    </xf>
    <xf numFmtId="0" fontId="10"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3" fillId="0" borderId="0" xfId="0" applyFont="1" applyBorder="1" applyAlignment="1">
      <alignment horizontal="left" vertical="center"/>
    </xf>
    <xf numFmtId="0" fontId="9" fillId="0" borderId="0" xfId="0" applyFont="1" applyBorder="1" applyAlignment="1"/>
    <xf numFmtId="0" fontId="9" fillId="0" borderId="7" xfId="0" applyFont="1" applyBorder="1" applyAlignment="1">
      <alignment horizontal="left" wrapText="1"/>
    </xf>
    <xf numFmtId="0" fontId="9" fillId="0" borderId="0" xfId="0" applyFont="1" applyBorder="1" applyAlignment="1">
      <alignment horizontal="left"/>
    </xf>
    <xf numFmtId="0" fontId="3" fillId="0" borderId="0" xfId="0" applyFont="1" applyBorder="1" applyAlignment="1">
      <alignment horizontal="left" vertical="top" wrapText="1"/>
    </xf>
    <xf numFmtId="0" fontId="9" fillId="0" borderId="0" xfId="0" applyFont="1" applyBorder="1" applyAlignment="1">
      <alignment horizontal="left" wrapText="1"/>
    </xf>
    <xf numFmtId="0" fontId="3" fillId="0" borderId="0" xfId="0" applyFont="1" applyBorder="1" applyAlignment="1">
      <alignment horizontal="left" wrapText="1"/>
    </xf>
    <xf numFmtId="0" fontId="1" fillId="15" borderId="1" xfId="0" applyFont="1" applyFill="1" applyBorder="1" applyAlignment="1">
      <alignment horizontal="left" vertical="center"/>
    </xf>
    <xf numFmtId="0" fontId="0" fillId="15" borderId="1" xfId="0" applyFont="1" applyFill="1" applyBorder="1" applyAlignment="1">
      <alignment horizontal="left" vertical="center"/>
    </xf>
    <xf numFmtId="0" fontId="2" fillId="15" borderId="0" xfId="0" applyFont="1" applyFill="1" applyBorder="1" applyAlignment="1">
      <alignment horizontal="left" vertical="center"/>
    </xf>
    <xf numFmtId="0" fontId="3" fillId="0" borderId="0" xfId="0" applyFont="1" applyBorder="1" applyAlignment="1">
      <alignment horizontal="left" vertical="center" wrapText="1"/>
    </xf>
    <xf numFmtId="0" fontId="23" fillId="0" borderId="0" xfId="0" applyFont="1" applyBorder="1" applyAlignment="1">
      <alignment horizontal="left" vertical="top" wrapText="1"/>
    </xf>
    <xf numFmtId="0" fontId="14" fillId="0" borderId="87" xfId="0" applyFont="1" applyFill="1" applyBorder="1" applyAlignment="1">
      <alignment vertical="center" wrapText="1"/>
    </xf>
    <xf numFmtId="0" fontId="14" fillId="0" borderId="23" xfId="0" applyFont="1" applyFill="1" applyBorder="1" applyAlignment="1">
      <alignment vertical="center" wrapText="1"/>
    </xf>
    <xf numFmtId="0" fontId="6" fillId="6" borderId="86" xfId="0" applyFont="1" applyFill="1" applyBorder="1" applyAlignment="1">
      <alignment horizontal="left" vertical="top"/>
    </xf>
    <xf numFmtId="0" fontId="6" fillId="6" borderId="20" xfId="0" applyFont="1" applyFill="1" applyBorder="1" applyAlignment="1">
      <alignment horizontal="left" vertical="top"/>
    </xf>
    <xf numFmtId="0" fontId="6" fillId="6" borderId="18" xfId="0" applyFont="1" applyFill="1" applyBorder="1" applyAlignment="1">
      <alignment horizontal="center" vertical="top"/>
    </xf>
    <xf numFmtId="0" fontId="6" fillId="6" borderId="19" xfId="0" applyFont="1" applyFill="1" applyBorder="1" applyAlignment="1">
      <alignment horizontal="center" vertical="top"/>
    </xf>
    <xf numFmtId="0" fontId="6" fillId="6" borderId="81" xfId="0" applyFont="1" applyFill="1" applyBorder="1" applyAlignment="1">
      <alignment horizontal="center" vertical="top"/>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83" xfId="0" applyFont="1" applyBorder="1" applyAlignment="1">
      <alignment horizontal="left" vertical="center" wrapText="1"/>
    </xf>
    <xf numFmtId="0" fontId="1" fillId="15" borderId="74" xfId="0" applyFont="1" applyFill="1" applyBorder="1" applyAlignment="1">
      <alignment horizontal="left"/>
    </xf>
    <xf numFmtId="0" fontId="1" fillId="15" borderId="12" xfId="0" applyFont="1" applyFill="1" applyBorder="1" applyAlignment="1">
      <alignment horizontal="left"/>
    </xf>
    <xf numFmtId="0" fontId="1" fillId="15" borderId="75" xfId="0" applyFont="1" applyFill="1" applyBorder="1" applyAlignment="1">
      <alignment horizontal="left"/>
    </xf>
    <xf numFmtId="0" fontId="9" fillId="0" borderId="6" xfId="0" applyFont="1" applyBorder="1" applyAlignment="1">
      <alignment horizontal="left"/>
    </xf>
    <xf numFmtId="0" fontId="9" fillId="0" borderId="36" xfId="0" applyFont="1" applyBorder="1" applyAlignment="1">
      <alignment horizontal="left"/>
    </xf>
    <xf numFmtId="0" fontId="4" fillId="0" borderId="35" xfId="0" applyFont="1" applyBorder="1" applyAlignment="1">
      <alignment horizontal="left"/>
    </xf>
    <xf numFmtId="0" fontId="4" fillId="0" borderId="0" xfId="0" applyFont="1" applyBorder="1" applyAlignment="1">
      <alignment horizontal="left"/>
    </xf>
    <xf numFmtId="0" fontId="4" fillId="0" borderId="73" xfId="0" applyFont="1" applyBorder="1" applyAlignment="1">
      <alignment horizontal="left" vertical="center"/>
    </xf>
    <xf numFmtId="0" fontId="4" fillId="0" borderId="33" xfId="0" applyFont="1" applyBorder="1" applyAlignment="1">
      <alignment horizontal="left" vertical="center"/>
    </xf>
    <xf numFmtId="0" fontId="4" fillId="0" borderId="32" xfId="0" applyFont="1" applyBorder="1" applyAlignment="1">
      <alignment horizontal="left" vertical="center"/>
    </xf>
    <xf numFmtId="0" fontId="9" fillId="15" borderId="0" xfId="0" applyFont="1" applyFill="1" applyBorder="1" applyAlignment="1">
      <alignment horizontal="left" vertical="center"/>
    </xf>
    <xf numFmtId="0" fontId="14" fillId="0" borderId="88" xfId="0" applyFont="1" applyFill="1" applyBorder="1" applyAlignment="1">
      <alignment vertical="center" wrapText="1"/>
    </xf>
    <xf numFmtId="0" fontId="14" fillId="0" borderId="89" xfId="0" applyFont="1" applyFill="1" applyBorder="1" applyAlignment="1">
      <alignment vertical="center" wrapText="1"/>
    </xf>
    <xf numFmtId="0" fontId="5" fillId="0" borderId="90" xfId="0" applyFont="1" applyBorder="1" applyAlignment="1">
      <alignment horizontal="left" vertical="center" wrapText="1"/>
    </xf>
    <xf numFmtId="0" fontId="5" fillId="0" borderId="91" xfId="0" applyFont="1" applyBorder="1" applyAlignment="1">
      <alignment horizontal="left" vertical="center" wrapText="1"/>
    </xf>
    <xf numFmtId="0" fontId="5" fillId="0" borderId="92" xfId="0" applyFont="1" applyBorder="1" applyAlignment="1">
      <alignment horizontal="left" vertical="center" wrapText="1"/>
    </xf>
    <xf numFmtId="0" fontId="9" fillId="15" borderId="74" xfId="0" applyFont="1" applyFill="1" applyBorder="1" applyAlignment="1">
      <alignment horizontal="left"/>
    </xf>
    <xf numFmtId="0" fontId="9" fillId="15" borderId="12" xfId="0" applyFont="1" applyFill="1" applyBorder="1" applyAlignment="1">
      <alignment horizontal="left"/>
    </xf>
    <xf numFmtId="0" fontId="9" fillId="15" borderId="75" xfId="0" applyFont="1" applyFill="1" applyBorder="1" applyAlignment="1">
      <alignment horizontal="left"/>
    </xf>
    <xf numFmtId="0" fontId="4" fillId="0" borderId="76" xfId="0" applyFont="1" applyBorder="1" applyAlignment="1">
      <alignment horizontal="left" vertical="center" wrapText="1"/>
    </xf>
    <xf numFmtId="0" fontId="4" fillId="0" borderId="16" xfId="0" applyFont="1" applyBorder="1" applyAlignment="1">
      <alignment horizontal="left" vertical="center" wrapText="1"/>
    </xf>
    <xf numFmtId="0" fontId="4" fillId="0" borderId="77" xfId="0" applyFont="1" applyBorder="1" applyAlignment="1">
      <alignment horizontal="left" vertical="center" wrapText="1"/>
    </xf>
    <xf numFmtId="0" fontId="9" fillId="15" borderId="78" xfId="0" applyFont="1" applyFill="1" applyBorder="1" applyAlignment="1">
      <alignment horizontal="left" vertical="top"/>
    </xf>
    <xf numFmtId="0" fontId="9" fillId="15" borderId="37" xfId="0" applyFont="1" applyFill="1" applyBorder="1" applyAlignment="1">
      <alignment horizontal="left" vertical="top"/>
    </xf>
    <xf numFmtId="0" fontId="9" fillId="15" borderId="79" xfId="0" applyFont="1" applyFill="1" applyBorder="1" applyAlignment="1">
      <alignment horizontal="left" vertical="top"/>
    </xf>
    <xf numFmtId="0" fontId="4" fillId="0" borderId="11" xfId="0" applyFont="1" applyBorder="1" applyAlignment="1">
      <alignment horizontal="center" vertical="top" wrapText="1"/>
    </xf>
    <xf numFmtId="0" fontId="4" fillId="0" borderId="13" xfId="0" applyFont="1" applyBorder="1" applyAlignment="1">
      <alignment horizontal="center" vertical="top" wrapText="1"/>
    </xf>
    <xf numFmtId="0" fontId="4" fillId="0" borderId="15" xfId="0" applyFont="1" applyBorder="1" applyAlignment="1">
      <alignment horizontal="center" vertical="top" wrapText="1"/>
    </xf>
    <xf numFmtId="0" fontId="4" fillId="0" borderId="19" xfId="0" applyFont="1" applyBorder="1" applyAlignment="1">
      <alignment horizontal="left" vertical="top" wrapText="1"/>
    </xf>
    <xf numFmtId="0" fontId="4" fillId="0" borderId="81" xfId="0" applyFont="1" applyBorder="1" applyAlignment="1">
      <alignment horizontal="left" vertical="top" wrapText="1"/>
    </xf>
    <xf numFmtId="0" fontId="4" fillId="0" borderId="22" xfId="0" applyFont="1" applyBorder="1" applyAlignment="1">
      <alignment horizontal="left" vertical="top" wrapText="1"/>
    </xf>
    <xf numFmtId="0" fontId="4" fillId="0" borderId="83" xfId="0" applyFont="1" applyBorder="1" applyAlignment="1">
      <alignment horizontal="left" vertical="top" wrapText="1"/>
    </xf>
    <xf numFmtId="0" fontId="4" fillId="0" borderId="24" xfId="0" applyFont="1" applyBorder="1" applyAlignment="1">
      <alignment horizontal="left" vertical="top" wrapText="1"/>
    </xf>
    <xf numFmtId="0" fontId="4" fillId="0" borderId="85"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4" fillId="0" borderId="73" xfId="0" applyFont="1" applyBorder="1" applyAlignment="1">
      <alignment horizontal="left" vertical="center"/>
    </xf>
    <xf numFmtId="0" fontId="14" fillId="0" borderId="32" xfId="0" applyFont="1" applyBorder="1" applyAlignment="1">
      <alignment horizontal="left" vertical="center"/>
    </xf>
    <xf numFmtId="0" fontId="4" fillId="0" borderId="6" xfId="0" applyFont="1" applyBorder="1" applyAlignment="1">
      <alignment horizontal="left"/>
    </xf>
    <xf numFmtId="0" fontId="4" fillId="0" borderId="36" xfId="0" applyFont="1" applyBorder="1" applyAlignment="1">
      <alignment horizontal="left"/>
    </xf>
    <xf numFmtId="0" fontId="4" fillId="0" borderId="39" xfId="0" applyFont="1" applyBorder="1" applyAlignment="1">
      <alignment horizontal="left"/>
    </xf>
    <xf numFmtId="0" fontId="4" fillId="0" borderId="34" xfId="0" applyFont="1" applyBorder="1" applyAlignment="1">
      <alignment horizontal="left"/>
    </xf>
    <xf numFmtId="0" fontId="4" fillId="0" borderId="72" xfId="0" applyFont="1" applyBorder="1" applyAlignment="1">
      <alignment horizontal="left"/>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15" borderId="0" xfId="0" applyFont="1" applyFill="1" applyBorder="1" applyAlignment="1">
      <alignment horizontal="left" vertical="center" wrapText="1"/>
    </xf>
    <xf numFmtId="0" fontId="6" fillId="0" borderId="41" xfId="0" applyFont="1" applyBorder="1" applyAlignment="1">
      <alignment horizontal="left" wrapText="1"/>
    </xf>
    <xf numFmtId="0" fontId="6" fillId="0" borderId="43" xfId="0" applyFont="1" applyBorder="1" applyAlignment="1">
      <alignment horizontal="left" wrapText="1"/>
    </xf>
    <xf numFmtId="0" fontId="8" fillId="2" borderId="41" xfId="0" applyFont="1" applyFill="1" applyBorder="1" applyAlignment="1">
      <alignment horizontal="center" vertical="center" wrapText="1"/>
    </xf>
    <xf numFmtId="0" fontId="6" fillId="0" borderId="41" xfId="0" applyFont="1" applyBorder="1" applyAlignment="1">
      <alignment horizontal="left"/>
    </xf>
    <xf numFmtId="0" fontId="8" fillId="2" borderId="41" xfId="0" applyFont="1" applyFill="1" applyBorder="1" applyAlignment="1">
      <alignment horizontal="left" vertical="center" wrapText="1"/>
    </xf>
    <xf numFmtId="0" fontId="46" fillId="0" borderId="0" xfId="0" applyFont="1" applyBorder="1" applyAlignment="1">
      <alignment horizontal="left"/>
    </xf>
    <xf numFmtId="0" fontId="3" fillId="0" borderId="0" xfId="0" applyFont="1" applyBorder="1" applyAlignment="1">
      <alignment horizontal="center"/>
    </xf>
    <xf numFmtId="0" fontId="9" fillId="0" borderId="0" xfId="0" applyFont="1" applyBorder="1" applyAlignment="1">
      <alignment horizontal="center"/>
    </xf>
    <xf numFmtId="0" fontId="8" fillId="0" borderId="0" xfId="0" applyFont="1" applyBorder="1" applyAlignment="1">
      <alignment horizontal="center"/>
    </xf>
    <xf numFmtId="0" fontId="2" fillId="0" borderId="0" xfId="0" applyFont="1" applyBorder="1" applyAlignment="1">
      <alignment horizontal="center"/>
    </xf>
    <xf numFmtId="0" fontId="46"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applyAlignment="1">
      <alignment horizontal="center"/>
    </xf>
    <xf numFmtId="0" fontId="9" fillId="0" borderId="0" xfId="0" applyFont="1" applyBorder="1" applyAlignment="1">
      <alignment horizontal="left" vertical="top"/>
    </xf>
    <xf numFmtId="0" fontId="9" fillId="15" borderId="44" xfId="0" applyFont="1" applyFill="1" applyBorder="1" applyAlignment="1">
      <alignment horizontal="left"/>
    </xf>
    <xf numFmtId="0" fontId="5" fillId="0" borderId="41" xfId="0" applyFont="1" applyBorder="1" applyAlignment="1">
      <alignment horizontal="left" vertical="top"/>
    </xf>
    <xf numFmtId="0" fontId="1" fillId="15" borderId="41" xfId="0" applyFont="1" applyFill="1" applyBorder="1" applyAlignment="1">
      <alignment horizontal="left"/>
    </xf>
    <xf numFmtId="0" fontId="15" fillId="0" borderId="41" xfId="0" applyFont="1" applyBorder="1" applyAlignment="1">
      <alignment horizontal="left" vertical="center" wrapText="1"/>
    </xf>
    <xf numFmtId="0" fontId="11" fillId="2" borderId="41"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7" fillId="2" borderId="41" xfId="0" applyFont="1" applyFill="1" applyBorder="1" applyAlignment="1">
      <alignment horizontal="left" wrapText="1"/>
    </xf>
    <xf numFmtId="0" fontId="1" fillId="2" borderId="41" xfId="0" applyFont="1" applyFill="1" applyBorder="1" applyAlignment="1">
      <alignment horizontal="left" wrapText="1"/>
    </xf>
    <xf numFmtId="0" fontId="0" fillId="2" borderId="41" xfId="0" applyFill="1" applyBorder="1" applyAlignment="1">
      <alignment horizontal="center"/>
    </xf>
    <xf numFmtId="0" fontId="47" fillId="0" borderId="41" xfId="0" applyFont="1" applyBorder="1" applyAlignment="1">
      <alignment horizontal="left" vertical="top" wrapText="1"/>
    </xf>
    <xf numFmtId="0" fontId="9" fillId="15" borderId="41" xfId="0" applyFont="1" applyFill="1" applyBorder="1" applyAlignment="1">
      <alignment horizontal="center"/>
    </xf>
    <xf numFmtId="0" fontId="6" fillId="3" borderId="0" xfId="0" applyFont="1" applyFill="1" applyBorder="1" applyAlignment="1">
      <alignment horizontal="left"/>
    </xf>
    <xf numFmtId="0" fontId="9" fillId="3" borderId="0" xfId="0" applyFont="1" applyFill="1" applyBorder="1" applyAlignment="1">
      <alignment horizontal="left"/>
    </xf>
    <xf numFmtId="0" fontId="8" fillId="15" borderId="41" xfId="0" applyFont="1" applyFill="1" applyBorder="1" applyAlignment="1">
      <alignment horizontal="center" vertical="center" wrapText="1"/>
    </xf>
    <xf numFmtId="0" fontId="9" fillId="15" borderId="41" xfId="0" applyFont="1" applyFill="1" applyBorder="1" applyAlignment="1">
      <alignment horizontal="center" vertical="center"/>
    </xf>
    <xf numFmtId="0" fontId="8" fillId="15" borderId="41" xfId="0" applyFont="1" applyFill="1" applyBorder="1" applyAlignment="1">
      <alignment horizontal="center" vertical="center"/>
    </xf>
    <xf numFmtId="0" fontId="5" fillId="0" borderId="41" xfId="0" applyFont="1" applyBorder="1" applyAlignment="1">
      <alignment horizontal="left" vertical="top" wrapText="1"/>
    </xf>
    <xf numFmtId="0" fontId="6" fillId="0" borderId="0" xfId="0" applyFont="1" applyBorder="1" applyAlignment="1">
      <alignment horizontal="center"/>
    </xf>
    <xf numFmtId="0" fontId="6" fillId="0" borderId="42" xfId="0" applyFont="1" applyBorder="1" applyAlignment="1">
      <alignment horizontal="left" wrapText="1"/>
    </xf>
    <xf numFmtId="0" fontId="9"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2" fillId="15" borderId="0" xfId="0" applyFont="1" applyFill="1" applyBorder="1" applyAlignment="1">
      <alignment horizontal="left" vertical="center" wrapText="1"/>
    </xf>
    <xf numFmtId="0" fontId="31" fillId="15" borderId="0" xfId="0" applyFont="1" applyFill="1" applyBorder="1" applyAlignment="1">
      <alignment horizontal="left" vertical="center" wrapText="1"/>
    </xf>
    <xf numFmtId="0" fontId="8" fillId="6" borderId="0" xfId="0" applyFont="1" applyFill="1" applyBorder="1" applyAlignment="1">
      <alignment horizontal="center" vertical="center" wrapText="1"/>
    </xf>
    <xf numFmtId="0" fontId="8" fillId="6" borderId="0" xfId="0" applyFont="1" applyFill="1" applyBorder="1" applyAlignment="1">
      <alignment horizontal="left" vertical="center" wrapText="1"/>
    </xf>
    <xf numFmtId="0" fontId="1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8"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 fillId="6" borderId="0" xfId="0" applyFont="1" applyFill="1" applyBorder="1" applyAlignment="1">
      <alignment horizontal="left" vertical="center" wrapText="1"/>
    </xf>
    <xf numFmtId="0" fontId="31" fillId="0" borderId="0" xfId="0" applyFont="1" applyFill="1" applyBorder="1" applyAlignment="1">
      <alignment vertical="center" wrapText="1"/>
    </xf>
    <xf numFmtId="0" fontId="1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6" borderId="0" xfId="0" applyFont="1" applyFill="1" applyBorder="1" applyAlignment="1">
      <alignment horizontal="left" vertical="center"/>
    </xf>
    <xf numFmtId="0" fontId="18" fillId="0" borderId="0" xfId="0" applyFont="1" applyFill="1" applyBorder="1" applyAlignment="1">
      <alignment vertical="center" wrapText="1"/>
    </xf>
    <xf numFmtId="0" fontId="12" fillId="15" borderId="0" xfId="0" applyFont="1" applyFill="1" applyBorder="1" applyAlignment="1">
      <alignment horizontal="left" vertical="center" wrapText="1"/>
    </xf>
    <xf numFmtId="0" fontId="9" fillId="15" borderId="0" xfId="0" applyFont="1" applyFill="1" applyBorder="1" applyAlignment="1">
      <alignment horizontal="left"/>
    </xf>
    <xf numFmtId="0" fontId="16" fillId="0" borderId="0" xfId="0" applyFont="1" applyFill="1" applyBorder="1" applyAlignment="1">
      <alignment horizontal="left" vertical="top" wrapText="1"/>
    </xf>
    <xf numFmtId="0" fontId="16" fillId="0" borderId="0" xfId="0" applyFont="1" applyBorder="1" applyAlignment="1">
      <alignment horizontal="left" vertical="center"/>
    </xf>
    <xf numFmtId="0" fontId="9" fillId="3" borderId="0" xfId="0" applyFont="1" applyFill="1" applyBorder="1" applyAlignment="1">
      <alignment horizontal="left" vertical="top"/>
    </xf>
    <xf numFmtId="0" fontId="12" fillId="6" borderId="0" xfId="0" applyFont="1" applyFill="1" applyBorder="1" applyAlignment="1">
      <alignment horizontal="center" vertical="center"/>
    </xf>
    <xf numFmtId="0" fontId="12"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0" fillId="0" borderId="0" xfId="0" applyBorder="1" applyAlignment="1"/>
    <xf numFmtId="0" fontId="0" fillId="0" borderId="0" xfId="0" applyBorder="1" applyAlignment="1">
      <alignment horizontal="left"/>
    </xf>
    <xf numFmtId="0" fontId="17" fillId="0" borderId="0" xfId="0" applyFont="1" applyFill="1" applyBorder="1" applyAlignment="1">
      <alignment horizontal="left" wrapText="1"/>
    </xf>
    <xf numFmtId="0" fontId="0" fillId="0" borderId="0" xfId="0" applyBorder="1" applyAlignment="1">
      <alignment horizontal="center"/>
    </xf>
    <xf numFmtId="0" fontId="0" fillId="0" borderId="0" xfId="0" applyBorder="1" applyAlignment="1">
      <alignment horizontal="left" wrapText="1"/>
    </xf>
    <xf numFmtId="0" fontId="1" fillId="15" borderId="0" xfId="0" applyFont="1" applyFill="1" applyBorder="1" applyAlignment="1">
      <alignment horizontal="left"/>
    </xf>
    <xf numFmtId="0" fontId="16" fillId="0" borderId="0" xfId="0" applyFont="1" applyBorder="1" applyAlignment="1">
      <alignment horizontal="left" vertical="center" wrapText="1"/>
    </xf>
    <xf numFmtId="0" fontId="9" fillId="15" borderId="0" xfId="0" applyFont="1" applyFill="1" applyBorder="1" applyAlignment="1">
      <alignment horizontal="left" vertical="top"/>
    </xf>
    <xf numFmtId="0" fontId="9" fillId="0" borderId="0" xfId="0" applyFont="1" applyFill="1" applyBorder="1" applyAlignment="1">
      <alignment horizontal="left" vertical="top" wrapText="1"/>
    </xf>
    <xf numFmtId="0" fontId="0" fillId="0" borderId="0" xfId="0" applyFill="1" applyBorder="1" applyAlignment="1">
      <alignment horizontal="center" vertical="center"/>
    </xf>
    <xf numFmtId="0" fontId="53" fillId="0" borderId="0" xfId="0" applyFont="1" applyFill="1" applyBorder="1" applyAlignment="1">
      <alignment horizontal="center"/>
    </xf>
    <xf numFmtId="0" fontId="1" fillId="0" borderId="0" xfId="0" applyFont="1" applyFill="1" applyBorder="1" applyAlignment="1">
      <alignment horizontal="center"/>
    </xf>
    <xf numFmtId="0" fontId="4" fillId="0" borderId="0" xfId="0" applyFont="1" applyBorder="1" applyAlignment="1">
      <alignment horizontal="left" wrapText="1"/>
    </xf>
    <xf numFmtId="0" fontId="14" fillId="0" borderId="0" xfId="0" applyFont="1" applyBorder="1" applyAlignment="1">
      <alignment horizontal="left"/>
    </xf>
    <xf numFmtId="0" fontId="17" fillId="0" borderId="0" xfId="0" applyFont="1" applyBorder="1" applyAlignment="1">
      <alignment horizontal="left"/>
    </xf>
    <xf numFmtId="0" fontId="30" fillId="0" borderId="0" xfId="0" applyFont="1" applyBorder="1" applyAlignment="1">
      <alignment horizontal="left"/>
    </xf>
    <xf numFmtId="0" fontId="9" fillId="6" borderId="56" xfId="0" applyNumberFormat="1" applyFont="1" applyFill="1" applyBorder="1" applyAlignment="1">
      <alignment horizontal="center" vertical="center" textRotation="90" wrapText="1"/>
    </xf>
    <xf numFmtId="0" fontId="20" fillId="0" borderId="0" xfId="0" applyFont="1" applyBorder="1" applyAlignment="1">
      <alignment horizontal="left" vertical="top" wrapText="1"/>
    </xf>
    <xf numFmtId="0" fontId="2" fillId="15" borderId="0" xfId="0" applyFont="1" applyFill="1" applyBorder="1" applyAlignment="1">
      <alignment horizontal="center"/>
    </xf>
    <xf numFmtId="0" fontId="4" fillId="0" borderId="0" xfId="0" applyFont="1" applyFill="1" applyBorder="1" applyAlignment="1">
      <alignment horizontal="center" vertical="center" wrapText="1"/>
    </xf>
    <xf numFmtId="0" fontId="8" fillId="6" borderId="56"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9" fillId="6" borderId="56" xfId="0" applyFont="1" applyFill="1" applyBorder="1" applyAlignment="1">
      <alignment horizontal="center" vertical="center" wrapText="1"/>
    </xf>
    <xf numFmtId="0" fontId="5" fillId="6" borderId="56"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0" xfId="0" applyFont="1" applyFill="1" applyBorder="1" applyAlignment="1">
      <alignment horizontal="left" vertical="top"/>
    </xf>
    <xf numFmtId="0" fontId="4" fillId="0" borderId="0" xfId="0" applyFont="1" applyFill="1" applyBorder="1" applyAlignment="1">
      <alignment horizontal="left" vertical="top"/>
    </xf>
    <xf numFmtId="0" fontId="14" fillId="0" borderId="45" xfId="0" applyFont="1" applyFill="1" applyBorder="1" applyAlignment="1">
      <alignment horizontal="left" vertical="center"/>
    </xf>
    <xf numFmtId="0" fontId="4" fillId="0" borderId="45" xfId="0" applyFont="1" applyFill="1" applyBorder="1" applyAlignment="1">
      <alignment horizontal="left" vertical="center"/>
    </xf>
    <xf numFmtId="0" fontId="6" fillId="0" borderId="45" xfId="0" applyFont="1" applyFill="1" applyBorder="1" applyAlignment="1">
      <alignment horizontal="left" vertical="center"/>
    </xf>
    <xf numFmtId="0" fontId="4" fillId="0" borderId="50" xfId="0" applyFont="1" applyFill="1" applyBorder="1" applyAlignment="1">
      <alignment horizontal="left" vertical="center"/>
    </xf>
    <xf numFmtId="0" fontId="0" fillId="0" borderId="50" xfId="0" applyFont="1" applyFill="1" applyBorder="1" applyAlignment="1">
      <alignment horizontal="left" vertical="center"/>
    </xf>
    <xf numFmtId="0" fontId="6" fillId="0" borderId="5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2" fillId="0" borderId="0" xfId="0" applyFont="1" applyFill="1" applyBorder="1" applyAlignment="1">
      <alignment horizontal="left" vertical="center"/>
    </xf>
    <xf numFmtId="0" fontId="4" fillId="0" borderId="45" xfId="0" applyFont="1" applyFill="1" applyBorder="1" applyAlignment="1">
      <alignment horizontal="left" vertical="top"/>
    </xf>
    <xf numFmtId="0" fontId="4" fillId="0" borderId="51"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4" fillId="0" borderId="52" xfId="0" applyFont="1" applyFill="1" applyBorder="1" applyAlignment="1">
      <alignment horizontal="left" vertical="center"/>
    </xf>
    <xf numFmtId="0" fontId="4" fillId="0" borderId="53" xfId="0" applyFont="1" applyFill="1" applyBorder="1" applyAlignment="1">
      <alignment horizontal="left" vertical="center"/>
    </xf>
    <xf numFmtId="0" fontId="1" fillId="0" borderId="53" xfId="0" applyFont="1" applyFill="1" applyBorder="1" applyAlignment="1">
      <alignment horizontal="left" vertical="center"/>
    </xf>
    <xf numFmtId="0" fontId="4" fillId="0" borderId="52" xfId="0" applyFont="1" applyFill="1" applyBorder="1" applyAlignment="1">
      <alignment horizontal="left" vertical="top"/>
    </xf>
    <xf numFmtId="0" fontId="4" fillId="0" borderId="53" xfId="0" applyFont="1" applyFill="1" applyBorder="1" applyAlignment="1">
      <alignment horizontal="left" vertical="top"/>
    </xf>
    <xf numFmtId="0" fontId="14" fillId="0" borderId="52" xfId="0" applyFont="1" applyFill="1" applyBorder="1" applyAlignment="1">
      <alignment horizontal="left" vertical="top"/>
    </xf>
    <xf numFmtId="0" fontId="14" fillId="0" borderId="0" xfId="0" applyFont="1" applyFill="1" applyBorder="1" applyAlignment="1">
      <alignment horizontal="left" vertical="top"/>
    </xf>
    <xf numFmtId="0" fontId="14" fillId="0" borderId="53" xfId="0" applyFont="1" applyFill="1" applyBorder="1" applyAlignment="1">
      <alignment horizontal="left" vertical="top"/>
    </xf>
    <xf numFmtId="0" fontId="14" fillId="0" borderId="54" xfId="0" applyFont="1" applyFill="1" applyBorder="1" applyAlignment="1">
      <alignment horizontal="left" vertical="top"/>
    </xf>
    <xf numFmtId="0" fontId="14" fillId="0" borderId="45" xfId="0" applyFont="1" applyFill="1" applyBorder="1" applyAlignment="1">
      <alignment horizontal="left" vertical="top"/>
    </xf>
    <xf numFmtId="0" fontId="14" fillId="0" borderId="55" xfId="0" applyFont="1" applyFill="1" applyBorder="1" applyAlignment="1">
      <alignment horizontal="left" vertical="top"/>
    </xf>
    <xf numFmtId="0" fontId="2" fillId="0" borderId="0" xfId="0" applyFont="1" applyFill="1" applyBorder="1" applyAlignment="1">
      <alignment horizontal="left" vertical="center"/>
    </xf>
    <xf numFmtId="0" fontId="2" fillId="0" borderId="45" xfId="0" applyFont="1" applyFill="1" applyBorder="1" applyAlignment="1">
      <alignment horizontal="left" vertical="center"/>
    </xf>
    <xf numFmtId="0" fontId="4" fillId="0" borderId="49" xfId="0" applyFont="1" applyFill="1" applyBorder="1" applyAlignment="1" applyProtection="1">
      <alignment horizontal="left" vertical="center" wrapText="1"/>
    </xf>
    <xf numFmtId="0" fontId="4" fillId="0" borderId="50" xfId="0" applyFont="1" applyFill="1" applyBorder="1" applyAlignment="1" applyProtection="1">
      <alignment horizontal="left" vertical="center" wrapText="1"/>
    </xf>
    <xf numFmtId="0" fontId="4" fillId="0" borderId="5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54"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wrapText="1"/>
    </xf>
    <xf numFmtId="0" fontId="1" fillId="0" borderId="45" xfId="0" applyFont="1" applyFill="1" applyBorder="1" applyAlignment="1">
      <alignment horizontal="left" vertical="center"/>
    </xf>
    <xf numFmtId="0" fontId="1" fillId="0" borderId="50" xfId="0" applyFont="1" applyFill="1" applyBorder="1" applyAlignment="1">
      <alignment horizontal="left" vertical="center"/>
    </xf>
    <xf numFmtId="0" fontId="16" fillId="0" borderId="49" xfId="0" applyFont="1" applyBorder="1" applyAlignment="1" applyProtection="1">
      <alignment horizontal="center" vertical="center" wrapText="1"/>
    </xf>
    <xf numFmtId="0" fontId="16" fillId="0" borderId="50" xfId="0" applyFont="1" applyBorder="1" applyAlignment="1" applyProtection="1">
      <alignment horizontal="center" vertical="center" wrapText="1"/>
    </xf>
    <xf numFmtId="0" fontId="16" fillId="0" borderId="52"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54" xfId="0" applyFont="1" applyBorder="1" applyAlignment="1" applyProtection="1">
      <alignment horizontal="center" vertical="center" wrapText="1"/>
    </xf>
    <xf numFmtId="0" fontId="16" fillId="0" borderId="45" xfId="0" applyFont="1" applyBorder="1" applyAlignment="1" applyProtection="1">
      <alignment horizontal="center" vertical="center" wrapText="1"/>
    </xf>
    <xf numFmtId="0" fontId="0" fillId="0" borderId="45" xfId="0" applyBorder="1" applyAlignment="1">
      <alignment horizontal="left"/>
    </xf>
    <xf numFmtId="0" fontId="0" fillId="0" borderId="50"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1" fillId="15" borderId="0" xfId="0" applyFont="1" applyFill="1" applyBorder="1" applyAlignment="1">
      <alignment horizontal="left" vertical="center"/>
    </xf>
    <xf numFmtId="0" fontId="5" fillId="0" borderId="13" xfId="0" applyFont="1" applyBorder="1" applyAlignment="1">
      <alignment horizontal="left" vertical="top" wrapText="1"/>
    </xf>
    <xf numFmtId="0" fontId="5" fillId="0" borderId="0" xfId="0" applyFont="1" applyBorder="1" applyAlignment="1">
      <alignment horizontal="left" vertical="top" wrapText="1"/>
    </xf>
    <xf numFmtId="0" fontId="5" fillId="0" borderId="14" xfId="0" applyFont="1" applyBorder="1" applyAlignment="1">
      <alignment horizontal="left" vertical="top" wrapText="1"/>
    </xf>
    <xf numFmtId="0" fontId="5" fillId="15" borderId="0" xfId="0" applyFont="1" applyFill="1" applyBorder="1" applyAlignment="1">
      <alignment horizontal="left" vertical="center" wrapText="1"/>
    </xf>
    <xf numFmtId="0" fontId="0" fillId="0" borderId="64" xfId="0" applyBorder="1" applyAlignment="1">
      <alignment horizontal="left"/>
    </xf>
    <xf numFmtId="0" fontId="0" fillId="0" borderId="65" xfId="0" applyBorder="1" applyAlignment="1">
      <alignment horizontal="left"/>
    </xf>
    <xf numFmtId="0" fontId="5" fillId="0" borderId="64" xfId="0" applyFont="1" applyBorder="1" applyAlignment="1">
      <alignment horizontal="left" vertical="top" wrapText="1"/>
    </xf>
    <xf numFmtId="0" fontId="5" fillId="0" borderId="45" xfId="0" applyFont="1" applyBorder="1" applyAlignment="1">
      <alignment horizontal="left" vertical="top" wrapText="1"/>
    </xf>
    <xf numFmtId="0" fontId="5" fillId="0" borderId="65" xfId="0" applyFont="1" applyBorder="1" applyAlignment="1">
      <alignment horizontal="left" vertical="top" wrapText="1"/>
    </xf>
    <xf numFmtId="0" fontId="5" fillId="15" borderId="0" xfId="0" applyFont="1" applyFill="1" applyBorder="1" applyAlignment="1">
      <alignment horizontal="left" wrapText="1"/>
    </xf>
    <xf numFmtId="0" fontId="16" fillId="0" borderId="70"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71" xfId="0" applyFont="1" applyFill="1" applyBorder="1" applyAlignment="1">
      <alignment horizontal="left" vertical="top"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 fillId="15" borderId="13" xfId="0" applyFont="1" applyFill="1" applyBorder="1" applyAlignment="1">
      <alignment horizontal="left" vertical="center"/>
    </xf>
    <xf numFmtId="0" fontId="1" fillId="15" borderId="14" xfId="0" applyFont="1" applyFill="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8" xfId="0" applyFont="1" applyBorder="1" applyAlignment="1">
      <alignment horizontal="left" vertical="center"/>
    </xf>
    <xf numFmtId="0" fontId="3" fillId="0" borderId="50" xfId="0" applyFont="1" applyBorder="1" applyAlignment="1">
      <alignment horizontal="left" vertical="center"/>
    </xf>
    <xf numFmtId="0" fontId="3" fillId="0" borderId="69" xfId="0" applyFont="1" applyBorder="1" applyAlignment="1">
      <alignment horizontal="left" vertical="center"/>
    </xf>
    <xf numFmtId="0" fontId="5" fillId="0" borderId="68" xfId="0" applyFont="1" applyBorder="1" applyAlignment="1">
      <alignment horizontal="left" vertical="top" wrapText="1"/>
    </xf>
    <xf numFmtId="0" fontId="5" fillId="0" borderId="50" xfId="0" applyFont="1" applyBorder="1" applyAlignment="1">
      <alignment horizontal="left" vertical="top" wrapText="1"/>
    </xf>
    <xf numFmtId="0" fontId="5" fillId="0" borderId="69" xfId="0" applyFont="1" applyBorder="1" applyAlignment="1">
      <alignment horizontal="left" vertical="top" wrapText="1"/>
    </xf>
    <xf numFmtId="0" fontId="1" fillId="15" borderId="13" xfId="0" applyFont="1" applyFill="1" applyBorder="1" applyAlignment="1">
      <alignment horizontal="left" vertical="center" wrapText="1"/>
    </xf>
    <xf numFmtId="0" fontId="0" fillId="15" borderId="0" xfId="0" applyFont="1" applyFill="1" applyBorder="1" applyAlignment="1">
      <alignment horizontal="left" vertical="center" wrapText="1"/>
    </xf>
    <xf numFmtId="0" fontId="0" fillId="15" borderId="14" xfId="0" applyFont="1" applyFill="1" applyBorder="1" applyAlignment="1">
      <alignment horizontal="left" vertical="center" wrapText="1"/>
    </xf>
    <xf numFmtId="0" fontId="1" fillId="0" borderId="68"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6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0" fillId="0" borderId="13"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29" fillId="0" borderId="13" xfId="0" applyFont="1" applyBorder="1" applyAlignment="1">
      <alignment horizontal="left" vertical="center" wrapText="1"/>
    </xf>
    <xf numFmtId="0" fontId="29" fillId="0" borderId="0" xfId="0" applyFont="1" applyBorder="1" applyAlignment="1">
      <alignment horizontal="left" vertical="center" wrapText="1"/>
    </xf>
    <xf numFmtId="0" fontId="29" fillId="0" borderId="14" xfId="0" applyFont="1" applyBorder="1" applyAlignment="1">
      <alignment horizontal="left" vertical="center" wrapText="1"/>
    </xf>
    <xf numFmtId="0" fontId="1" fillId="15" borderId="16" xfId="0" applyFont="1" applyFill="1" applyBorder="1" applyAlignment="1">
      <alignment horizontal="left"/>
    </xf>
    <xf numFmtId="0" fontId="3" fillId="0" borderId="64" xfId="0" applyFont="1" applyBorder="1" applyAlignment="1">
      <alignment horizontal="left" vertical="center"/>
    </xf>
    <xf numFmtId="0" fontId="3" fillId="0" borderId="45" xfId="0" applyFont="1" applyBorder="1" applyAlignment="1">
      <alignment horizontal="left" vertical="center"/>
    </xf>
    <xf numFmtId="0" fontId="3" fillId="0" borderId="65" xfId="0" applyFont="1" applyBorder="1" applyAlignment="1">
      <alignment horizontal="left" vertical="center"/>
    </xf>
    <xf numFmtId="0" fontId="9" fillId="15" borderId="13" xfId="0" applyFont="1" applyFill="1" applyBorder="1" applyAlignment="1">
      <alignment horizontal="left"/>
    </xf>
    <xf numFmtId="0" fontId="9" fillId="15" borderId="14" xfId="0" applyFont="1" applyFill="1" applyBorder="1" applyAlignment="1">
      <alignment horizontal="left"/>
    </xf>
    <xf numFmtId="0" fontId="1" fillId="15" borderId="13" xfId="0" applyFont="1" applyFill="1" applyBorder="1" applyAlignment="1">
      <alignment horizontal="left"/>
    </xf>
    <xf numFmtId="0" fontId="1" fillId="15" borderId="50" xfId="0" applyFont="1" applyFill="1" applyBorder="1" applyAlignment="1">
      <alignment horizontal="left" vertical="center"/>
    </xf>
    <xf numFmtId="0" fontId="1" fillId="15" borderId="50"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5" fillId="0" borderId="13" xfId="0" applyFont="1" applyBorder="1" applyAlignment="1">
      <alignment horizontal="left" wrapText="1"/>
    </xf>
    <xf numFmtId="0" fontId="5" fillId="0" borderId="0" xfId="0" applyFont="1" applyBorder="1" applyAlignment="1">
      <alignment horizontal="left" wrapText="1"/>
    </xf>
    <xf numFmtId="0" fontId="5" fillId="0" borderId="14" xfId="0" applyFont="1" applyBorder="1" applyAlignment="1">
      <alignment horizontal="left" wrapText="1"/>
    </xf>
    <xf numFmtId="0" fontId="5" fillId="0" borderId="64" xfId="0" applyFont="1" applyBorder="1" applyAlignment="1">
      <alignment horizontal="left" vertical="center" wrapText="1"/>
    </xf>
    <xf numFmtId="0" fontId="5" fillId="0" borderId="45" xfId="0" applyFont="1" applyBorder="1" applyAlignment="1">
      <alignment horizontal="left" vertical="center" wrapText="1"/>
    </xf>
    <xf numFmtId="0" fontId="5" fillId="0" borderId="65" xfId="0" applyFont="1" applyBorder="1" applyAlignment="1">
      <alignment horizontal="left" vertical="center" wrapText="1"/>
    </xf>
    <xf numFmtId="0" fontId="0" fillId="0" borderId="64" xfId="0" applyBorder="1" applyAlignment="1">
      <alignment horizontal="left" vertical="center"/>
    </xf>
    <xf numFmtId="0" fontId="0" fillId="0" borderId="45" xfId="0" applyBorder="1" applyAlignment="1">
      <alignment horizontal="left" vertical="center"/>
    </xf>
    <xf numFmtId="0" fontId="0" fillId="0" borderId="65" xfId="0" applyBorder="1" applyAlignment="1">
      <alignment horizontal="left" vertical="center"/>
    </xf>
    <xf numFmtId="0" fontId="2" fillId="15" borderId="49" xfId="0" applyFont="1" applyFill="1" applyBorder="1" applyAlignment="1">
      <alignment horizontal="left"/>
    </xf>
    <xf numFmtId="0" fontId="2" fillId="15" borderId="50" xfId="0" applyFont="1" applyFill="1" applyBorder="1" applyAlignment="1">
      <alignment horizontal="left"/>
    </xf>
    <xf numFmtId="0" fontId="2" fillId="15" borderId="51" xfId="0" applyFont="1" applyFill="1" applyBorder="1" applyAlignment="1">
      <alignment horizontal="left"/>
    </xf>
    <xf numFmtId="0" fontId="16" fillId="0" borderId="57"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58" xfId="0" applyFont="1" applyFill="1" applyBorder="1" applyAlignment="1">
      <alignment horizontal="left" vertical="top" wrapText="1"/>
    </xf>
    <xf numFmtId="0" fontId="0" fillId="0" borderId="68" xfId="0" applyBorder="1" applyAlignment="1">
      <alignment horizontal="left" vertical="center"/>
    </xf>
    <xf numFmtId="0" fontId="0" fillId="0" borderId="50" xfId="0" applyBorder="1" applyAlignment="1">
      <alignment horizontal="left" vertical="center"/>
    </xf>
    <xf numFmtId="0" fontId="0" fillId="0" borderId="69" xfId="0" applyBorder="1" applyAlignment="1">
      <alignment horizontal="left" vertical="center"/>
    </xf>
    <xf numFmtId="0" fontId="5" fillId="0" borderId="68" xfId="0" applyFont="1" applyBorder="1" applyAlignment="1">
      <alignment horizontal="left" vertical="center" wrapText="1"/>
    </xf>
    <xf numFmtId="0" fontId="5" fillId="0" borderId="50" xfId="0" applyFont="1" applyBorder="1" applyAlignment="1">
      <alignment horizontal="left" vertical="center" wrapText="1"/>
    </xf>
    <xf numFmtId="0" fontId="5" fillId="0" borderId="69" xfId="0" applyFont="1" applyBorder="1" applyAlignment="1">
      <alignment horizontal="left" vertical="center" wrapText="1"/>
    </xf>
    <xf numFmtId="0" fontId="21" fillId="0" borderId="13" xfId="0" applyFont="1" applyBorder="1" applyAlignment="1">
      <alignment horizontal="left" vertical="center" wrapText="1"/>
    </xf>
    <xf numFmtId="0" fontId="1" fillId="15" borderId="0" xfId="0" applyFont="1" applyFill="1" applyBorder="1" applyAlignment="1">
      <alignment horizontal="left" vertical="center" wrapText="1"/>
    </xf>
    <xf numFmtId="0" fontId="0" fillId="0" borderId="0" xfId="0" applyAlignment="1">
      <alignment horizontal="center" vertical="center"/>
    </xf>
    <xf numFmtId="0" fontId="8" fillId="15" borderId="49" xfId="0" applyFont="1" applyFill="1" applyBorder="1" applyAlignment="1">
      <alignment horizontal="center" vertical="center" textRotation="90" wrapText="1"/>
    </xf>
    <xf numFmtId="0" fontId="8" fillId="15" borderId="59" xfId="0" applyFont="1" applyFill="1" applyBorder="1" applyAlignment="1">
      <alignment horizontal="center" vertical="center" textRotation="90" wrapText="1"/>
    </xf>
    <xf numFmtId="0" fontId="12" fillId="0" borderId="69"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0" fillId="0" borderId="0" xfId="0"/>
    <xf numFmtId="0" fontId="4" fillId="0" borderId="93" xfId="0" applyFont="1" applyBorder="1" applyAlignment="1">
      <alignment horizontal="left" vertical="center" wrapText="1"/>
    </xf>
    <xf numFmtId="0" fontId="63" fillId="12" borderId="93" xfId="0" applyFont="1" applyFill="1" applyBorder="1" applyAlignment="1">
      <alignment horizontal="left" vertical="center" wrapText="1"/>
    </xf>
    <xf numFmtId="0" fontId="4" fillId="0" borderId="93" xfId="0" applyFont="1" applyBorder="1" applyAlignment="1">
      <alignment horizontal="left" wrapText="1"/>
    </xf>
    <xf numFmtId="0" fontId="63" fillId="12" borderId="93" xfId="0" applyFont="1" applyFill="1" applyBorder="1" applyAlignment="1">
      <alignment horizontal="left" wrapText="1"/>
    </xf>
    <xf numFmtId="0" fontId="63" fillId="11" borderId="93" xfId="0" applyFont="1" applyFill="1" applyBorder="1" applyAlignment="1">
      <alignment horizontal="left" wrapText="1"/>
    </xf>
    <xf numFmtId="0" fontId="63" fillId="12" borderId="93" xfId="0" applyFont="1" applyFill="1" applyBorder="1" applyAlignment="1">
      <alignment vertical="center" wrapText="1"/>
    </xf>
    <xf numFmtId="0" fontId="24" fillId="7" borderId="93" xfId="0" applyFont="1" applyFill="1" applyBorder="1" applyAlignment="1">
      <alignment horizontal="left" wrapText="1"/>
    </xf>
    <xf numFmtId="0" fontId="24" fillId="11" borderId="93" xfId="0" applyFont="1" applyFill="1" applyBorder="1" applyAlignment="1">
      <alignment horizontal="left" wrapText="1"/>
    </xf>
    <xf numFmtId="0" fontId="24" fillId="12" borderId="93" xfId="0" applyFont="1" applyFill="1" applyBorder="1" applyAlignment="1">
      <alignment horizontal="left" wrapText="1"/>
    </xf>
    <xf numFmtId="49" fontId="63" fillId="11" borderId="93" xfId="0" applyNumberFormat="1" applyFont="1" applyFill="1" applyBorder="1" applyAlignment="1">
      <alignment horizontal="left" wrapText="1"/>
    </xf>
    <xf numFmtId="49" fontId="63" fillId="12" borderId="93" xfId="0" applyNumberFormat="1" applyFont="1" applyFill="1" applyBorder="1" applyAlignment="1">
      <alignment horizontal="left" wrapText="1"/>
    </xf>
    <xf numFmtId="0" fontId="65" fillId="10" borderId="93" xfId="0" applyFont="1" applyFill="1" applyBorder="1" applyAlignment="1">
      <alignment horizontal="left" wrapText="1"/>
    </xf>
    <xf numFmtId="0" fontId="7" fillId="0" borderId="0" xfId="0" applyFont="1" applyFill="1" applyBorder="1" applyAlignment="1">
      <alignment horizontal="center" vertical="center" wrapText="1"/>
    </xf>
    <xf numFmtId="0" fontId="69" fillId="15" borderId="0" xfId="0" applyFont="1" applyFill="1" applyBorder="1" applyAlignment="1">
      <alignment horizontal="center" vertical="center" textRotation="90" wrapText="1"/>
    </xf>
    <xf numFmtId="0" fontId="54" fillId="0" borderId="0" xfId="0" applyFont="1" applyBorder="1" applyAlignment="1">
      <alignment horizontal="left"/>
    </xf>
    <xf numFmtId="0" fontId="61" fillId="6" borderId="0" xfId="0" applyFont="1" applyFill="1" applyBorder="1" applyAlignment="1">
      <alignment horizontal="center"/>
    </xf>
    <xf numFmtId="0" fontId="6" fillId="0" borderId="93" xfId="0" applyFont="1" applyFill="1" applyBorder="1" applyAlignment="1">
      <alignment horizontal="left" vertical="top" wrapText="1"/>
    </xf>
    <xf numFmtId="0" fontId="68" fillId="0" borderId="4" xfId="0" applyFont="1" applyFill="1" applyBorder="1" applyAlignment="1">
      <alignment horizontal="center" vertical="center" wrapText="1"/>
    </xf>
    <xf numFmtId="0" fontId="6" fillId="15" borderId="93" xfId="0" applyFont="1" applyFill="1" applyBorder="1" applyAlignment="1">
      <alignment horizontal="center" textRotation="90" wrapText="1"/>
    </xf>
    <xf numFmtId="0" fontId="6" fillId="15" borderId="95" xfId="0" applyFont="1" applyFill="1" applyBorder="1" applyAlignment="1">
      <alignment horizontal="center" textRotation="90" wrapText="1"/>
    </xf>
    <xf numFmtId="0" fontId="6" fillId="4" borderId="93" xfId="0" applyFont="1" applyFill="1" applyBorder="1" applyAlignment="1">
      <alignment horizontal="center"/>
    </xf>
    <xf numFmtId="0" fontId="6" fillId="6" borderId="97" xfId="0" applyFont="1" applyFill="1" applyBorder="1" applyAlignment="1">
      <alignment horizontal="center"/>
    </xf>
    <xf numFmtId="0" fontId="3" fillId="6" borderId="0" xfId="0" applyFont="1" applyFill="1" applyBorder="1" applyAlignment="1">
      <alignment horizontal="left" vertical="center"/>
    </xf>
    <xf numFmtId="0" fontId="19" fillId="17" borderId="0" xfId="0" applyFont="1" applyFill="1" applyBorder="1" applyAlignment="1">
      <alignment horizontal="center" vertical="center" wrapText="1"/>
    </xf>
    <xf numFmtId="0" fontId="4" fillId="0" borderId="93" xfId="0" applyFont="1" applyBorder="1" applyAlignment="1">
      <alignment horizontal="left" vertical="center"/>
    </xf>
    <xf numFmtId="0" fontId="63" fillId="11" borderId="93" xfId="0" applyFont="1" applyFill="1" applyBorder="1" applyAlignment="1">
      <alignment horizontal="left" vertical="center" wrapText="1"/>
    </xf>
    <xf numFmtId="0" fontId="4" fillId="0" borderId="93" xfId="0" applyFont="1" applyBorder="1" applyAlignment="1">
      <alignment horizontal="left"/>
    </xf>
    <xf numFmtId="0" fontId="24" fillId="12" borderId="93" xfId="0" applyFont="1" applyFill="1" applyBorder="1" applyAlignment="1">
      <alignment horizontal="left" vertical="center" wrapText="1"/>
    </xf>
    <xf numFmtId="0" fontId="6" fillId="0" borderId="0" xfId="0" applyFont="1" applyFill="1" applyBorder="1" applyAlignment="1">
      <alignment horizontal="left" vertical="center"/>
    </xf>
    <xf numFmtId="0" fontId="19" fillId="5" borderId="0" xfId="0" applyFont="1" applyFill="1" applyBorder="1" applyAlignment="1">
      <alignment horizontal="center" vertical="center" textRotation="90" wrapText="1"/>
    </xf>
    <xf numFmtId="0" fontId="7" fillId="0" borderId="0" xfId="0" applyFont="1" applyBorder="1" applyAlignment="1">
      <alignment horizontal="center" vertical="center" wrapText="1"/>
    </xf>
    <xf numFmtId="0" fontId="26" fillId="10" borderId="93" xfId="0" applyFont="1" applyFill="1" applyBorder="1" applyAlignment="1">
      <alignment horizontal="left" wrapText="1"/>
    </xf>
    <xf numFmtId="0" fontId="5" fillId="0" borderId="93" xfId="0" applyFont="1" applyBorder="1" applyAlignment="1">
      <alignment horizontal="left"/>
    </xf>
    <xf numFmtId="0" fontId="64" fillId="10" borderId="93" xfId="0" applyFont="1" applyFill="1" applyBorder="1" applyAlignment="1">
      <alignment horizontal="left" wrapText="1"/>
    </xf>
    <xf numFmtId="49" fontId="63" fillId="12" borderId="93" xfId="0" applyNumberFormat="1" applyFont="1" applyFill="1" applyBorder="1" applyAlignment="1">
      <alignment horizontal="left" vertical="center" wrapText="1"/>
    </xf>
    <xf numFmtId="0" fontId="66" fillId="12" borderId="93" xfId="0" applyFont="1" applyFill="1" applyBorder="1" applyAlignment="1">
      <alignment horizontal="left" vertical="top" wrapText="1"/>
    </xf>
    <xf numFmtId="0" fontId="66" fillId="12" borderId="93" xfId="0" applyFont="1" applyFill="1" applyBorder="1" applyAlignment="1">
      <alignment horizontal="left" wrapText="1"/>
    </xf>
    <xf numFmtId="0" fontId="66" fillId="12" borderId="93" xfId="0" applyFont="1" applyFill="1" applyBorder="1" applyAlignment="1">
      <alignment horizontal="left" vertical="center" wrapText="1"/>
    </xf>
    <xf numFmtId="0" fontId="71" fillId="15" borderId="0" xfId="0" applyFont="1" applyFill="1" applyBorder="1" applyAlignment="1">
      <alignment horizontal="center" textRotation="90" wrapText="1"/>
    </xf>
    <xf numFmtId="0" fontId="51" fillId="15" borderId="0" xfId="0" applyFont="1" applyFill="1" applyBorder="1" applyAlignment="1">
      <alignment horizontal="center" textRotation="90" wrapText="1"/>
    </xf>
    <xf numFmtId="0" fontId="12" fillId="0" borderId="0" xfId="0" applyFont="1" applyFill="1" applyBorder="1" applyAlignment="1">
      <alignment horizontal="center" vertical="center"/>
    </xf>
    <xf numFmtId="0" fontId="24" fillId="3" borderId="93" xfId="0" applyFont="1" applyFill="1" applyBorder="1" applyAlignment="1">
      <alignment horizontal="left" wrapText="1"/>
    </xf>
    <xf numFmtId="0" fontId="24" fillId="3" borderId="93" xfId="0" applyFont="1" applyFill="1" applyBorder="1" applyAlignment="1">
      <alignment horizontal="center" wrapText="1"/>
    </xf>
    <xf numFmtId="49" fontId="24" fillId="3" borderId="93" xfId="0" applyNumberFormat="1" applyFont="1" applyFill="1" applyBorder="1" applyAlignment="1">
      <alignment horizontal="left" wrapText="1"/>
    </xf>
    <xf numFmtId="0" fontId="24" fillId="3" borderId="93" xfId="0" applyFont="1" applyFill="1" applyBorder="1" applyAlignment="1">
      <alignment horizontal="left" vertical="center" wrapText="1"/>
    </xf>
    <xf numFmtId="0" fontId="6" fillId="15" borderId="96" xfId="0" applyFont="1" applyFill="1" applyBorder="1" applyAlignment="1">
      <alignment horizontal="center" textRotation="90" wrapText="1"/>
    </xf>
    <xf numFmtId="0" fontId="19" fillId="15" borderId="0" xfId="0" applyFont="1" applyFill="1" applyBorder="1" applyAlignment="1">
      <alignment horizontal="center" vertical="center" wrapText="1"/>
    </xf>
    <xf numFmtId="0" fontId="25" fillId="10" borderId="93" xfId="0" applyFont="1" applyFill="1" applyBorder="1" applyAlignment="1">
      <alignment horizontal="left" wrapText="1"/>
    </xf>
    <xf numFmtId="0" fontId="6" fillId="4" borderId="93" xfId="0" applyFont="1" applyFill="1" applyBorder="1" applyAlignment="1">
      <alignment horizontal="left"/>
    </xf>
    <xf numFmtId="0" fontId="62" fillId="0" borderId="93" xfId="0" applyFont="1" applyFill="1" applyBorder="1" applyAlignment="1">
      <alignment horizontal="center" vertical="top" wrapText="1"/>
    </xf>
    <xf numFmtId="0" fontId="68" fillId="0" borderId="4" xfId="0" applyFont="1" applyBorder="1" applyAlignment="1">
      <alignment horizontal="center" vertical="center" wrapText="1"/>
    </xf>
    <xf numFmtId="0" fontId="6" fillId="0" borderId="93" xfId="0" applyFont="1" applyFill="1" applyBorder="1" applyAlignment="1">
      <alignment horizontal="left" vertical="center" wrapText="1"/>
    </xf>
    <xf numFmtId="0" fontId="68" fillId="15" borderId="93" xfId="0" applyFont="1" applyFill="1" applyBorder="1" applyAlignment="1">
      <alignment horizontal="center" vertical="center" textRotation="90" wrapText="1"/>
    </xf>
    <xf numFmtId="0" fontId="68" fillId="15" borderId="94" xfId="0" applyFont="1" applyFill="1" applyBorder="1" applyAlignment="1">
      <alignment horizontal="center" vertical="center" textRotation="90" wrapText="1"/>
    </xf>
    <xf numFmtId="0" fontId="6" fillId="6" borderId="93" xfId="0" applyFont="1" applyFill="1" applyBorder="1" applyAlignment="1">
      <alignment horizontal="left"/>
    </xf>
    <xf numFmtId="0" fontId="14" fillId="0" borderId="0" xfId="0" applyFont="1" applyBorder="1" applyAlignment="1">
      <alignment horizontal="left" vertical="top" wrapText="1"/>
    </xf>
    <xf numFmtId="0" fontId="9" fillId="6" borderId="0" xfId="0" applyFont="1" applyFill="1" applyBorder="1" applyAlignment="1">
      <alignment horizontal="center" vertical="center"/>
    </xf>
    <xf numFmtId="0" fontId="9" fillId="6" borderId="0" xfId="0" applyFont="1" applyFill="1" applyBorder="1" applyAlignment="1">
      <alignment horizontal="center"/>
    </xf>
    <xf numFmtId="0" fontId="6" fillId="6" borderId="0" xfId="0" applyFont="1" applyFill="1" applyBorder="1" applyAlignment="1">
      <alignment horizontal="center"/>
    </xf>
    <xf numFmtId="0" fontId="54" fillId="0" borderId="0" xfId="0" applyFont="1" applyBorder="1" applyAlignment="1">
      <alignment horizontal="center"/>
    </xf>
    <xf numFmtId="0" fontId="61" fillId="6" borderId="0" xfId="0" applyFont="1" applyFill="1" applyBorder="1" applyAlignment="1">
      <alignment horizontal="left" vertical="center"/>
    </xf>
    <xf numFmtId="0" fontId="19" fillId="15" borderId="0" xfId="0" applyFont="1" applyFill="1" applyBorder="1" applyAlignment="1">
      <alignment horizontal="left" wrapText="1"/>
    </xf>
    <xf numFmtId="0" fontId="4" fillId="0" borderId="0" xfId="0" applyFont="1" applyBorder="1" applyAlignment="1">
      <alignment horizontal="center"/>
    </xf>
    <xf numFmtId="0" fontId="14" fillId="0" borderId="0" xfId="0" applyFont="1" applyBorder="1" applyAlignment="1">
      <alignment horizontal="right" vertical="center" wrapText="1"/>
    </xf>
    <xf numFmtId="0" fontId="4" fillId="0" borderId="0" xfId="0" applyFont="1" applyBorder="1" applyAlignment="1">
      <alignment horizontal="right" vertical="center"/>
    </xf>
    <xf numFmtId="0" fontId="4" fillId="0" borderId="0" xfId="0" applyFont="1" applyBorder="1" applyAlignment="1">
      <alignment horizontal="right" vertical="center" wrapText="1"/>
    </xf>
    <xf numFmtId="0" fontId="14" fillId="0" borderId="0" xfId="0" applyFont="1" applyBorder="1" applyAlignment="1">
      <alignment horizontal="right" vertical="top" wrapText="1"/>
    </xf>
    <xf numFmtId="0" fontId="32" fillId="0" borderId="0" xfId="1" applyAlignment="1" applyProtection="1">
      <alignment horizontal="left"/>
    </xf>
    <xf numFmtId="0" fontId="32" fillId="0" borderId="0" xfId="1" applyAlignment="1" applyProtection="1">
      <alignment horizontal="center" wrapText="1"/>
    </xf>
    <xf numFmtId="0" fontId="44" fillId="0" borderId="0" xfId="1" applyFont="1" applyAlignment="1" applyProtection="1">
      <alignment horizontal="right"/>
    </xf>
    <xf numFmtId="0" fontId="45" fillId="0" borderId="0" xfId="1" applyFont="1" applyAlignment="1" applyProtection="1">
      <alignment horizontal="right"/>
    </xf>
    <xf numFmtId="0" fontId="33" fillId="0" borderId="0" xfId="1" applyFont="1" applyAlignment="1" applyProtection="1">
      <alignment horizontal="left"/>
    </xf>
    <xf numFmtId="0" fontId="32" fillId="0" borderId="0" xfId="1" applyFont="1" applyAlignment="1" applyProtection="1">
      <alignment horizontal="center"/>
    </xf>
    <xf numFmtId="0" fontId="32" fillId="0" borderId="0" xfId="1" applyAlignment="1" applyProtection="1">
      <alignment horizontal="center"/>
    </xf>
    <xf numFmtId="0" fontId="32" fillId="0" borderId="0" xfId="1" applyAlignment="1">
      <alignment horizontal="center"/>
    </xf>
    <xf numFmtId="0" fontId="10" fillId="5" borderId="0" xfId="0" applyFont="1" applyFill="1" applyAlignment="1" applyProtection="1">
      <alignment horizontal="left"/>
    </xf>
    <xf numFmtId="0" fontId="29" fillId="5" borderId="0" xfId="0" applyFont="1" applyFill="1" applyAlignment="1" applyProtection="1">
      <alignment horizontal="left"/>
    </xf>
    <xf numFmtId="0" fontId="0" fillId="5" borderId="0" xfId="0" applyFill="1" applyAlignment="1" applyProtection="1">
      <alignment horizontal="center"/>
    </xf>
  </cellXfs>
  <cellStyles count="2">
    <cellStyle name="Normal" xfId="0" builtinId="0"/>
    <cellStyle name="Normal 2" xfId="1"/>
  </cellStyles>
  <dxfs count="0"/>
  <tableStyles count="0" defaultTableStyle="TableStyleMedium9" defaultPivotStyle="PivotStyleLight16"/>
  <colors>
    <mruColors>
      <color rgb="FFFDE5BF"/>
      <color rgb="FFBEBCCC"/>
      <color rgb="FFA29FB7"/>
      <color rgb="FF777777"/>
      <color rgb="FFF8F8F8"/>
      <color rgb="FFFFFFCC"/>
      <color rgb="FFEAEAEA"/>
      <color rgb="FFB2B2B2"/>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theme" Target="theme/theme1.xml"/>
  <Relationship Id="rId14" Type="http://schemas.openxmlformats.org/officeDocument/2006/relationships/styles" Target="styles.xml"/>
  <Relationship Id="rId15" Type="http://schemas.openxmlformats.org/officeDocument/2006/relationships/sharedStrings" Target="sharedStrings.xml"/>
  <Relationship Id="rId16" Type="http://schemas.openxmlformats.org/officeDocument/2006/relationships/calcChain" Target="calcChain.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 Level G Results Chart'!$A$4</c:f>
              <c:strCache>
                <c:ptCount val="1"/>
                <c:pt idx="0">
                  <c:v>S vs P</c:v>
                </c:pt>
              </c:strCache>
            </c:strRef>
          </c:tx>
          <c:cat>
            <c:strRef>
              <c:f>'6. Level G Results Chart'!$B$3:$C$3</c:f>
              <c:strCache>
                <c:ptCount val="1"/>
                <c:pt idx="0">
                  <c:v>DATE</c:v>
                </c:pt>
              </c:strCache>
            </c:strRef>
          </c:cat>
          <c:val>
            <c:numRef>
              <c:f>'6. Level G Results Chart'!$B$4:$C$4</c:f>
              <c:numCache>
                <c:formatCode>General</c:formatCode>
                <c:ptCount val="2"/>
                <c:pt idx="0">
                  <c:v>0</c:v>
                </c:pt>
              </c:numCache>
            </c:numRef>
          </c:val>
          <c:smooth val="0"/>
        </c:ser>
        <c:ser>
          <c:idx val="1"/>
          <c:order val="1"/>
          <c:tx>
            <c:strRef>
              <c:f>'6. Level G Results Chart'!$A$5</c:f>
              <c:strCache>
                <c:ptCount val="1"/>
                <c:pt idx="0">
                  <c:v>S vs E</c:v>
                </c:pt>
              </c:strCache>
            </c:strRef>
          </c:tx>
          <c:cat>
            <c:strRef>
              <c:f>'6. Level G Results Chart'!$B$3:$C$3</c:f>
              <c:strCache>
                <c:ptCount val="1"/>
                <c:pt idx="0">
                  <c:v>DATE</c:v>
                </c:pt>
              </c:strCache>
            </c:strRef>
          </c:cat>
          <c:val>
            <c:numRef>
              <c:f>'6. Level G Results Chart'!$B$5:$C$5</c:f>
              <c:numCache>
                <c:formatCode>General</c:formatCode>
                <c:ptCount val="2"/>
                <c:pt idx="0">
                  <c:v>0</c:v>
                </c:pt>
              </c:numCache>
            </c:numRef>
          </c:val>
          <c:smooth val="0"/>
        </c:ser>
        <c:ser>
          <c:idx val="2"/>
          <c:order val="2"/>
          <c:tx>
            <c:strRef>
              <c:f>'6. Level G Results Chart'!$A$6</c:f>
              <c:strCache>
                <c:ptCount val="1"/>
                <c:pt idx="0">
                  <c:v>S vs MD</c:v>
                </c:pt>
              </c:strCache>
            </c:strRef>
          </c:tx>
          <c:cat>
            <c:strRef>
              <c:f>'6. Level G Results Chart'!$B$3:$C$3</c:f>
              <c:strCache>
                <c:ptCount val="1"/>
                <c:pt idx="0">
                  <c:v>DATE</c:v>
                </c:pt>
              </c:strCache>
            </c:strRef>
          </c:cat>
          <c:val>
            <c:numRef>
              <c:f>'6. Level G Results Chart'!$B$6:$C$6</c:f>
              <c:numCache>
                <c:formatCode>General</c:formatCode>
                <c:ptCount val="2"/>
                <c:pt idx="0">
                  <c:v>0</c:v>
                </c:pt>
              </c:numCache>
            </c:numRef>
          </c:val>
          <c:smooth val="0"/>
        </c:ser>
        <c:ser>
          <c:idx val="3"/>
          <c:order val="3"/>
          <c:tx>
            <c:strRef>
              <c:f>'6. Level G Results Chart'!$A$7</c:f>
              <c:strCache>
                <c:ptCount val="1"/>
                <c:pt idx="0">
                  <c:v>S vs MP</c:v>
                </c:pt>
              </c:strCache>
            </c:strRef>
          </c:tx>
          <c:cat>
            <c:strRef>
              <c:f>'6. Level G Results Chart'!$B$3:$C$3</c:f>
              <c:strCache>
                <c:ptCount val="1"/>
                <c:pt idx="0">
                  <c:v>DATE</c:v>
                </c:pt>
              </c:strCache>
            </c:strRef>
          </c:cat>
          <c:val>
            <c:numRef>
              <c:f>'6. Level G Results Chart'!$B$7:$C$7</c:f>
              <c:numCache>
                <c:formatCode>General</c:formatCode>
                <c:ptCount val="2"/>
                <c:pt idx="0">
                  <c:v>0</c:v>
                </c:pt>
              </c:numCache>
            </c:numRef>
          </c:val>
          <c:smooth val="0"/>
        </c:ser>
        <c:ser>
          <c:idx val="4"/>
          <c:order val="4"/>
          <c:tx>
            <c:strRef>
              <c:f>'6. Level G Results Chart'!$A$8</c:f>
              <c:strCache>
                <c:ptCount val="1"/>
                <c:pt idx="0">
                  <c:v>S vs FP</c:v>
                </c:pt>
              </c:strCache>
            </c:strRef>
          </c:tx>
          <c:cat>
            <c:strRef>
              <c:f>'6. Level G Results Chart'!$B$3:$C$3</c:f>
              <c:strCache>
                <c:ptCount val="1"/>
                <c:pt idx="0">
                  <c:v>DATE</c:v>
                </c:pt>
              </c:strCache>
            </c:strRef>
          </c:cat>
          <c:val>
            <c:numRef>
              <c:f>'6. Level G Results Chart'!$B$8:$C$8</c:f>
              <c:numCache>
                <c:formatCode>General</c:formatCode>
                <c:ptCount val="2"/>
                <c:pt idx="0">
                  <c:v>0</c:v>
                </c:pt>
              </c:numCache>
            </c:numRef>
          </c:val>
          <c:smooth val="0"/>
        </c:ser>
        <c:ser>
          <c:idx val="5"/>
          <c:order val="5"/>
          <c:tx>
            <c:strRef>
              <c:f>'6. Level G Results Chart'!$A$9</c:f>
              <c:strCache>
                <c:ptCount val="1"/>
                <c:pt idx="0">
                  <c:v>P vs E</c:v>
                </c:pt>
              </c:strCache>
            </c:strRef>
          </c:tx>
          <c:cat>
            <c:strRef>
              <c:f>'6. Level G Results Chart'!$B$3:$C$3</c:f>
              <c:strCache>
                <c:ptCount val="1"/>
                <c:pt idx="0">
                  <c:v>DATE</c:v>
                </c:pt>
              </c:strCache>
            </c:strRef>
          </c:cat>
          <c:val>
            <c:numRef>
              <c:f>'6. Level G Results Chart'!$B$9:$C$9</c:f>
              <c:numCache>
                <c:formatCode>General</c:formatCode>
                <c:ptCount val="2"/>
                <c:pt idx="0">
                  <c:v>0</c:v>
                </c:pt>
              </c:numCache>
            </c:numRef>
          </c:val>
          <c:smooth val="0"/>
        </c:ser>
        <c:ser>
          <c:idx val="6"/>
          <c:order val="6"/>
          <c:tx>
            <c:strRef>
              <c:f>'6. Level G Results Chart'!$A$10</c:f>
              <c:strCache>
                <c:ptCount val="1"/>
                <c:pt idx="0">
                  <c:v>P vs MD</c:v>
                </c:pt>
              </c:strCache>
            </c:strRef>
          </c:tx>
          <c:cat>
            <c:strRef>
              <c:f>'6. Level G Results Chart'!$B$3:$C$3</c:f>
              <c:strCache>
                <c:ptCount val="1"/>
                <c:pt idx="0">
                  <c:v>DATE</c:v>
                </c:pt>
              </c:strCache>
            </c:strRef>
          </c:cat>
          <c:val>
            <c:numRef>
              <c:f>'6. Level G Results Chart'!$B$10:$C$10</c:f>
              <c:numCache>
                <c:formatCode>General</c:formatCode>
                <c:ptCount val="2"/>
                <c:pt idx="0">
                  <c:v>0</c:v>
                </c:pt>
              </c:numCache>
            </c:numRef>
          </c:val>
          <c:smooth val="0"/>
        </c:ser>
        <c:ser>
          <c:idx val="7"/>
          <c:order val="7"/>
          <c:tx>
            <c:strRef>
              <c:f>'6. Level G Results Chart'!$A$11</c:f>
              <c:strCache>
                <c:ptCount val="1"/>
                <c:pt idx="0">
                  <c:v>P vs MP</c:v>
                </c:pt>
              </c:strCache>
            </c:strRef>
          </c:tx>
          <c:cat>
            <c:strRef>
              <c:f>'6. Level G Results Chart'!$B$3:$C$3</c:f>
              <c:strCache>
                <c:ptCount val="1"/>
                <c:pt idx="0">
                  <c:v>DATE</c:v>
                </c:pt>
              </c:strCache>
            </c:strRef>
          </c:cat>
          <c:val>
            <c:numRef>
              <c:f>'6. Level G Results Chart'!$B$11:$C$11</c:f>
              <c:numCache>
                <c:formatCode>General</c:formatCode>
                <c:ptCount val="2"/>
                <c:pt idx="0">
                  <c:v>0</c:v>
                </c:pt>
              </c:numCache>
            </c:numRef>
          </c:val>
          <c:smooth val="0"/>
        </c:ser>
        <c:ser>
          <c:idx val="8"/>
          <c:order val="8"/>
          <c:tx>
            <c:strRef>
              <c:f>'6. Level G Results Chart'!$A$12</c:f>
              <c:strCache>
                <c:ptCount val="1"/>
                <c:pt idx="0">
                  <c:v>P vs FP</c:v>
                </c:pt>
              </c:strCache>
            </c:strRef>
          </c:tx>
          <c:cat>
            <c:strRef>
              <c:f>'6. Level G Results Chart'!$B$3:$C$3</c:f>
              <c:strCache>
                <c:ptCount val="1"/>
                <c:pt idx="0">
                  <c:v>DATE</c:v>
                </c:pt>
              </c:strCache>
            </c:strRef>
          </c:cat>
          <c:val>
            <c:numRef>
              <c:f>'6. Level G Results Chart'!$B$12:$C$12</c:f>
              <c:numCache>
                <c:formatCode>General</c:formatCode>
                <c:ptCount val="2"/>
                <c:pt idx="0">
                  <c:v>0</c:v>
                </c:pt>
              </c:numCache>
            </c:numRef>
          </c:val>
          <c:smooth val="0"/>
        </c:ser>
        <c:ser>
          <c:idx val="9"/>
          <c:order val="9"/>
          <c:tx>
            <c:strRef>
              <c:f>'6. Level G Results Chart'!$A$13</c:f>
              <c:strCache>
                <c:ptCount val="1"/>
                <c:pt idx="0">
                  <c:v>E vs MD</c:v>
                </c:pt>
              </c:strCache>
            </c:strRef>
          </c:tx>
          <c:cat>
            <c:strRef>
              <c:f>'6. Level G Results Chart'!$B$3:$C$3</c:f>
              <c:strCache>
                <c:ptCount val="1"/>
                <c:pt idx="0">
                  <c:v>DATE</c:v>
                </c:pt>
              </c:strCache>
            </c:strRef>
          </c:cat>
          <c:val>
            <c:numRef>
              <c:f>'6. Level G Results Chart'!$B$13:$C$13</c:f>
              <c:numCache>
                <c:formatCode>General</c:formatCode>
                <c:ptCount val="2"/>
                <c:pt idx="0">
                  <c:v>0</c:v>
                </c:pt>
              </c:numCache>
            </c:numRef>
          </c:val>
          <c:smooth val="0"/>
        </c:ser>
        <c:ser>
          <c:idx val="10"/>
          <c:order val="10"/>
          <c:tx>
            <c:strRef>
              <c:f>'6. Level G Results Chart'!$A$14</c:f>
              <c:strCache>
                <c:ptCount val="1"/>
                <c:pt idx="0">
                  <c:v>E vs MP</c:v>
                </c:pt>
              </c:strCache>
            </c:strRef>
          </c:tx>
          <c:cat>
            <c:strRef>
              <c:f>'6. Level G Results Chart'!$B$3:$C$3</c:f>
              <c:strCache>
                <c:ptCount val="1"/>
                <c:pt idx="0">
                  <c:v>DATE</c:v>
                </c:pt>
              </c:strCache>
            </c:strRef>
          </c:cat>
          <c:val>
            <c:numRef>
              <c:f>'6. Level G Results Chart'!$B$14:$C$14</c:f>
              <c:numCache>
                <c:formatCode>General</c:formatCode>
                <c:ptCount val="2"/>
                <c:pt idx="0">
                  <c:v>0</c:v>
                </c:pt>
              </c:numCache>
            </c:numRef>
          </c:val>
          <c:smooth val="0"/>
        </c:ser>
        <c:ser>
          <c:idx val="11"/>
          <c:order val="11"/>
          <c:tx>
            <c:strRef>
              <c:f>'6. Level G Results Chart'!$A$15</c:f>
              <c:strCache>
                <c:ptCount val="1"/>
                <c:pt idx="0">
                  <c:v>E vs FP</c:v>
                </c:pt>
              </c:strCache>
            </c:strRef>
          </c:tx>
          <c:cat>
            <c:strRef>
              <c:f>'6. Level G Results Chart'!$B$3:$C$3</c:f>
              <c:strCache>
                <c:ptCount val="1"/>
                <c:pt idx="0">
                  <c:v>DATE</c:v>
                </c:pt>
              </c:strCache>
            </c:strRef>
          </c:cat>
          <c:val>
            <c:numRef>
              <c:f>'6. Level G Results Chart'!$B$15:$C$15</c:f>
              <c:numCache>
                <c:formatCode>General</c:formatCode>
                <c:ptCount val="2"/>
                <c:pt idx="0">
                  <c:v>0</c:v>
                </c:pt>
              </c:numCache>
            </c:numRef>
          </c:val>
          <c:smooth val="0"/>
        </c:ser>
        <c:ser>
          <c:idx val="12"/>
          <c:order val="12"/>
          <c:tx>
            <c:strRef>
              <c:f>'6. Level G Results Chart'!$A$16</c:f>
              <c:strCache>
                <c:ptCount val="1"/>
                <c:pt idx="0">
                  <c:v>MD vs MP</c:v>
                </c:pt>
              </c:strCache>
            </c:strRef>
          </c:tx>
          <c:cat>
            <c:strRef>
              <c:f>'6. Level G Results Chart'!$B$3:$C$3</c:f>
              <c:strCache>
                <c:ptCount val="1"/>
                <c:pt idx="0">
                  <c:v>DATE</c:v>
                </c:pt>
              </c:strCache>
            </c:strRef>
          </c:cat>
          <c:val>
            <c:numRef>
              <c:f>'6. Level G Results Chart'!$B$16:$C$16</c:f>
              <c:numCache>
                <c:formatCode>General</c:formatCode>
                <c:ptCount val="2"/>
                <c:pt idx="0">
                  <c:v>0</c:v>
                </c:pt>
              </c:numCache>
            </c:numRef>
          </c:val>
          <c:smooth val="0"/>
        </c:ser>
        <c:ser>
          <c:idx val="13"/>
          <c:order val="13"/>
          <c:tx>
            <c:strRef>
              <c:f>'6. Level G Results Chart'!$A$17</c:f>
              <c:strCache>
                <c:ptCount val="1"/>
                <c:pt idx="0">
                  <c:v>MD vs FP</c:v>
                </c:pt>
              </c:strCache>
            </c:strRef>
          </c:tx>
          <c:cat>
            <c:strRef>
              <c:f>'6. Level G Results Chart'!$B$3:$C$3</c:f>
              <c:strCache>
                <c:ptCount val="1"/>
                <c:pt idx="0">
                  <c:v>DATE</c:v>
                </c:pt>
              </c:strCache>
            </c:strRef>
          </c:cat>
          <c:val>
            <c:numRef>
              <c:f>'6. Level G Results Chart'!$B$17:$C$17</c:f>
              <c:numCache>
                <c:formatCode>General</c:formatCode>
                <c:ptCount val="2"/>
                <c:pt idx="0">
                  <c:v>0</c:v>
                </c:pt>
              </c:numCache>
            </c:numRef>
          </c:val>
          <c:smooth val="0"/>
        </c:ser>
        <c:ser>
          <c:idx val="14"/>
          <c:order val="14"/>
          <c:tx>
            <c:strRef>
              <c:f>'6. Level G Results Chart'!$A$18</c:f>
              <c:strCache>
                <c:ptCount val="1"/>
                <c:pt idx="0">
                  <c:v>MP vs FP</c:v>
                </c:pt>
              </c:strCache>
            </c:strRef>
          </c:tx>
          <c:cat>
            <c:strRef>
              <c:f>'6. Level G Results Chart'!$B$3:$C$3</c:f>
              <c:strCache>
                <c:ptCount val="1"/>
                <c:pt idx="0">
                  <c:v>DATE</c:v>
                </c:pt>
              </c:strCache>
            </c:strRef>
          </c:cat>
          <c:val>
            <c:numRef>
              <c:f>'6. Level G Results Chart'!$B$18:$C$18</c:f>
              <c:numCache>
                <c:formatCode>General</c:formatCode>
                <c:ptCount val="2"/>
                <c:pt idx="0">
                  <c:v>0</c:v>
                </c:pt>
              </c:numCache>
            </c:numRef>
          </c:val>
          <c:smooth val="0"/>
        </c:ser>
        <c:dLbls>
          <c:showLegendKey val="0"/>
          <c:showVal val="0"/>
          <c:showCatName val="0"/>
          <c:showSerName val="0"/>
          <c:showPercent val="0"/>
          <c:showBubbleSize val="0"/>
        </c:dLbls>
        <c:marker val="1"/>
        <c:smooth val="0"/>
        <c:axId val="95374720"/>
        <c:axId val="95380608"/>
      </c:lineChart>
      <c:catAx>
        <c:axId val="95374720"/>
        <c:scaling>
          <c:orientation val="minMax"/>
        </c:scaling>
        <c:delete val="0"/>
        <c:axPos val="b"/>
        <c:numFmt formatCode="m/d/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380608"/>
        <c:crosses val="autoZero"/>
        <c:auto val="1"/>
        <c:lblAlgn val="ctr"/>
        <c:lblOffset val="100"/>
        <c:tickLblSkip val="1"/>
        <c:tickMarkSkip val="1"/>
        <c:noMultiLvlLbl val="0"/>
      </c:catAx>
      <c:valAx>
        <c:axId val="95380608"/>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374720"/>
        <c:crosses val="autoZero"/>
        <c:crossBetween val="between"/>
        <c:majorUnit val="1"/>
      </c:valAx>
    </c:plotArea>
    <c:legend>
      <c:legendPos val="r"/>
      <c:layout>
        <c:manualLayout>
          <c:xMode val="edge"/>
          <c:yMode val="edge"/>
          <c:x val="0.81620165381204923"/>
          <c:y val="4.198613884786577E-2"/>
          <c:w val="0.16667180918684488"/>
          <c:h val="0.9141527503694411"/>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Relationships xmlns="http://schemas.openxmlformats.org/package/2006/relationships">
  <Relationship Id="rId1" Type="http://schemas.openxmlformats.org/officeDocument/2006/relationships/image" Target="../media/image2.png"/>
</Relationships>

</file>

<file path=xl/drawings/_rels/drawing2.xml.rels><?xml version="1.0" encoding="UTF-8"?>

<Relationships xmlns="http://schemas.openxmlformats.org/package/2006/relationships">
  <Relationship Id="rId1" Type="http://schemas.openxmlformats.org/officeDocument/2006/relationships/image" Target="../media/image4.png"/>
  <Relationship Id="rId2" Type="http://schemas.openxmlformats.org/officeDocument/2006/relationships/image" Target="../media/image5.png"/>
</Relationships>

</file>

<file path=xl/drawings/_rels/drawing3.xml.rels><?xml version="1.0" encoding="UTF-8"?>

<Relationships xmlns="http://schemas.openxmlformats.org/package/2006/relationships">
  <Relationship Id="rId1" Type="http://schemas.openxmlformats.org/officeDocument/2006/relationships/chart" Target="../charts/chart1.xml"/>
</Relationships>

</file>

<file path=xl/drawings/_rels/vmlDrawing1.vml.rels><?xml version="1.0" encoding="UTF-8"?>

<Relationships xmlns="http://schemas.openxmlformats.org/package/2006/relationships">
  <Relationship Id="rId1" Type="http://schemas.openxmlformats.org/officeDocument/2006/relationships/image" Target="../media/image1.jpeg"/>
</Relationships>

</file>

<file path=xl/drawings/_rels/vmlDrawing10.vml.rels><?xml version="1.0" encoding="UTF-8"?>

<Relationships xmlns="http://schemas.openxmlformats.org/package/2006/relationships">
  <Relationship Id="rId1" Type="http://schemas.openxmlformats.org/officeDocument/2006/relationships/image" Target="../media/image3.jpeg"/>
</Relationships>

</file>

<file path=xl/drawings/_rels/vmlDrawing2.vml.rels><?xml version="1.0" encoding="UTF-8"?>

<Relationships xmlns="http://schemas.openxmlformats.org/package/2006/relationships">
  <Relationship Id="rId1" Type="http://schemas.openxmlformats.org/officeDocument/2006/relationships/image" Target="../media/image3.jpeg"/>
</Relationships>

</file>

<file path=xl/drawings/_rels/vmlDrawing3.vml.rels><?xml version="1.0" encoding="UTF-8"?>

<Relationships xmlns="http://schemas.openxmlformats.org/package/2006/relationships">
  <Relationship Id="rId1" Type="http://schemas.openxmlformats.org/officeDocument/2006/relationships/image" Target="../media/image3.jpeg"/>
</Relationships>

</file>

<file path=xl/drawings/_rels/vmlDrawing5.vml.rels><?xml version="1.0" encoding="UTF-8"?>

<Relationships xmlns="http://schemas.openxmlformats.org/package/2006/relationships">
  <Relationship Id="rId1" Type="http://schemas.openxmlformats.org/officeDocument/2006/relationships/image" Target="../media/image3.jpeg"/>
</Relationships>

</file>

<file path=xl/drawings/_rels/vmlDrawing6.vml.rels><?xml version="1.0" encoding="UTF-8"?>

<Relationships xmlns="http://schemas.openxmlformats.org/package/2006/relationships">
  <Relationship Id="rId1" Type="http://schemas.openxmlformats.org/officeDocument/2006/relationships/image" Target="../media/image3.jpeg"/>
</Relationships>

</file>

<file path=xl/drawings/_rels/vmlDrawing7.vml.rels><?xml version="1.0" encoding="UTF-8"?>

<Relationships xmlns="http://schemas.openxmlformats.org/package/2006/relationships">
  <Relationship Id="rId1" Type="http://schemas.openxmlformats.org/officeDocument/2006/relationships/image" Target="../media/image3.jpeg"/>
</Relationships>

</file>

<file path=xl/drawings/_rels/vmlDrawing8.vml.rels><?xml version="1.0" encoding="UTF-8"?>

<Relationships xmlns="http://schemas.openxmlformats.org/package/2006/relationships">
  <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dr:twoCellAnchor editAs="oneCell">
    <xdr:from>
      <xdr:col>4</xdr:col>
      <xdr:colOff>727357</xdr:colOff>
      <xdr:row>2</xdr:row>
      <xdr:rowOff>667760</xdr:rowOff>
    </xdr:from>
    <xdr:to>
      <xdr:col>10</xdr:col>
      <xdr:colOff>242485</xdr:colOff>
      <xdr:row>5</xdr:row>
      <xdr:rowOff>558029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1524" y="1033366"/>
          <a:ext cx="3281832" cy="1982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28224</xdr:colOff>
      <xdr:row>4</xdr:row>
      <xdr:rowOff>520721</xdr:rowOff>
    </xdr:from>
    <xdr:to>
      <xdr:col>16</xdr:col>
      <xdr:colOff>16934</xdr:colOff>
      <xdr:row>5</xdr:row>
      <xdr:rowOff>2081389</xdr:rowOff>
    </xdr:to>
    <xdr:pic>
      <xdr:nvPicPr>
        <xdr:cNvPr id="4" name="Picture 3"/>
        <xdr:cNvPicPr>
          <a:picLocks noChangeAspect="1"/>
        </xdr:cNvPicPr>
      </xdr:nvPicPr>
      <xdr:blipFill>
        <a:blip xmlns:r="http://schemas.openxmlformats.org/officeDocument/2006/relationships" r:embed="rId1"/>
        <a:stretch>
          <a:fillRect/>
        </a:stretch>
      </xdr:blipFill>
      <xdr:spPr>
        <a:xfrm>
          <a:off x="28224" y="1564943"/>
          <a:ext cx="6406444" cy="2082779"/>
        </a:xfrm>
        <a:prstGeom prst="rect">
          <a:avLst/>
        </a:prstGeom>
      </xdr:spPr>
    </xdr:pic>
    <xdr:clientData/>
  </xdr:twoCellAnchor>
  <xdr:twoCellAnchor editAs="oneCell">
    <xdr:from>
      <xdr:col>1</xdr:col>
      <xdr:colOff>14110</xdr:colOff>
      <xdr:row>23</xdr:row>
      <xdr:rowOff>232832</xdr:rowOff>
    </xdr:from>
    <xdr:to>
      <xdr:col>3</xdr:col>
      <xdr:colOff>21165</xdr:colOff>
      <xdr:row>28</xdr:row>
      <xdr:rowOff>331610</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5443" y="9419165"/>
          <a:ext cx="931333" cy="2659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18</xdr:row>
      <xdr:rowOff>57150</xdr:rowOff>
    </xdr:from>
    <xdr:to>
      <xdr:col>7</xdr:col>
      <xdr:colOff>596900</xdr:colOff>
      <xdr:row>37</xdr:row>
      <xdr:rowOff>146050</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DCAMVAULT/shared/Users/Admin-ded.AEC/Desktop/Navis%20Clash/ClashMatrix(2).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VL G (DATE)"/>
      <sheetName val="Level G Results Chart"/>
    </sheetNames>
    <sheetDataSet>
      <sheetData sheetId="0">
        <row r="5">
          <cell r="D5" t="str">
            <v>NC</v>
          </cell>
          <cell r="E5" t="str">
            <v>NC</v>
          </cell>
          <cell r="F5" t="str">
            <v>NC</v>
          </cell>
          <cell r="G5" t="str">
            <v>NC</v>
          </cell>
          <cell r="H5" t="str">
            <v>NC</v>
          </cell>
        </row>
        <row r="6">
          <cell r="E6" t="str">
            <v>NC</v>
          </cell>
          <cell r="F6" t="str">
            <v>NC</v>
          </cell>
          <cell r="G6" t="str">
            <v>NC</v>
          </cell>
        </row>
        <row r="7">
          <cell r="F7" t="str">
            <v>NC</v>
          </cell>
          <cell r="G7" t="str">
            <v>NC</v>
          </cell>
          <cell r="H7" t="str">
            <v>NC</v>
          </cell>
        </row>
        <row r="8">
          <cell r="G8" t="str">
            <v>NC</v>
          </cell>
          <cell r="H8" t="str">
            <v>NC</v>
          </cell>
        </row>
        <row r="9">
          <cell r="H9" t="str">
            <v>NC</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vmlDrawing" Target="../drawings/vmlDrawing5.vml"/>
  <Relationship Id="rId4" Type="http://schemas.openxmlformats.org/officeDocument/2006/relationships/comments" Target="../comments1.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vmlDrawing" Target="../drawings/vmlDrawing6.v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vmlDrawing" Target="../drawings/vmlDrawing7.v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vmlDrawing" Target="../drawings/vmlDrawing8.v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vmlDrawing" Target="../drawings/vmlDrawing9.vml"/>
  <Relationship Id="rId3" Type="http://schemas.openxmlformats.org/officeDocument/2006/relationships/vmlDrawing" Target="../drawings/vmlDrawing10.vml"/>
  <Relationship Id="rId4" Type="http://schemas.openxmlformats.org/officeDocument/2006/relationships/comments" Target="../comments2.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41"/>
  <sheetViews>
    <sheetView tabSelected="1" view="pageLayout" zoomScale="63" zoomScaleNormal="100" zoomScalePageLayoutView="63" workbookViewId="0"/>
  </sheetViews>
  <sheetFormatPr defaultRowHeight="15" x14ac:dyDescent="0.25"/>
  <cols>
    <col min="10" max="10" width="9.140625" customWidth="1"/>
  </cols>
  <sheetData>
    <row r="6" spans="1:10" x14ac:dyDescent="0.25">
      <c r="D6" s="274" t="s">
        <v>1008</v>
      </c>
      <c r="E6" s="274"/>
      <c r="F6" s="274"/>
      <c r="G6" s="274"/>
    </row>
    <row r="7" spans="1:10" x14ac:dyDescent="0.25">
      <c r="D7" s="274"/>
      <c r="E7" s="274"/>
      <c r="F7" s="274"/>
      <c r="G7" s="274"/>
    </row>
    <row r="8" spans="1:10" ht="14.65" customHeight="1" x14ac:dyDescent="0.25">
      <c r="A8" s="9"/>
      <c r="B8" s="9"/>
      <c r="C8" s="9"/>
      <c r="D8" s="274"/>
      <c r="E8" s="274"/>
      <c r="F8" s="274"/>
      <c r="G8" s="274"/>
      <c r="H8" s="9"/>
      <c r="I8" s="9"/>
      <c r="J8" s="9"/>
    </row>
    <row r="9" spans="1:10" ht="14.65" customHeight="1" x14ac:dyDescent="0.25">
      <c r="A9" s="202"/>
      <c r="B9" s="202"/>
      <c r="C9" s="202"/>
      <c r="D9" s="275"/>
      <c r="E9" s="275"/>
      <c r="F9" s="275"/>
      <c r="G9" s="275"/>
      <c r="H9" s="202"/>
      <c r="I9" s="202"/>
      <c r="J9" s="202"/>
    </row>
    <row r="10" spans="1:10" x14ac:dyDescent="0.25">
      <c r="D10" s="273" t="s">
        <v>1009</v>
      </c>
      <c r="E10" s="273"/>
      <c r="F10" s="273"/>
      <c r="G10" s="273"/>
    </row>
    <row r="11" spans="1:10" x14ac:dyDescent="0.25">
      <c r="D11" s="273"/>
      <c r="E11" s="273"/>
      <c r="F11" s="273"/>
      <c r="G11" s="273"/>
    </row>
    <row r="12" spans="1:10" x14ac:dyDescent="0.25">
      <c r="D12" s="273"/>
      <c r="E12" s="273"/>
      <c r="F12" s="273"/>
      <c r="G12" s="273"/>
    </row>
    <row r="13" spans="1:10" x14ac:dyDescent="0.25">
      <c r="D13" s="273"/>
      <c r="E13" s="273"/>
      <c r="F13" s="273"/>
      <c r="G13" s="273"/>
    </row>
    <row r="38" spans="1:7" ht="14.45" x14ac:dyDescent="0.3">
      <c r="A38" s="277" t="s">
        <v>727</v>
      </c>
      <c r="B38" s="277"/>
      <c r="C38" s="278"/>
      <c r="D38" s="278"/>
      <c r="E38" s="278"/>
      <c r="F38" s="278"/>
      <c r="G38" s="278"/>
    </row>
    <row r="39" spans="1:7" ht="14.45" x14ac:dyDescent="0.3">
      <c r="A39" s="277" t="s">
        <v>1005</v>
      </c>
      <c r="B39" s="277"/>
      <c r="C39" s="278"/>
      <c r="D39" s="278"/>
      <c r="E39" s="278"/>
      <c r="F39" s="278"/>
      <c r="G39" s="278"/>
    </row>
    <row r="40" spans="1:7" ht="14.45" x14ac:dyDescent="0.3">
      <c r="A40" s="277" t="s">
        <v>1006</v>
      </c>
      <c r="B40" s="277"/>
      <c r="C40" s="278"/>
      <c r="D40" s="278"/>
      <c r="E40" s="278"/>
      <c r="F40" s="278"/>
      <c r="G40" s="278"/>
    </row>
    <row r="41" spans="1:7" ht="14.45" x14ac:dyDescent="0.3">
      <c r="A41" s="276" t="s">
        <v>1007</v>
      </c>
      <c r="B41" s="276"/>
      <c r="C41" s="276"/>
      <c r="D41" s="276"/>
      <c r="E41" s="276"/>
    </row>
  </sheetData>
  <mergeCells count="9">
    <mergeCell ref="D10:G13"/>
    <mergeCell ref="D6:G9"/>
    <mergeCell ref="A41:E41"/>
    <mergeCell ref="A38:B38"/>
    <mergeCell ref="A39:B39"/>
    <mergeCell ref="C38:G38"/>
    <mergeCell ref="C39:G39"/>
    <mergeCell ref="A40:B40"/>
    <mergeCell ref="C40:G40"/>
  </mergeCells>
  <pageMargins left="0.7" right="0.91666666666666663" top="0.97853535353535348" bottom="0.75" header="0.3" footer="0.3"/>
  <pageSetup orientation="portrait" r:id="rId1"/>
  <headerFooter>
    <oddHeader xml:space="preserve">&amp;L&amp;G&amp;R
</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view="pageLayout" zoomScaleNormal="100" workbookViewId="0">
      <selection activeCell="L2" sqref="L2"/>
    </sheetView>
  </sheetViews>
  <sheetFormatPr defaultColWidth="8.7109375" defaultRowHeight="12.75" x14ac:dyDescent="0.2"/>
  <cols>
    <col min="1" max="1" width="8.7109375" style="74"/>
    <col min="2" max="2" width="10.28515625" style="74" bestFit="1" customWidth="1"/>
    <col min="3" max="16384" width="8.7109375" style="74"/>
  </cols>
  <sheetData>
    <row r="1" spans="1:24" ht="12.4" x14ac:dyDescent="0.25">
      <c r="A1" s="74" t="s">
        <v>888</v>
      </c>
    </row>
    <row r="2" spans="1:24" ht="16.5" customHeight="1" x14ac:dyDescent="0.3">
      <c r="A2" s="78" t="s">
        <v>827</v>
      </c>
    </row>
    <row r="3" spans="1:24" ht="13.15" x14ac:dyDescent="0.3">
      <c r="B3" s="79" t="s">
        <v>826</v>
      </c>
      <c r="C3" s="77"/>
      <c r="D3" s="77"/>
      <c r="E3" s="77"/>
      <c r="F3" s="77"/>
      <c r="G3" s="77"/>
    </row>
    <row r="4" spans="1:24" ht="12.4" x14ac:dyDescent="0.25">
      <c r="A4" s="74" t="s">
        <v>825</v>
      </c>
      <c r="B4" s="75" t="str">
        <f>TRANSPOSE('[1]LVL G (DATE)'!$D$5)</f>
        <v>NC</v>
      </c>
      <c r="C4" s="75"/>
    </row>
    <row r="5" spans="1:24" ht="12.4" x14ac:dyDescent="0.25">
      <c r="A5" s="74" t="s">
        <v>824</v>
      </c>
      <c r="B5" s="75" t="str">
        <f>TRANSPOSE('[1]LVL G (DATE)'!$E$5)</f>
        <v>NC</v>
      </c>
      <c r="C5" s="75"/>
    </row>
    <row r="6" spans="1:24" ht="12.4" x14ac:dyDescent="0.25">
      <c r="A6" s="74" t="s">
        <v>823</v>
      </c>
      <c r="B6" s="75" t="str">
        <f>TRANSPOSE('[1]LVL G (DATE)'!$F$5)</f>
        <v>NC</v>
      </c>
      <c r="C6" s="75"/>
    </row>
    <row r="7" spans="1:24" ht="12.4" x14ac:dyDescent="0.25">
      <c r="A7" s="74" t="s">
        <v>822</v>
      </c>
      <c r="B7" s="75" t="str">
        <f>TRANSPOSE('[1]LVL G (DATE)'!$G$5)</f>
        <v>NC</v>
      </c>
      <c r="C7" s="75"/>
    </row>
    <row r="8" spans="1:24" ht="12.4" x14ac:dyDescent="0.25">
      <c r="A8" s="74" t="s">
        <v>821</v>
      </c>
      <c r="B8" s="75" t="str">
        <f>TRANSPOSE('[1]LVL G (DATE)'!$H$5)</f>
        <v>NC</v>
      </c>
      <c r="C8" s="75"/>
      <c r="O8" s="664"/>
      <c r="P8" s="664"/>
      <c r="Q8" s="664"/>
      <c r="R8" s="664"/>
      <c r="S8" s="664"/>
      <c r="T8" s="664"/>
      <c r="U8" s="664"/>
      <c r="V8" s="664"/>
      <c r="W8" s="664"/>
      <c r="X8" s="664"/>
    </row>
    <row r="9" spans="1:24" ht="12.4" x14ac:dyDescent="0.25">
      <c r="A9" s="74" t="s">
        <v>820</v>
      </c>
      <c r="B9" s="75" t="str">
        <f>TRANSPOSE('[1]LVL G (DATE)'!$E$6)</f>
        <v>NC</v>
      </c>
      <c r="C9" s="75"/>
      <c r="O9" s="76"/>
      <c r="P9" s="76"/>
      <c r="Q9" s="76"/>
      <c r="R9" s="76"/>
      <c r="S9" s="76"/>
      <c r="T9" s="76"/>
      <c r="U9" s="76"/>
      <c r="V9" s="76"/>
      <c r="W9" s="76"/>
      <c r="X9" s="76"/>
    </row>
    <row r="10" spans="1:24" ht="12.4" x14ac:dyDescent="0.25">
      <c r="A10" s="74" t="s">
        <v>819</v>
      </c>
      <c r="B10" s="75" t="str">
        <f>TRANSPOSE('[1]LVL G (DATE)'!$F$6)</f>
        <v>NC</v>
      </c>
      <c r="C10" s="75"/>
      <c r="O10" s="76"/>
      <c r="P10" s="76"/>
      <c r="Q10" s="76"/>
      <c r="R10" s="76"/>
      <c r="S10" s="76"/>
      <c r="T10" s="76"/>
      <c r="U10" s="76"/>
      <c r="V10" s="76"/>
      <c r="W10" s="76"/>
      <c r="X10" s="76"/>
    </row>
    <row r="11" spans="1:24" ht="12.4" x14ac:dyDescent="0.25">
      <c r="A11" s="74" t="s">
        <v>818</v>
      </c>
      <c r="B11" s="75" t="str">
        <f>TRANSPOSE('[1]LVL G (DATE)'!$G$6)</f>
        <v>NC</v>
      </c>
      <c r="C11" s="75"/>
      <c r="O11" s="76"/>
      <c r="P11" s="76"/>
      <c r="Q11" s="76"/>
      <c r="R11" s="76"/>
      <c r="S11" s="76"/>
      <c r="T11" s="76"/>
      <c r="U11" s="76"/>
      <c r="V11" s="76"/>
      <c r="W11" s="76"/>
      <c r="X11" s="76"/>
    </row>
    <row r="12" spans="1:24" ht="12.4" x14ac:dyDescent="0.25">
      <c r="A12" s="74" t="s">
        <v>817</v>
      </c>
      <c r="B12" s="75" t="str">
        <f>TRANSPOSE('[1]LVL G (DATE)'!$H$7)</f>
        <v>NC</v>
      </c>
      <c r="C12" s="75"/>
      <c r="O12" s="76"/>
      <c r="P12" s="76"/>
      <c r="Q12" s="76"/>
      <c r="R12" s="76"/>
      <c r="S12" s="76"/>
      <c r="T12" s="76"/>
      <c r="U12" s="76"/>
      <c r="V12" s="76"/>
      <c r="W12" s="76"/>
      <c r="X12" s="76"/>
    </row>
    <row r="13" spans="1:24" ht="12.4" x14ac:dyDescent="0.25">
      <c r="A13" s="74" t="s">
        <v>816</v>
      </c>
      <c r="B13" s="75" t="str">
        <f>TRANSPOSE('[1]LVL G (DATE)'!$F$7)</f>
        <v>NC</v>
      </c>
      <c r="C13" s="75"/>
    </row>
    <row r="14" spans="1:24" ht="12.4" x14ac:dyDescent="0.25">
      <c r="A14" s="74" t="s">
        <v>815</v>
      </c>
      <c r="B14" s="75" t="str">
        <f>TRANSPOSE('[1]LVL G (DATE)'!$G$7)</f>
        <v>NC</v>
      </c>
      <c r="C14" s="75"/>
    </row>
    <row r="15" spans="1:24" ht="12.4" x14ac:dyDescent="0.25">
      <c r="A15" s="74" t="s">
        <v>814</v>
      </c>
      <c r="B15" s="75" t="str">
        <f>TRANSPOSE('[1]LVL G (DATE)'!$H$7)</f>
        <v>NC</v>
      </c>
      <c r="C15" s="75"/>
    </row>
    <row r="16" spans="1:24" ht="13.15" x14ac:dyDescent="0.25">
      <c r="A16" s="74" t="s">
        <v>800</v>
      </c>
      <c r="B16" s="75" t="str">
        <f>TRANSPOSE('[1]LVL G (DATE)'!$G$8)</f>
        <v>NC</v>
      </c>
      <c r="C16" s="75"/>
    </row>
    <row r="17" spans="1:3" ht="13.15" x14ac:dyDescent="0.25">
      <c r="A17" s="74" t="s">
        <v>801</v>
      </c>
      <c r="B17" s="75" t="str">
        <f>TRANSPOSE('[1]LVL G (DATE)'!$H$8)</f>
        <v>NC</v>
      </c>
      <c r="C17" s="75"/>
    </row>
    <row r="18" spans="1:3" ht="13.15" x14ac:dyDescent="0.25">
      <c r="A18" s="74" t="s">
        <v>805</v>
      </c>
      <c r="B18" s="75" t="str">
        <f>TRANSPOSE('[1]LVL G (DATE)'!$H$9)</f>
        <v>NC</v>
      </c>
      <c r="C18" s="75"/>
    </row>
    <row r="41" ht="5.65" customHeight="1" x14ac:dyDescent="0.2"/>
  </sheetData>
  <mergeCells count="1">
    <mergeCell ref="O8:X8"/>
  </mergeCells>
  <pageMargins left="0.7" right="0.7" top="0.8125" bottom="0.75" header="0.3" footer="0.3"/>
  <pageSetup orientation="landscape" horizontalDpi="300" verticalDpi="300" r:id="rId1"/>
  <headerFooter>
    <oddHeader>&amp;R&amp;"-,Bold"CLASH DETECTION RESULTS CHART
&amp;"-,Regular"&amp;10&amp;K000000DCAMM &amp;K01+000Required Report</oddHeader>
    <oddFooter>&amp;R &amp;9Clash Detection Report Results Chart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election activeCell="L10" sqref="L10"/>
    </sheetView>
  </sheetViews>
  <sheetFormatPr defaultColWidth="8.7109375" defaultRowHeight="15" x14ac:dyDescent="0.25"/>
  <cols>
    <col min="1" max="7" width="8.7109375" style="137"/>
    <col min="8" max="8" width="15.7109375" style="137" customWidth="1"/>
    <col min="9" max="9" width="4.28515625" style="137" customWidth="1"/>
    <col min="10" max="10" width="4.5703125" style="137" customWidth="1"/>
    <col min="11" max="11" width="16.5703125" style="137" customWidth="1"/>
    <col min="12" max="12" width="4.28515625" style="137" customWidth="1"/>
    <col min="13" max="13" width="3.7109375" style="137" customWidth="1"/>
    <col min="14" max="16384" width="8.7109375" style="137"/>
  </cols>
  <sheetData>
    <row r="1" spans="1:20" ht="14.45" x14ac:dyDescent="0.35">
      <c r="A1" s="667" t="s">
        <v>1013</v>
      </c>
      <c r="B1" s="667"/>
      <c r="C1" s="665" t="s">
        <v>984</v>
      </c>
      <c r="D1" s="666"/>
      <c r="E1" s="666"/>
      <c r="F1" s="666"/>
      <c r="G1" s="666"/>
      <c r="H1" s="666"/>
      <c r="I1" s="666"/>
      <c r="J1" s="666"/>
      <c r="K1" s="666"/>
      <c r="L1" s="666"/>
      <c r="M1" s="666"/>
      <c r="N1" s="666"/>
      <c r="O1" s="666"/>
      <c r="P1" s="666"/>
    </row>
    <row r="3" spans="1:20" ht="14.45" x14ac:dyDescent="0.35">
      <c r="A3" s="138" t="s">
        <v>4</v>
      </c>
      <c r="B3" s="139"/>
      <c r="C3" s="140" t="s">
        <v>5</v>
      </c>
      <c r="E3" s="137" t="s">
        <v>951</v>
      </c>
      <c r="F3" s="137" t="s">
        <v>953</v>
      </c>
      <c r="H3" s="137" t="s">
        <v>955</v>
      </c>
      <c r="I3" s="137" t="s">
        <v>0</v>
      </c>
      <c r="K3" s="137" t="s">
        <v>1027</v>
      </c>
      <c r="N3" s="137">
        <v>1</v>
      </c>
      <c r="O3" s="137">
        <v>1</v>
      </c>
      <c r="P3" s="137">
        <v>2014</v>
      </c>
    </row>
    <row r="4" spans="1:20" ht="14.45" x14ac:dyDescent="0.35">
      <c r="A4" s="138" t="s">
        <v>699</v>
      </c>
      <c r="B4" s="139"/>
      <c r="C4" s="141" t="s">
        <v>6</v>
      </c>
      <c r="E4" s="137" t="s">
        <v>696</v>
      </c>
      <c r="F4" s="137" t="s">
        <v>954</v>
      </c>
      <c r="H4" s="137" t="s">
        <v>37</v>
      </c>
      <c r="I4" s="137" t="s">
        <v>19</v>
      </c>
      <c r="K4" s="137" t="s">
        <v>1028</v>
      </c>
      <c r="N4" s="137">
        <v>2</v>
      </c>
      <c r="O4" s="137">
        <v>2</v>
      </c>
      <c r="P4" s="137">
        <v>2015</v>
      </c>
    </row>
    <row r="5" spans="1:20" ht="14.45" x14ac:dyDescent="0.35">
      <c r="A5" s="138" t="s">
        <v>25</v>
      </c>
      <c r="B5" s="139"/>
      <c r="C5" s="140" t="s">
        <v>26</v>
      </c>
      <c r="E5" s="137" t="s">
        <v>952</v>
      </c>
      <c r="F5" s="137" t="s">
        <v>3</v>
      </c>
      <c r="H5" s="137" t="s">
        <v>956</v>
      </c>
      <c r="I5" s="137" t="s">
        <v>8</v>
      </c>
      <c r="K5" s="137" t="s">
        <v>1029</v>
      </c>
      <c r="N5" s="137">
        <v>3</v>
      </c>
      <c r="O5" s="137">
        <v>3</v>
      </c>
      <c r="P5" s="137">
        <v>2016</v>
      </c>
    </row>
    <row r="6" spans="1:20" ht="14.45" x14ac:dyDescent="0.35">
      <c r="A6" s="138" t="s">
        <v>45</v>
      </c>
      <c r="B6" s="139"/>
      <c r="C6" s="140" t="s">
        <v>8</v>
      </c>
      <c r="H6" s="137" t="s">
        <v>957</v>
      </c>
      <c r="I6" s="137" t="s">
        <v>6</v>
      </c>
      <c r="K6" s="137" t="s">
        <v>1030</v>
      </c>
      <c r="N6" s="137">
        <v>4</v>
      </c>
      <c r="O6" s="137">
        <v>4</v>
      </c>
      <c r="P6" s="137">
        <v>2017</v>
      </c>
    </row>
    <row r="7" spans="1:20" ht="14.45" x14ac:dyDescent="0.35">
      <c r="A7" s="138" t="s">
        <v>15</v>
      </c>
      <c r="B7" s="139"/>
      <c r="C7" s="140" t="s">
        <v>23</v>
      </c>
      <c r="H7" s="137" t="s">
        <v>958</v>
      </c>
      <c r="I7" s="137" t="s">
        <v>21</v>
      </c>
      <c r="K7" s="137" t="s">
        <v>1031</v>
      </c>
      <c r="N7" s="137">
        <v>5</v>
      </c>
      <c r="O7" s="137">
        <v>5</v>
      </c>
      <c r="P7" s="137">
        <v>2018</v>
      </c>
      <c r="Q7" s="139"/>
      <c r="R7" s="139"/>
      <c r="S7" s="139"/>
      <c r="T7" s="142"/>
    </row>
    <row r="8" spans="1:20" ht="14.45" x14ac:dyDescent="0.35">
      <c r="A8" s="139" t="s">
        <v>17</v>
      </c>
      <c r="B8" s="139"/>
      <c r="C8" s="140" t="s">
        <v>16</v>
      </c>
      <c r="N8" s="137">
        <v>6</v>
      </c>
      <c r="O8" s="137">
        <v>6</v>
      </c>
      <c r="P8" s="137">
        <v>2019</v>
      </c>
    </row>
    <row r="9" spans="1:20" ht="14.45" x14ac:dyDescent="0.35">
      <c r="A9" s="139" t="s">
        <v>18</v>
      </c>
      <c r="B9" s="139"/>
      <c r="C9" s="140" t="s">
        <v>0</v>
      </c>
      <c r="N9" s="137">
        <v>7</v>
      </c>
      <c r="O9" s="137">
        <v>7</v>
      </c>
      <c r="P9" s="137">
        <v>2020</v>
      </c>
    </row>
    <row r="10" spans="1:20" ht="14.45" x14ac:dyDescent="0.35">
      <c r="A10" s="139" t="s">
        <v>31</v>
      </c>
      <c r="B10" s="139"/>
      <c r="C10" s="141" t="s">
        <v>30</v>
      </c>
      <c r="N10" s="137">
        <v>8</v>
      </c>
      <c r="O10" s="137">
        <v>8</v>
      </c>
      <c r="P10" s="137">
        <v>2021</v>
      </c>
    </row>
    <row r="11" spans="1:20" ht="14.45" x14ac:dyDescent="0.35">
      <c r="A11" s="139" t="s">
        <v>24</v>
      </c>
      <c r="B11" s="139"/>
      <c r="C11" s="141" t="s">
        <v>9</v>
      </c>
      <c r="N11" s="137">
        <v>9</v>
      </c>
      <c r="O11" s="137">
        <v>9</v>
      </c>
      <c r="P11" s="137">
        <v>2022</v>
      </c>
    </row>
    <row r="12" spans="1:20" ht="14.45" x14ac:dyDescent="0.35">
      <c r="A12" s="139" t="s">
        <v>694</v>
      </c>
      <c r="B12" s="139"/>
      <c r="C12" s="141" t="s">
        <v>32</v>
      </c>
      <c r="N12" s="137">
        <v>10</v>
      </c>
      <c r="O12" s="137">
        <v>10</v>
      </c>
      <c r="P12" s="137">
        <v>2023</v>
      </c>
    </row>
    <row r="13" spans="1:20" ht="14.45" x14ac:dyDescent="0.35">
      <c r="A13" s="139" t="s">
        <v>29</v>
      </c>
      <c r="B13" s="139"/>
      <c r="C13" s="141" t="s">
        <v>28</v>
      </c>
      <c r="N13" s="137">
        <v>11</v>
      </c>
      <c r="O13" s="137">
        <v>11</v>
      </c>
      <c r="P13" s="137">
        <v>2024</v>
      </c>
    </row>
    <row r="14" spans="1:20" ht="14.45" x14ac:dyDescent="0.35">
      <c r="A14" s="139" t="s">
        <v>682</v>
      </c>
      <c r="B14" s="139"/>
      <c r="C14" s="142" t="s">
        <v>13</v>
      </c>
      <c r="N14" s="137">
        <v>12</v>
      </c>
      <c r="O14" s="137">
        <v>12</v>
      </c>
      <c r="P14" s="137">
        <v>2025</v>
      </c>
    </row>
    <row r="15" spans="1:20" ht="14.45" x14ac:dyDescent="0.35">
      <c r="A15" s="139" t="s">
        <v>20</v>
      </c>
      <c r="B15" s="139"/>
      <c r="C15" s="141" t="s">
        <v>7</v>
      </c>
      <c r="O15" s="137">
        <v>13</v>
      </c>
      <c r="P15" s="137">
        <v>2026</v>
      </c>
    </row>
    <row r="16" spans="1:20" ht="14.45" x14ac:dyDescent="0.35">
      <c r="A16" s="139" t="s">
        <v>14</v>
      </c>
      <c r="B16" s="139"/>
      <c r="C16" s="141" t="s">
        <v>21</v>
      </c>
      <c r="O16" s="137">
        <v>14</v>
      </c>
      <c r="P16" s="137">
        <v>2027</v>
      </c>
    </row>
    <row r="17" spans="1:16" ht="14.45" x14ac:dyDescent="0.35">
      <c r="A17" s="143" t="s">
        <v>58</v>
      </c>
      <c r="B17" s="143"/>
      <c r="C17" s="144" t="s">
        <v>11</v>
      </c>
      <c r="O17" s="137">
        <v>15</v>
      </c>
      <c r="P17" s="137">
        <v>2028</v>
      </c>
    </row>
    <row r="18" spans="1:16" ht="14.45" x14ac:dyDescent="0.35">
      <c r="A18" s="139" t="s">
        <v>12</v>
      </c>
      <c r="B18" s="139"/>
      <c r="C18" s="141" t="s">
        <v>684</v>
      </c>
      <c r="O18" s="137">
        <v>16</v>
      </c>
      <c r="P18" s="137">
        <v>2029</v>
      </c>
    </row>
    <row r="19" spans="1:16" ht="14.45" x14ac:dyDescent="0.35">
      <c r="A19" s="139" t="s">
        <v>687</v>
      </c>
      <c r="B19" s="139"/>
      <c r="C19" s="141" t="s">
        <v>688</v>
      </c>
      <c r="O19" s="137">
        <v>17</v>
      </c>
      <c r="P19" s="137">
        <v>2030</v>
      </c>
    </row>
    <row r="20" spans="1:16" ht="14.45" x14ac:dyDescent="0.35">
      <c r="A20" s="139" t="s">
        <v>697</v>
      </c>
      <c r="B20" s="139"/>
      <c r="C20" s="142" t="s">
        <v>34</v>
      </c>
      <c r="O20" s="137">
        <v>18</v>
      </c>
    </row>
    <row r="21" spans="1:16" ht="14.45" x14ac:dyDescent="0.35">
      <c r="A21" s="139" t="s">
        <v>683</v>
      </c>
      <c r="B21" s="139"/>
      <c r="C21" s="142" t="s">
        <v>3</v>
      </c>
      <c r="O21" s="137">
        <v>19</v>
      </c>
    </row>
    <row r="22" spans="1:16" ht="14.45" x14ac:dyDescent="0.35">
      <c r="O22" s="137">
        <v>20</v>
      </c>
    </row>
    <row r="23" spans="1:16" ht="14.45" x14ac:dyDescent="0.35">
      <c r="O23" s="137">
        <v>21</v>
      </c>
    </row>
    <row r="24" spans="1:16" ht="14.45" x14ac:dyDescent="0.35">
      <c r="O24" s="137">
        <v>22</v>
      </c>
    </row>
    <row r="25" spans="1:16" ht="14.45" x14ac:dyDescent="0.35">
      <c r="O25" s="137">
        <v>23</v>
      </c>
    </row>
    <row r="26" spans="1:16" ht="14.45" x14ac:dyDescent="0.35">
      <c r="O26" s="137">
        <v>24</v>
      </c>
    </row>
    <row r="27" spans="1:16" x14ac:dyDescent="0.25">
      <c r="O27" s="137">
        <v>25</v>
      </c>
    </row>
    <row r="28" spans="1:16" x14ac:dyDescent="0.25">
      <c r="O28" s="137">
        <v>26</v>
      </c>
    </row>
    <row r="29" spans="1:16" x14ac:dyDescent="0.25">
      <c r="O29" s="137">
        <v>27</v>
      </c>
    </row>
    <row r="30" spans="1:16" x14ac:dyDescent="0.25">
      <c r="O30" s="137">
        <v>28</v>
      </c>
    </row>
    <row r="31" spans="1:16" x14ac:dyDescent="0.25">
      <c r="O31" s="137">
        <v>29</v>
      </c>
    </row>
    <row r="32" spans="1:16" x14ac:dyDescent="0.25">
      <c r="O32" s="137">
        <v>30</v>
      </c>
    </row>
    <row r="33" spans="15:15" x14ac:dyDescent="0.25">
      <c r="O33" s="137">
        <v>31</v>
      </c>
    </row>
  </sheetData>
  <mergeCells count="2">
    <mergeCell ref="C1:P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463"/>
  <sheetViews>
    <sheetView view="pageLayout" zoomScale="132" zoomScaleNormal="100" zoomScalePageLayoutView="132" workbookViewId="0">
      <selection activeCell="A2" sqref="A2:K3"/>
    </sheetView>
  </sheetViews>
  <sheetFormatPr defaultColWidth="8.7109375" defaultRowHeight="15" x14ac:dyDescent="0.25"/>
  <cols>
    <col min="1" max="1" width="13" style="1" customWidth="1"/>
    <col min="2" max="2" width="14.42578125" style="1" customWidth="1"/>
    <col min="3" max="3" width="5.42578125" style="1" customWidth="1"/>
    <col min="4" max="4" width="1" style="1" customWidth="1"/>
    <col min="5" max="5" width="10.7109375" style="1" customWidth="1"/>
    <col min="6" max="6" width="9.42578125" style="1" customWidth="1"/>
    <col min="7" max="7" width="6.42578125" style="1" customWidth="1"/>
    <col min="8" max="8" width="6.28515625" style="1" customWidth="1"/>
    <col min="9" max="9" width="7.42578125" style="1" customWidth="1"/>
    <col min="10" max="10" width="12.28515625" style="1" customWidth="1"/>
    <col min="11" max="11" width="3.7109375" style="1" customWidth="1"/>
    <col min="12" max="15" width="8.7109375" style="1"/>
    <col min="16" max="16" width="8.7109375" style="1" customWidth="1"/>
    <col min="17" max="16384" width="8.7109375" style="1"/>
  </cols>
  <sheetData>
    <row r="1" spans="1:31" ht="14.65" x14ac:dyDescent="0.35">
      <c r="A1" s="297" t="s">
        <v>1010</v>
      </c>
      <c r="B1" s="297"/>
      <c r="C1" s="297"/>
      <c r="D1" s="297"/>
      <c r="E1" s="297"/>
      <c r="F1" s="297"/>
      <c r="G1" s="297"/>
      <c r="H1" s="297"/>
      <c r="I1" s="297"/>
      <c r="J1" s="297"/>
      <c r="K1" s="297"/>
      <c r="L1" s="113"/>
      <c r="M1" s="113"/>
      <c r="N1" s="113"/>
      <c r="O1" s="113"/>
      <c r="P1" s="113"/>
      <c r="Q1" s="113"/>
      <c r="R1" s="113"/>
      <c r="S1" s="113"/>
      <c r="T1" s="113"/>
      <c r="U1" s="113"/>
      <c r="V1" s="113"/>
      <c r="W1" s="113"/>
      <c r="X1" s="113"/>
      <c r="Y1" s="113"/>
      <c r="Z1" s="113"/>
      <c r="AA1" s="113"/>
      <c r="AB1" s="113"/>
      <c r="AC1" s="113"/>
      <c r="AD1" s="113"/>
      <c r="AE1" s="113"/>
    </row>
    <row r="2" spans="1:31" x14ac:dyDescent="0.25">
      <c r="A2" s="298" t="s">
        <v>1018</v>
      </c>
      <c r="B2" s="298"/>
      <c r="C2" s="298"/>
      <c r="D2" s="298"/>
      <c r="E2" s="298"/>
      <c r="F2" s="298"/>
      <c r="G2" s="298"/>
      <c r="H2" s="298"/>
      <c r="I2" s="298"/>
      <c r="J2" s="298"/>
      <c r="K2" s="298"/>
      <c r="L2" s="113"/>
      <c r="M2" s="113"/>
      <c r="N2" s="113"/>
      <c r="O2" s="113"/>
      <c r="P2" s="113"/>
      <c r="Q2" s="113"/>
      <c r="R2" s="113"/>
      <c r="S2" s="113"/>
      <c r="T2" s="113"/>
      <c r="U2" s="113"/>
      <c r="V2" s="113"/>
      <c r="W2" s="113"/>
      <c r="X2" s="113"/>
      <c r="Y2" s="113"/>
      <c r="Z2" s="113"/>
      <c r="AA2" s="113"/>
      <c r="AB2" s="113"/>
      <c r="AC2" s="113"/>
      <c r="AD2" s="113"/>
      <c r="AE2" s="113"/>
    </row>
    <row r="3" spans="1:31" ht="55.5" customHeight="1" x14ac:dyDescent="0.25">
      <c r="A3" s="298"/>
      <c r="B3" s="298"/>
      <c r="C3" s="298"/>
      <c r="D3" s="298"/>
      <c r="E3" s="298"/>
      <c r="F3" s="298"/>
      <c r="G3" s="298"/>
      <c r="H3" s="298"/>
      <c r="I3" s="298"/>
      <c r="J3" s="298"/>
      <c r="K3" s="298"/>
      <c r="L3" s="113"/>
      <c r="M3" s="113"/>
      <c r="N3" s="113"/>
      <c r="O3" s="113"/>
      <c r="P3" s="113"/>
      <c r="Q3" s="113"/>
      <c r="R3" s="113"/>
      <c r="S3" s="113"/>
      <c r="T3" s="113"/>
      <c r="U3" s="113"/>
      <c r="V3" s="113"/>
      <c r="W3" s="113"/>
      <c r="X3" s="113"/>
      <c r="Y3" s="113"/>
      <c r="Z3" s="113"/>
      <c r="AA3" s="113"/>
      <c r="AB3" s="113"/>
      <c r="AC3" s="113"/>
      <c r="AD3" s="113"/>
      <c r="AE3" s="113"/>
    </row>
    <row r="4" spans="1:31" s="5" customFormat="1" ht="40.5" customHeight="1" x14ac:dyDescent="0.35">
      <c r="A4" s="292" t="s">
        <v>1019</v>
      </c>
      <c r="B4" s="292"/>
      <c r="C4" s="292"/>
      <c r="D4" s="292"/>
      <c r="E4" s="292"/>
      <c r="F4" s="292"/>
      <c r="G4" s="292"/>
      <c r="H4" s="292"/>
      <c r="I4" s="292"/>
      <c r="J4" s="292"/>
      <c r="K4" s="292"/>
      <c r="L4" s="113"/>
      <c r="M4" s="113"/>
      <c r="N4" s="113"/>
      <c r="O4" s="113"/>
      <c r="P4" s="113"/>
      <c r="Q4" s="113"/>
      <c r="R4" s="113"/>
      <c r="S4" s="113"/>
      <c r="T4" s="113"/>
      <c r="U4" s="113"/>
      <c r="V4" s="113"/>
      <c r="W4" s="113"/>
      <c r="X4" s="113"/>
      <c r="Y4" s="113"/>
      <c r="Z4" s="113"/>
      <c r="AA4" s="113"/>
      <c r="AB4" s="113"/>
      <c r="AC4" s="113"/>
      <c r="AD4" s="113"/>
      <c r="AE4" s="113"/>
    </row>
    <row r="5" spans="1:31" s="5" customFormat="1" ht="68.650000000000006" customHeight="1" x14ac:dyDescent="0.35">
      <c r="A5" s="299" t="s">
        <v>1033</v>
      </c>
      <c r="B5" s="292"/>
      <c r="C5" s="292"/>
      <c r="D5" s="292"/>
      <c r="E5" s="292"/>
      <c r="L5" s="113"/>
      <c r="M5" s="113"/>
      <c r="N5" s="113"/>
      <c r="O5" s="113"/>
      <c r="P5" s="113"/>
      <c r="Q5" s="113"/>
      <c r="R5" s="113"/>
      <c r="S5" s="113"/>
      <c r="T5" s="113"/>
      <c r="U5" s="113"/>
      <c r="V5" s="113"/>
      <c r="W5" s="113"/>
      <c r="X5" s="113"/>
      <c r="Y5" s="113"/>
      <c r="Z5" s="113"/>
      <c r="AA5" s="113"/>
      <c r="AB5" s="113"/>
      <c r="AC5" s="113"/>
      <c r="AD5" s="113"/>
      <c r="AE5" s="113"/>
    </row>
    <row r="6" spans="1:31" ht="49.15" customHeight="1" x14ac:dyDescent="0.3">
      <c r="A6" s="292" t="s">
        <v>1034</v>
      </c>
      <c r="B6" s="292"/>
      <c r="C6" s="292"/>
      <c r="D6" s="292"/>
      <c r="E6" s="292"/>
      <c r="F6" s="292"/>
      <c r="G6" s="292"/>
      <c r="H6" s="292"/>
      <c r="I6" s="292"/>
      <c r="J6" s="292"/>
      <c r="K6" s="292"/>
      <c r="L6" s="113"/>
      <c r="M6" s="113"/>
      <c r="N6" s="113"/>
      <c r="O6" s="113"/>
      <c r="P6" s="113"/>
      <c r="Q6" s="113"/>
      <c r="R6" s="113"/>
      <c r="S6" s="113"/>
      <c r="T6" s="113"/>
      <c r="U6" s="113"/>
      <c r="V6" s="113"/>
      <c r="W6" s="113"/>
      <c r="X6" s="113"/>
      <c r="Y6" s="113"/>
      <c r="Z6" s="113"/>
      <c r="AA6" s="113"/>
      <c r="AB6" s="113"/>
      <c r="AC6" s="113"/>
      <c r="AD6" s="113"/>
      <c r="AE6" s="113"/>
    </row>
    <row r="7" spans="1:31" ht="15" customHeight="1" x14ac:dyDescent="0.3">
      <c r="A7" s="295" t="s">
        <v>1020</v>
      </c>
      <c r="B7" s="296"/>
      <c r="C7" s="296"/>
      <c r="D7" s="296"/>
      <c r="E7" s="296"/>
      <c r="F7" s="296"/>
      <c r="G7" s="296"/>
      <c r="H7" s="296"/>
      <c r="I7" s="296"/>
      <c r="J7" s="296"/>
      <c r="K7" s="296"/>
      <c r="L7" s="113"/>
      <c r="M7" s="113"/>
      <c r="N7" s="113"/>
      <c r="O7" s="113"/>
      <c r="P7" s="113"/>
      <c r="Q7" s="113"/>
      <c r="R7" s="113"/>
      <c r="S7" s="113"/>
      <c r="T7" s="113"/>
      <c r="U7" s="113"/>
      <c r="V7" s="113"/>
      <c r="W7" s="113"/>
      <c r="X7" s="113"/>
      <c r="Y7" s="113"/>
      <c r="Z7" s="113"/>
      <c r="AA7" s="113"/>
      <c r="AB7" s="113"/>
      <c r="AC7" s="113"/>
      <c r="AD7" s="113"/>
      <c r="AE7" s="113"/>
    </row>
    <row r="8" spans="1:31" s="221" customFormat="1" ht="52.5" customHeight="1" x14ac:dyDescent="0.3">
      <c r="A8" s="282" t="s">
        <v>1021</v>
      </c>
      <c r="B8" s="283"/>
      <c r="C8" s="283"/>
      <c r="D8" s="283"/>
      <c r="E8" s="283"/>
      <c r="F8" s="283"/>
      <c r="G8" s="283"/>
      <c r="H8" s="283"/>
      <c r="I8" s="283"/>
      <c r="J8" s="283"/>
      <c r="K8" s="283"/>
      <c r="L8" s="220"/>
      <c r="M8" s="220"/>
      <c r="N8" s="220"/>
      <c r="O8" s="220"/>
      <c r="P8" s="220"/>
      <c r="Q8" s="220"/>
      <c r="R8" s="220"/>
      <c r="S8" s="220"/>
      <c r="T8" s="220"/>
      <c r="U8" s="220"/>
      <c r="V8" s="220"/>
      <c r="W8" s="220"/>
      <c r="X8" s="220"/>
      <c r="Y8" s="220"/>
      <c r="Z8" s="220"/>
      <c r="AA8" s="220"/>
      <c r="AB8" s="220"/>
      <c r="AC8" s="220"/>
      <c r="AD8" s="220"/>
      <c r="AE8" s="220"/>
    </row>
    <row r="9" spans="1:31" ht="27.4" customHeight="1" x14ac:dyDescent="0.25">
      <c r="A9" s="290" t="s">
        <v>959</v>
      </c>
      <c r="B9" s="290"/>
      <c r="C9" s="290"/>
      <c r="D9" s="290"/>
      <c r="E9" s="290"/>
      <c r="F9" s="290"/>
      <c r="G9" s="290"/>
      <c r="H9" s="290"/>
      <c r="I9" s="290"/>
      <c r="J9" s="290"/>
      <c r="K9" s="290"/>
      <c r="L9" s="113"/>
      <c r="M9" s="113"/>
      <c r="N9" s="113"/>
      <c r="O9" s="113"/>
      <c r="P9" s="113"/>
      <c r="Q9" s="113"/>
      <c r="R9" s="113"/>
      <c r="S9" s="113"/>
      <c r="T9" s="113"/>
      <c r="U9" s="113"/>
      <c r="V9" s="113"/>
      <c r="W9" s="113"/>
      <c r="X9" s="113"/>
      <c r="Y9" s="113"/>
      <c r="Z9" s="113"/>
      <c r="AA9" s="113"/>
      <c r="AB9" s="113"/>
      <c r="AC9" s="113"/>
      <c r="AD9" s="113"/>
      <c r="AE9" s="113"/>
    </row>
    <row r="10" spans="1:31" ht="19.5" customHeight="1" x14ac:dyDescent="0.25">
      <c r="A10" s="291" t="s">
        <v>960</v>
      </c>
      <c r="B10" s="291"/>
      <c r="C10" s="291"/>
      <c r="D10" s="291"/>
      <c r="E10" s="291"/>
      <c r="F10" s="291"/>
      <c r="G10" s="291"/>
      <c r="H10" s="291"/>
      <c r="I10" s="291"/>
      <c r="J10" s="291"/>
      <c r="K10" s="291"/>
      <c r="L10" s="113"/>
      <c r="M10" s="113"/>
      <c r="N10" s="113"/>
      <c r="O10" s="113"/>
      <c r="P10" s="113"/>
      <c r="Q10" s="113"/>
      <c r="R10" s="113"/>
      <c r="S10" s="113"/>
      <c r="T10" s="113"/>
      <c r="U10" s="113"/>
      <c r="V10" s="113"/>
      <c r="W10" s="113"/>
      <c r="X10" s="113"/>
      <c r="Y10" s="113"/>
      <c r="Z10" s="113"/>
      <c r="AA10" s="113"/>
      <c r="AB10" s="113"/>
      <c r="AC10" s="113"/>
      <c r="AD10" s="113"/>
      <c r="AE10" s="113"/>
    </row>
    <row r="11" spans="1:31" ht="28.5" customHeight="1" x14ac:dyDescent="0.25">
      <c r="A11" s="292" t="s">
        <v>1017</v>
      </c>
      <c r="B11" s="292"/>
      <c r="C11" s="292"/>
      <c r="D11" s="292"/>
      <c r="E11" s="292"/>
      <c r="F11" s="292"/>
      <c r="G11" s="292"/>
      <c r="H11" s="292"/>
      <c r="I11" s="292"/>
      <c r="J11" s="292"/>
      <c r="K11" s="292"/>
      <c r="L11" s="113"/>
      <c r="M11" s="113"/>
      <c r="N11" s="113"/>
      <c r="O11" s="113"/>
      <c r="P11" s="113"/>
      <c r="Q11" s="113"/>
      <c r="R11" s="113"/>
      <c r="S11" s="113"/>
      <c r="T11" s="113"/>
      <c r="U11" s="113"/>
      <c r="V11" s="113"/>
      <c r="W11" s="113"/>
      <c r="X11" s="113"/>
      <c r="Y11" s="113"/>
      <c r="Z11" s="113"/>
      <c r="AA11" s="113"/>
      <c r="AB11" s="113"/>
      <c r="AC11" s="113"/>
      <c r="AD11" s="113"/>
      <c r="AE11" s="113"/>
    </row>
    <row r="12" spans="1:31" ht="18.399999999999999" customHeight="1" x14ac:dyDescent="0.25">
      <c r="A12" s="293" t="s">
        <v>961</v>
      </c>
      <c r="B12" s="294"/>
      <c r="C12" s="294"/>
      <c r="D12" s="294"/>
      <c r="E12" s="294"/>
      <c r="F12" s="294"/>
      <c r="G12" s="294"/>
      <c r="H12" s="294"/>
      <c r="I12" s="294"/>
      <c r="J12" s="294"/>
      <c r="K12" s="294"/>
      <c r="L12" s="113"/>
      <c r="M12" s="113"/>
      <c r="N12" s="113"/>
      <c r="O12" s="113"/>
      <c r="P12" s="113"/>
      <c r="Q12" s="113"/>
      <c r="R12" s="113"/>
      <c r="S12" s="113"/>
      <c r="T12" s="113"/>
      <c r="U12" s="113"/>
      <c r="V12" s="113"/>
      <c r="W12" s="113"/>
      <c r="X12" s="113"/>
      <c r="Y12" s="113"/>
      <c r="Z12" s="113"/>
      <c r="AA12" s="113"/>
      <c r="AB12" s="113"/>
      <c r="AC12" s="113"/>
      <c r="AD12" s="113"/>
      <c r="AE12" s="113"/>
    </row>
    <row r="13" spans="1:31" ht="40.5" customHeight="1" x14ac:dyDescent="0.25">
      <c r="A13" s="292" t="s">
        <v>1022</v>
      </c>
      <c r="B13" s="292"/>
      <c r="C13" s="292"/>
      <c r="D13" s="292"/>
      <c r="E13" s="292"/>
      <c r="F13" s="292"/>
      <c r="G13" s="292"/>
      <c r="H13" s="292"/>
      <c r="I13" s="292"/>
      <c r="J13" s="292"/>
      <c r="K13" s="292"/>
      <c r="L13" s="113"/>
      <c r="M13" s="113"/>
      <c r="N13" s="113"/>
      <c r="O13" s="113"/>
      <c r="P13" s="113"/>
      <c r="Q13" s="113"/>
      <c r="R13" s="113"/>
      <c r="S13" s="113"/>
      <c r="T13" s="113"/>
      <c r="U13" s="113"/>
      <c r="V13" s="113"/>
      <c r="W13" s="113"/>
      <c r="X13" s="113"/>
      <c r="Y13" s="113"/>
      <c r="Z13" s="113"/>
      <c r="AA13" s="113"/>
      <c r="AB13" s="113"/>
      <c r="AC13" s="113"/>
      <c r="AD13" s="113"/>
      <c r="AE13" s="113"/>
    </row>
    <row r="14" spans="1:31" ht="53.25" customHeight="1" x14ac:dyDescent="0.25">
      <c r="A14" s="292" t="s">
        <v>1032</v>
      </c>
      <c r="B14" s="292"/>
      <c r="C14" s="292"/>
      <c r="D14" s="292"/>
      <c r="E14" s="292"/>
      <c r="F14" s="292"/>
      <c r="G14" s="292"/>
      <c r="H14" s="292"/>
      <c r="I14" s="292"/>
      <c r="J14" s="292"/>
      <c r="K14" s="292"/>
      <c r="L14" s="113"/>
      <c r="M14" s="113"/>
      <c r="N14" s="113"/>
      <c r="O14" s="113"/>
      <c r="P14" s="113"/>
      <c r="Q14" s="113"/>
      <c r="R14" s="113"/>
      <c r="S14" s="113"/>
      <c r="T14" s="113"/>
      <c r="U14" s="113"/>
      <c r="V14" s="113"/>
      <c r="W14" s="113"/>
      <c r="X14" s="113"/>
      <c r="Y14" s="113"/>
      <c r="Z14" s="113"/>
      <c r="AA14" s="113"/>
      <c r="AB14" s="113"/>
      <c r="AC14" s="113"/>
      <c r="AD14" s="113"/>
      <c r="AE14" s="113"/>
    </row>
    <row r="15" spans="1:31" ht="18" customHeight="1" x14ac:dyDescent="0.25">
      <c r="A15" s="291" t="s">
        <v>962</v>
      </c>
      <c r="B15" s="284"/>
      <c r="C15" s="284"/>
      <c r="D15" s="284"/>
      <c r="E15" s="284"/>
      <c r="F15" s="284"/>
      <c r="G15" s="284"/>
      <c r="H15" s="284"/>
      <c r="I15" s="284"/>
      <c r="J15" s="284"/>
      <c r="K15" s="284"/>
      <c r="L15" s="113"/>
      <c r="M15" s="113"/>
      <c r="N15" s="113"/>
      <c r="O15" s="113"/>
      <c r="P15" s="113"/>
      <c r="Q15" s="113"/>
      <c r="R15" s="113"/>
      <c r="S15" s="113"/>
      <c r="T15" s="113"/>
      <c r="U15" s="113"/>
      <c r="V15" s="113"/>
      <c r="W15" s="113"/>
      <c r="X15" s="113"/>
      <c r="Y15" s="113"/>
      <c r="Z15" s="113"/>
      <c r="AA15" s="113"/>
      <c r="AB15" s="113"/>
      <c r="AC15" s="113"/>
      <c r="AD15" s="113"/>
      <c r="AE15" s="113"/>
    </row>
    <row r="16" spans="1:31" ht="67.5" customHeight="1" x14ac:dyDescent="0.25">
      <c r="A16" s="292" t="s">
        <v>1023</v>
      </c>
      <c r="B16" s="292"/>
      <c r="C16" s="292"/>
      <c r="D16" s="292"/>
      <c r="E16" s="292"/>
      <c r="F16" s="292"/>
      <c r="G16" s="292"/>
      <c r="H16" s="292"/>
      <c r="I16" s="292"/>
      <c r="J16" s="292"/>
      <c r="K16" s="292"/>
      <c r="L16" s="113"/>
      <c r="M16" s="113"/>
      <c r="N16" s="113"/>
      <c r="O16" s="113"/>
      <c r="P16" s="113"/>
      <c r="Q16" s="113"/>
      <c r="R16" s="113"/>
      <c r="S16" s="113"/>
      <c r="T16" s="113"/>
      <c r="U16" s="113"/>
      <c r="V16" s="113"/>
      <c r="W16" s="113"/>
      <c r="X16" s="113"/>
      <c r="Y16" s="113"/>
      <c r="Z16" s="113"/>
      <c r="AA16" s="113"/>
      <c r="AB16" s="113"/>
      <c r="AC16" s="113"/>
      <c r="AD16" s="113"/>
      <c r="AE16" s="113"/>
    </row>
    <row r="17" spans="1:201" ht="29.25" customHeight="1" x14ac:dyDescent="0.25">
      <c r="A17" s="292" t="s">
        <v>722</v>
      </c>
      <c r="B17" s="292"/>
      <c r="C17" s="292"/>
      <c r="D17" s="292"/>
      <c r="E17" s="292"/>
      <c r="F17" s="292"/>
      <c r="G17" s="292"/>
      <c r="H17" s="292"/>
      <c r="I17" s="292"/>
      <c r="J17" s="292"/>
      <c r="K17" s="292"/>
      <c r="L17" s="113"/>
      <c r="M17" s="113"/>
      <c r="N17" s="113"/>
      <c r="O17" s="113"/>
      <c r="P17" s="113"/>
      <c r="Q17" s="113"/>
      <c r="R17" s="113"/>
      <c r="S17" s="113"/>
      <c r="T17" s="113"/>
      <c r="U17" s="113"/>
      <c r="V17" s="113"/>
      <c r="W17" s="113"/>
      <c r="X17" s="113"/>
      <c r="Y17" s="113"/>
      <c r="Z17" s="113"/>
      <c r="AA17" s="113"/>
      <c r="AB17" s="113"/>
      <c r="AC17" s="113"/>
      <c r="AD17" s="113"/>
      <c r="AE17" s="113"/>
    </row>
    <row r="18" spans="1:201" ht="20.25" customHeight="1" x14ac:dyDescent="0.25">
      <c r="A18" s="284" t="s">
        <v>966</v>
      </c>
      <c r="B18" s="284"/>
      <c r="C18" s="284"/>
      <c r="D18" s="284"/>
      <c r="E18" s="284"/>
      <c r="F18" s="284"/>
      <c r="G18" s="284"/>
      <c r="H18" s="284"/>
      <c r="I18" s="284"/>
      <c r="J18" s="284"/>
      <c r="K18" s="284"/>
      <c r="L18" s="113"/>
      <c r="M18" s="113"/>
      <c r="N18" s="113"/>
      <c r="O18" s="113"/>
      <c r="P18" s="113"/>
      <c r="Q18" s="113"/>
      <c r="R18" s="113"/>
      <c r="S18" s="113"/>
      <c r="T18" s="113"/>
      <c r="U18" s="113"/>
      <c r="V18" s="113"/>
      <c r="W18" s="113"/>
      <c r="X18" s="113"/>
      <c r="Y18" s="113"/>
      <c r="Z18" s="113"/>
      <c r="AA18" s="113"/>
      <c r="AB18" s="113"/>
      <c r="AC18" s="113"/>
      <c r="AD18" s="113"/>
      <c r="AE18" s="113"/>
    </row>
    <row r="19" spans="1:201" ht="27.75" customHeight="1" x14ac:dyDescent="0.25">
      <c r="A19" s="292" t="s">
        <v>723</v>
      </c>
      <c r="B19" s="292"/>
      <c r="C19" s="292"/>
      <c r="D19" s="292"/>
      <c r="E19" s="292"/>
      <c r="F19" s="292"/>
      <c r="G19" s="292"/>
      <c r="H19" s="292"/>
      <c r="I19" s="292"/>
      <c r="J19" s="292"/>
      <c r="K19" s="292"/>
      <c r="L19" s="113"/>
      <c r="M19" s="113"/>
      <c r="N19" s="113"/>
      <c r="O19" s="113"/>
      <c r="P19" s="113"/>
      <c r="Q19" s="113"/>
      <c r="R19" s="113"/>
      <c r="S19" s="113"/>
      <c r="T19" s="113"/>
      <c r="U19" s="113"/>
      <c r="V19" s="113"/>
      <c r="W19" s="113"/>
      <c r="X19" s="113"/>
      <c r="Y19" s="113"/>
      <c r="Z19" s="113"/>
      <c r="AA19" s="113"/>
      <c r="AB19" s="113"/>
      <c r="AC19" s="113"/>
      <c r="AD19" s="113"/>
      <c r="AE19" s="113"/>
    </row>
    <row r="20" spans="1:201" x14ac:dyDescent="0.25">
      <c r="A20" s="218" t="s">
        <v>740</v>
      </c>
      <c r="B20" s="289" t="s">
        <v>741</v>
      </c>
      <c r="C20" s="289"/>
      <c r="D20" s="289"/>
      <c r="E20" s="289"/>
      <c r="F20" s="289"/>
      <c r="G20" s="289"/>
      <c r="H20" s="289"/>
      <c r="I20" s="289"/>
      <c r="J20" s="289"/>
      <c r="K20" s="289"/>
      <c r="L20" s="113"/>
      <c r="M20" s="113"/>
      <c r="N20" s="113"/>
      <c r="O20" s="113"/>
      <c r="P20" s="113"/>
      <c r="Q20" s="113"/>
      <c r="R20" s="113"/>
      <c r="S20" s="113"/>
      <c r="T20" s="113"/>
      <c r="U20" s="113"/>
      <c r="V20" s="113"/>
      <c r="W20" s="113"/>
      <c r="X20" s="113"/>
      <c r="Y20" s="113"/>
      <c r="Z20" s="113"/>
      <c r="AA20" s="113"/>
      <c r="AB20" s="113"/>
      <c r="AC20" s="113"/>
      <c r="AD20" s="113"/>
      <c r="AE20" s="113"/>
    </row>
    <row r="21" spans="1:201" x14ac:dyDescent="0.25">
      <c r="A21" s="24" t="s">
        <v>731</v>
      </c>
      <c r="B21" s="284" t="s">
        <v>732</v>
      </c>
      <c r="C21" s="284"/>
      <c r="D21" s="284"/>
      <c r="E21" s="284"/>
      <c r="F21" s="288" t="s">
        <v>739</v>
      </c>
      <c r="G21" s="288"/>
      <c r="H21" s="288"/>
      <c r="I21" s="288"/>
      <c r="J21" s="288"/>
      <c r="K21" s="288"/>
      <c r="L21" s="113"/>
      <c r="M21" s="113"/>
      <c r="N21" s="113"/>
      <c r="O21" s="113"/>
      <c r="P21" s="113"/>
      <c r="Q21" s="113"/>
      <c r="R21" s="113"/>
      <c r="S21" s="113"/>
      <c r="T21" s="113"/>
      <c r="U21" s="113"/>
      <c r="V21" s="113"/>
      <c r="W21" s="113"/>
      <c r="X21" s="113"/>
      <c r="Y21" s="113"/>
      <c r="Z21" s="113"/>
      <c r="AA21" s="113"/>
      <c r="AB21" s="113"/>
      <c r="AC21" s="113"/>
      <c r="AD21" s="113"/>
      <c r="AE21" s="113"/>
    </row>
    <row r="22" spans="1:201" x14ac:dyDescent="0.25">
      <c r="A22" s="24" t="s">
        <v>733</v>
      </c>
      <c r="B22" s="284" t="s">
        <v>734</v>
      </c>
      <c r="C22" s="284"/>
      <c r="D22" s="284"/>
      <c r="E22" s="284"/>
      <c r="F22" s="284" t="s">
        <v>138</v>
      </c>
      <c r="G22" s="284"/>
      <c r="H22" s="284"/>
      <c r="I22" s="284"/>
      <c r="J22" s="284"/>
      <c r="K22" s="284"/>
      <c r="L22" s="113"/>
      <c r="M22" s="113"/>
      <c r="N22" s="113"/>
      <c r="O22" s="113"/>
      <c r="P22" s="113"/>
      <c r="Q22" s="113"/>
      <c r="R22" s="113"/>
      <c r="S22" s="113"/>
      <c r="T22" s="113"/>
      <c r="U22" s="113"/>
      <c r="V22" s="113"/>
      <c r="W22" s="113"/>
      <c r="X22" s="113"/>
      <c r="Y22" s="113"/>
      <c r="Z22" s="113"/>
      <c r="AA22" s="113"/>
      <c r="AB22" s="113"/>
      <c r="AC22" s="113"/>
      <c r="AD22" s="113"/>
      <c r="AE22" s="113"/>
    </row>
    <row r="23" spans="1:201" x14ac:dyDescent="0.25">
      <c r="A23" s="24" t="s">
        <v>735</v>
      </c>
      <c r="B23" s="284" t="s">
        <v>736</v>
      </c>
      <c r="C23" s="284"/>
      <c r="D23" s="284"/>
      <c r="E23" s="284"/>
      <c r="F23" s="284" t="s">
        <v>139</v>
      </c>
      <c r="G23" s="284"/>
      <c r="H23" s="284"/>
      <c r="I23" s="284"/>
      <c r="J23" s="284"/>
      <c r="K23" s="284"/>
      <c r="L23" s="113"/>
      <c r="M23" s="113"/>
      <c r="N23" s="113"/>
      <c r="O23" s="113"/>
      <c r="P23" s="113"/>
      <c r="Q23" s="113"/>
      <c r="R23" s="113"/>
      <c r="S23" s="113"/>
      <c r="T23" s="113"/>
      <c r="U23" s="113"/>
      <c r="V23" s="113"/>
      <c r="W23" s="113"/>
      <c r="X23" s="113"/>
      <c r="Y23" s="113"/>
      <c r="Z23" s="113"/>
      <c r="AA23" s="113"/>
      <c r="AB23" s="113"/>
      <c r="AC23" s="113"/>
      <c r="AD23" s="113"/>
      <c r="AE23" s="113"/>
    </row>
    <row r="24" spans="1:201" x14ac:dyDescent="0.25">
      <c r="A24" s="24" t="s">
        <v>737</v>
      </c>
      <c r="B24" s="284" t="s">
        <v>738</v>
      </c>
      <c r="C24" s="284"/>
      <c r="D24" s="284"/>
      <c r="E24" s="284"/>
      <c r="F24" s="284" t="s">
        <v>140</v>
      </c>
      <c r="G24" s="284"/>
      <c r="H24" s="284"/>
      <c r="I24" s="284"/>
      <c r="J24" s="284"/>
      <c r="K24" s="284"/>
      <c r="L24" s="113"/>
      <c r="M24" s="113"/>
      <c r="N24" s="113"/>
      <c r="O24" s="113"/>
      <c r="P24" s="113"/>
      <c r="Q24" s="113"/>
      <c r="R24" s="113"/>
      <c r="S24" s="113"/>
      <c r="T24" s="113"/>
      <c r="U24" s="113"/>
      <c r="V24" s="113"/>
      <c r="W24" s="113"/>
      <c r="X24" s="113"/>
      <c r="Y24" s="113"/>
      <c r="Z24" s="113"/>
      <c r="AA24" s="113"/>
      <c r="AB24" s="113"/>
      <c r="AC24" s="113"/>
      <c r="AD24" s="113"/>
      <c r="AE24" s="113"/>
    </row>
    <row r="25" spans="1:201" ht="18" customHeight="1" x14ac:dyDescent="0.25">
      <c r="A25" s="285" t="s">
        <v>963</v>
      </c>
      <c r="B25" s="285"/>
      <c r="C25" s="285"/>
      <c r="D25" s="285"/>
      <c r="E25" s="285"/>
      <c r="F25" s="285"/>
      <c r="G25" s="285"/>
      <c r="H25" s="285"/>
      <c r="I25" s="285"/>
      <c r="J25" s="285"/>
      <c r="K25" s="285"/>
      <c r="L25" s="113"/>
      <c r="M25" s="113"/>
      <c r="N25" s="113"/>
      <c r="O25" s="113"/>
      <c r="P25" s="113"/>
      <c r="Q25" s="113"/>
      <c r="R25" s="113"/>
      <c r="S25" s="113"/>
      <c r="T25" s="113"/>
      <c r="U25" s="113"/>
      <c r="V25" s="113"/>
      <c r="W25" s="113"/>
      <c r="X25" s="113"/>
      <c r="Y25" s="113"/>
      <c r="Z25" s="113"/>
      <c r="AA25" s="113"/>
      <c r="AB25" s="113"/>
      <c r="AC25" s="113"/>
      <c r="AD25" s="113"/>
      <c r="AE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row>
    <row r="26" spans="1:201" s="2" customFormat="1" ht="57" customHeight="1" x14ac:dyDescent="0.25">
      <c r="A26" s="286" t="s">
        <v>1024</v>
      </c>
      <c r="B26" s="286"/>
      <c r="C26" s="286"/>
      <c r="D26" s="286"/>
      <c r="E26" s="286"/>
      <c r="F26" s="286"/>
      <c r="G26" s="286"/>
      <c r="H26" s="286"/>
      <c r="I26" s="286"/>
      <c r="J26" s="286"/>
      <c r="K26" s="286"/>
      <c r="L26" s="113"/>
      <c r="M26" s="113"/>
      <c r="N26" s="113"/>
      <c r="O26" s="113"/>
      <c r="P26" s="113"/>
      <c r="Q26" s="113"/>
      <c r="R26" s="113"/>
      <c r="S26" s="113"/>
      <c r="T26" s="113"/>
      <c r="U26" s="113"/>
      <c r="V26" s="113"/>
      <c r="W26" s="113"/>
      <c r="X26" s="113"/>
      <c r="Y26" s="113"/>
      <c r="Z26" s="113"/>
      <c r="AA26" s="113"/>
      <c r="AB26" s="113"/>
      <c r="AC26" s="113"/>
      <c r="AD26" s="113"/>
      <c r="AE26" s="113"/>
      <c r="AF26" s="3"/>
      <c r="AG26" s="3"/>
      <c r="AH26" s="3"/>
      <c r="AI26" s="3"/>
      <c r="AJ26" s="3"/>
      <c r="AK26" s="3"/>
      <c r="AL26" s="3"/>
      <c r="AM26" s="3"/>
      <c r="AN26" s="3"/>
      <c r="AO26" s="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row>
    <row r="27" spans="1:201" s="3" customFormat="1" ht="12" customHeight="1" x14ac:dyDescent="0.25">
      <c r="A27" s="286"/>
      <c r="B27" s="286"/>
      <c r="C27" s="286"/>
      <c r="D27" s="286"/>
      <c r="E27" s="286"/>
      <c r="F27" s="286"/>
      <c r="G27" s="286"/>
      <c r="H27" s="286"/>
      <c r="I27" s="286"/>
      <c r="J27" s="286"/>
      <c r="K27" s="286"/>
      <c r="L27" s="113"/>
      <c r="M27" s="113"/>
      <c r="N27" s="113"/>
      <c r="O27" s="113"/>
      <c r="P27" s="113"/>
      <c r="Q27" s="113"/>
      <c r="R27" s="113"/>
      <c r="S27" s="113"/>
      <c r="T27" s="113"/>
      <c r="U27" s="113"/>
      <c r="V27" s="113"/>
      <c r="W27" s="113"/>
      <c r="X27" s="113"/>
      <c r="Y27" s="113"/>
      <c r="Z27" s="113"/>
      <c r="AA27" s="113"/>
      <c r="AB27" s="113"/>
      <c r="AC27" s="113"/>
      <c r="AD27" s="113"/>
      <c r="AE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row>
    <row r="28" spans="1:201" s="3" customFormat="1" ht="12" customHeight="1" x14ac:dyDescent="0.25">
      <c r="A28" s="287" t="s">
        <v>964</v>
      </c>
      <c r="B28" s="286"/>
      <c r="C28" s="286"/>
      <c r="D28" s="286"/>
      <c r="E28" s="286"/>
      <c r="F28" s="286"/>
      <c r="G28" s="286"/>
      <c r="H28" s="286"/>
      <c r="I28" s="286"/>
      <c r="J28" s="286"/>
      <c r="K28" s="286"/>
      <c r="L28" s="113"/>
      <c r="M28" s="113"/>
      <c r="N28" s="113"/>
      <c r="O28" s="113"/>
      <c r="P28" s="113"/>
      <c r="Q28" s="113"/>
      <c r="R28" s="113"/>
      <c r="S28" s="113"/>
      <c r="T28" s="113"/>
      <c r="U28" s="113"/>
      <c r="V28" s="113"/>
      <c r="W28" s="113"/>
      <c r="X28" s="113"/>
      <c r="Y28" s="113"/>
      <c r="Z28" s="113"/>
      <c r="AA28" s="113"/>
      <c r="AB28" s="113"/>
      <c r="AC28" s="113"/>
      <c r="AD28" s="113"/>
      <c r="AE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row>
    <row r="29" spans="1:201" s="3" customFormat="1" ht="13.5" customHeight="1" x14ac:dyDescent="0.25">
      <c r="A29" s="286" t="s">
        <v>1025</v>
      </c>
      <c r="B29" s="286"/>
      <c r="C29" s="286"/>
      <c r="D29" s="286"/>
      <c r="E29" s="286"/>
      <c r="F29" s="286"/>
      <c r="G29" s="286"/>
      <c r="H29" s="286"/>
      <c r="I29" s="286"/>
      <c r="J29" s="286"/>
      <c r="K29" s="286"/>
      <c r="L29" s="113"/>
      <c r="M29" s="113"/>
      <c r="N29" s="113"/>
      <c r="O29" s="113"/>
      <c r="P29" s="113"/>
      <c r="Q29" s="113"/>
      <c r="R29" s="113"/>
      <c r="S29" s="113"/>
      <c r="T29" s="113"/>
      <c r="U29" s="113"/>
      <c r="V29" s="113"/>
      <c r="W29" s="113"/>
      <c r="X29" s="113"/>
      <c r="Y29" s="113"/>
      <c r="Z29" s="113"/>
      <c r="AA29" s="113"/>
      <c r="AB29" s="113"/>
      <c r="AC29" s="113"/>
      <c r="AD29" s="113"/>
      <c r="AE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row>
    <row r="30" spans="1:201" ht="15" customHeight="1" x14ac:dyDescent="0.25">
      <c r="A30" s="286"/>
      <c r="B30" s="286"/>
      <c r="C30" s="286"/>
      <c r="D30" s="286"/>
      <c r="E30" s="286"/>
      <c r="F30" s="286"/>
      <c r="G30" s="286"/>
      <c r="H30" s="286"/>
      <c r="I30" s="286"/>
      <c r="J30" s="286"/>
      <c r="K30" s="286"/>
      <c r="L30" s="113"/>
      <c r="M30" s="113"/>
      <c r="N30" s="113"/>
      <c r="O30" s="113"/>
      <c r="P30" s="113"/>
      <c r="Q30" s="113"/>
      <c r="R30" s="113"/>
      <c r="S30" s="113"/>
      <c r="T30" s="113"/>
      <c r="U30" s="113"/>
      <c r="V30" s="113"/>
      <c r="W30" s="113"/>
      <c r="X30" s="113"/>
      <c r="Y30" s="113"/>
      <c r="Z30" s="113"/>
      <c r="AA30" s="113"/>
      <c r="AB30" s="113"/>
      <c r="AC30" s="113"/>
      <c r="AD30" s="113"/>
      <c r="AE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113"/>
      <c r="ED30" s="113"/>
      <c r="EE30" s="113"/>
      <c r="EF30" s="113"/>
      <c r="EG30" s="113"/>
      <c r="EH30" s="113"/>
      <c r="EI30" s="113"/>
      <c r="EJ30" s="113"/>
      <c r="EK30" s="113"/>
      <c r="EL30" s="113"/>
      <c r="EM30" s="113"/>
      <c r="EN30" s="113"/>
      <c r="EO30" s="113"/>
      <c r="EP30" s="113"/>
      <c r="EQ30" s="113"/>
      <c r="ER30" s="113"/>
      <c r="ES30" s="113"/>
      <c r="ET30" s="113"/>
      <c r="EU30" s="113"/>
      <c r="EV30" s="113"/>
      <c r="EW30" s="113"/>
      <c r="EX30" s="113"/>
      <c r="EY30" s="113"/>
      <c r="EZ30" s="113"/>
      <c r="FA30" s="113"/>
      <c r="FB30" s="113"/>
      <c r="FC30" s="113"/>
      <c r="FD30" s="113"/>
      <c r="FE30" s="113"/>
      <c r="FF30" s="113"/>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row>
    <row r="31" spans="1:201" ht="18.75" customHeight="1" x14ac:dyDescent="0.25">
      <c r="A31" s="279" t="s">
        <v>965</v>
      </c>
      <c r="B31" s="279"/>
      <c r="C31" s="279"/>
      <c r="D31" s="279"/>
      <c r="E31" s="279"/>
      <c r="F31" s="279"/>
      <c r="G31" s="279"/>
      <c r="H31" s="279"/>
      <c r="I31" s="279"/>
      <c r="J31" s="279"/>
      <c r="K31" s="279"/>
      <c r="L31" s="113"/>
      <c r="M31" s="113"/>
      <c r="N31" s="113"/>
      <c r="O31" s="113"/>
      <c r="P31" s="113"/>
      <c r="Q31" s="113"/>
      <c r="R31" s="113"/>
      <c r="S31" s="113"/>
      <c r="T31" s="113"/>
      <c r="U31" s="113"/>
      <c r="V31" s="113"/>
      <c r="W31" s="113"/>
      <c r="X31" s="113"/>
      <c r="Y31" s="113"/>
      <c r="Z31" s="113"/>
      <c r="AA31" s="113"/>
      <c r="AB31" s="113"/>
      <c r="AC31" s="113"/>
      <c r="AD31" s="113"/>
      <c r="AE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3"/>
      <c r="GM31" s="113"/>
      <c r="GN31" s="113"/>
      <c r="GO31" s="113"/>
      <c r="GP31" s="113"/>
      <c r="GQ31" s="113"/>
      <c r="GR31" s="113"/>
      <c r="GS31" s="113"/>
    </row>
    <row r="32" spans="1:201" ht="64.5" customHeight="1" x14ac:dyDescent="0.25">
      <c r="A32" s="280" t="s">
        <v>1026</v>
      </c>
      <c r="B32" s="280"/>
      <c r="C32" s="280"/>
      <c r="D32" s="280"/>
      <c r="E32" s="280"/>
      <c r="F32" s="280"/>
      <c r="G32" s="280"/>
      <c r="H32" s="280"/>
      <c r="I32" s="280"/>
      <c r="J32" s="280"/>
      <c r="K32" s="280"/>
      <c r="L32" s="113"/>
      <c r="M32" s="113"/>
      <c r="N32" s="113"/>
      <c r="O32" s="113"/>
      <c r="P32" s="113"/>
      <c r="Q32" s="113"/>
      <c r="R32" s="113"/>
      <c r="S32" s="113"/>
      <c r="T32" s="113"/>
      <c r="U32" s="113"/>
      <c r="V32" s="113"/>
      <c r="W32" s="113"/>
      <c r="X32" s="113"/>
      <c r="Y32" s="113"/>
      <c r="Z32" s="113"/>
      <c r="AA32" s="113"/>
      <c r="AB32" s="113"/>
      <c r="AC32" s="113"/>
      <c r="AD32" s="113"/>
      <c r="AE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13"/>
      <c r="ER32" s="113"/>
      <c r="ES32" s="113"/>
      <c r="ET32" s="113"/>
      <c r="EU32" s="113"/>
      <c r="EV32" s="113"/>
      <c r="EW32" s="113"/>
      <c r="EX32" s="113"/>
      <c r="EY32" s="113"/>
      <c r="EZ32" s="113"/>
      <c r="FA32" s="113"/>
      <c r="FB32" s="113"/>
      <c r="FC32" s="113"/>
      <c r="FD32" s="113"/>
      <c r="FE32" s="113"/>
      <c r="FF32" s="113"/>
      <c r="FG32" s="113"/>
      <c r="FH32" s="113"/>
      <c r="FI32" s="113"/>
      <c r="FJ32" s="113"/>
      <c r="FK32" s="113"/>
      <c r="FL32" s="113"/>
      <c r="FM32" s="113"/>
      <c r="FN32" s="113"/>
      <c r="FO32" s="113"/>
      <c r="FP32" s="113"/>
      <c r="FQ32" s="113"/>
      <c r="FR32" s="113"/>
      <c r="FS32" s="113"/>
      <c r="FT32" s="113"/>
      <c r="FU32" s="113"/>
      <c r="FV32" s="113"/>
      <c r="FW32" s="113"/>
      <c r="FX32" s="113"/>
      <c r="FY32" s="113"/>
      <c r="FZ32" s="113"/>
      <c r="GA32" s="113"/>
      <c r="GB32" s="113"/>
      <c r="GC32" s="113"/>
      <c r="GD32" s="113"/>
      <c r="GE32" s="113"/>
      <c r="GF32" s="113"/>
      <c r="GG32" s="113"/>
      <c r="GH32" s="113"/>
      <c r="GI32" s="113"/>
      <c r="GJ32" s="113"/>
      <c r="GK32" s="113"/>
      <c r="GL32" s="113"/>
      <c r="GM32" s="113"/>
      <c r="GN32" s="113"/>
      <c r="GO32" s="113"/>
      <c r="GP32" s="113"/>
      <c r="GQ32" s="113"/>
      <c r="GR32" s="113"/>
      <c r="GS32" s="113"/>
    </row>
    <row r="33" spans="1:31" ht="18" customHeight="1" x14ac:dyDescent="0.25">
      <c r="A33" s="281" t="s">
        <v>985</v>
      </c>
      <c r="B33" s="281"/>
      <c r="C33" s="281"/>
      <c r="D33" s="281"/>
      <c r="E33" s="281"/>
      <c r="F33" s="281"/>
      <c r="G33" s="281"/>
      <c r="H33" s="281"/>
      <c r="I33" s="281"/>
      <c r="J33" s="281"/>
      <c r="K33" s="281"/>
      <c r="L33" s="113"/>
      <c r="M33" s="113"/>
      <c r="N33" s="113"/>
      <c r="O33" s="113"/>
      <c r="P33" s="113"/>
      <c r="Q33" s="113"/>
      <c r="R33" s="113"/>
      <c r="S33" s="113"/>
      <c r="T33" s="113"/>
      <c r="U33" s="113"/>
      <c r="V33" s="113"/>
      <c r="W33" s="113"/>
      <c r="X33" s="113"/>
      <c r="Y33" s="113"/>
      <c r="Z33" s="113"/>
      <c r="AA33" s="113"/>
      <c r="AB33" s="113"/>
      <c r="AC33" s="113"/>
      <c r="AD33" s="113"/>
      <c r="AE33" s="113"/>
    </row>
    <row r="34" spans="1:31" ht="31.5" customHeight="1" x14ac:dyDescent="0.25">
      <c r="A34" s="26"/>
      <c r="B34" s="26"/>
      <c r="C34" s="24"/>
      <c r="D34" s="24"/>
      <c r="E34" s="25"/>
      <c r="F34" s="25"/>
      <c r="G34" s="25"/>
      <c r="H34" s="25"/>
      <c r="I34" s="28"/>
      <c r="J34" s="28"/>
      <c r="K34" s="28"/>
      <c r="L34" s="113"/>
      <c r="M34" s="113"/>
      <c r="N34" s="113"/>
      <c r="O34" s="113"/>
      <c r="P34" s="113"/>
      <c r="Q34" s="113"/>
      <c r="R34" s="113"/>
      <c r="S34" s="113"/>
      <c r="T34" s="113"/>
      <c r="U34" s="113"/>
      <c r="V34" s="113"/>
      <c r="W34" s="113"/>
      <c r="X34" s="113"/>
      <c r="Y34" s="113"/>
      <c r="Z34" s="113"/>
      <c r="AA34" s="113"/>
      <c r="AB34" s="113"/>
      <c r="AC34" s="113"/>
      <c r="AD34" s="113"/>
      <c r="AE34" s="113"/>
    </row>
    <row r="35" spans="1:31" ht="18" customHeight="1" x14ac:dyDescent="0.25">
      <c r="A35" s="26"/>
      <c r="B35" s="26"/>
      <c r="C35" s="24"/>
      <c r="D35" s="24"/>
      <c r="E35" s="26"/>
      <c r="F35" s="26"/>
      <c r="G35" s="26"/>
      <c r="H35" s="6"/>
      <c r="I35" s="27"/>
      <c r="J35" s="27"/>
      <c r="K35" s="27"/>
      <c r="L35" s="113"/>
      <c r="M35" s="113"/>
      <c r="N35" s="113"/>
      <c r="O35" s="113"/>
      <c r="P35" s="113"/>
      <c r="Q35" s="113"/>
      <c r="R35" s="113"/>
      <c r="S35" s="113"/>
      <c r="T35" s="113"/>
      <c r="U35" s="113"/>
      <c r="V35" s="113"/>
      <c r="W35" s="113"/>
      <c r="X35" s="113"/>
      <c r="Y35" s="113"/>
      <c r="Z35" s="113"/>
      <c r="AA35" s="113"/>
      <c r="AB35" s="113"/>
      <c r="AC35" s="113"/>
      <c r="AD35" s="113"/>
      <c r="AE35" s="113"/>
    </row>
    <row r="36" spans="1:31" ht="18" customHeight="1" x14ac:dyDescent="0.25">
      <c r="A36" s="26"/>
      <c r="B36" s="26"/>
      <c r="C36" s="24"/>
      <c r="D36" s="24"/>
      <c r="E36" s="26"/>
      <c r="F36" s="26"/>
      <c r="G36" s="26"/>
      <c r="H36" s="6"/>
      <c r="I36" s="27"/>
      <c r="J36" s="27"/>
      <c r="K36" s="27"/>
      <c r="L36" s="113"/>
      <c r="M36" s="113"/>
      <c r="N36" s="113"/>
      <c r="O36" s="113"/>
      <c r="P36" s="113"/>
      <c r="Q36" s="113"/>
      <c r="R36" s="113"/>
      <c r="S36" s="113"/>
      <c r="T36" s="113"/>
      <c r="U36" s="113"/>
      <c r="V36" s="113"/>
      <c r="W36" s="113"/>
      <c r="X36" s="113"/>
      <c r="Y36" s="113"/>
      <c r="Z36" s="113"/>
      <c r="AA36" s="113"/>
      <c r="AB36" s="113"/>
      <c r="AC36" s="113"/>
      <c r="AD36" s="113"/>
      <c r="AE36" s="113"/>
    </row>
    <row r="37" spans="1:31" ht="18" customHeight="1" x14ac:dyDescent="0.25">
      <c r="A37" s="26"/>
      <c r="B37" s="26"/>
      <c r="C37" s="24"/>
      <c r="D37" s="24"/>
      <c r="E37" s="26"/>
      <c r="F37" s="26"/>
      <c r="G37" s="26"/>
      <c r="H37" s="6"/>
      <c r="I37" s="27"/>
      <c r="J37" s="27"/>
      <c r="K37" s="27"/>
      <c r="L37" s="113"/>
      <c r="M37" s="113"/>
      <c r="N37" s="113"/>
      <c r="O37" s="113"/>
      <c r="P37" s="113"/>
      <c r="Q37" s="113"/>
      <c r="R37" s="113"/>
      <c r="S37" s="113"/>
      <c r="T37" s="113"/>
      <c r="U37" s="113"/>
      <c r="V37" s="113"/>
      <c r="W37" s="113"/>
      <c r="X37" s="113"/>
      <c r="Y37" s="113"/>
      <c r="Z37" s="113"/>
      <c r="AA37" s="113"/>
      <c r="AB37" s="113"/>
      <c r="AC37" s="113"/>
      <c r="AD37" s="113"/>
      <c r="AE37" s="113"/>
    </row>
    <row r="38" spans="1:31" ht="18" customHeight="1" x14ac:dyDescent="0.25">
      <c r="A38" s="26"/>
      <c r="B38" s="26"/>
      <c r="C38" s="24"/>
      <c r="D38" s="24"/>
      <c r="E38" s="26"/>
      <c r="F38" s="26"/>
      <c r="G38" s="26"/>
      <c r="H38" s="6"/>
      <c r="I38" s="27"/>
      <c r="J38" s="27"/>
      <c r="K38" s="27"/>
      <c r="L38" s="113"/>
      <c r="M38" s="113"/>
      <c r="N38" s="113"/>
      <c r="O38" s="113"/>
      <c r="P38" s="113"/>
      <c r="Q38" s="113"/>
      <c r="R38" s="113"/>
      <c r="S38" s="113"/>
      <c r="T38" s="113"/>
      <c r="U38" s="113"/>
      <c r="V38" s="113"/>
      <c r="W38" s="113"/>
      <c r="X38" s="113"/>
      <c r="Y38" s="113"/>
      <c r="Z38" s="113"/>
      <c r="AA38" s="113"/>
      <c r="AB38" s="113"/>
      <c r="AC38" s="113"/>
      <c r="AD38" s="113"/>
      <c r="AE38" s="113"/>
    </row>
    <row r="39" spans="1:31" ht="18" customHeight="1" x14ac:dyDescent="0.25">
      <c r="A39" s="26"/>
      <c r="B39" s="26"/>
      <c r="C39" s="24"/>
      <c r="D39" s="24"/>
      <c r="E39" s="26"/>
      <c r="F39" s="26"/>
      <c r="G39" s="26"/>
      <c r="H39" s="6"/>
      <c r="I39" s="27"/>
      <c r="J39" s="27"/>
      <c r="K39" s="27"/>
      <c r="L39" s="113"/>
      <c r="M39" s="113"/>
      <c r="N39" s="113"/>
      <c r="O39" s="113"/>
      <c r="P39" s="113"/>
      <c r="Q39" s="113"/>
      <c r="R39" s="113"/>
      <c r="S39" s="113"/>
      <c r="T39" s="113"/>
      <c r="U39" s="113"/>
      <c r="V39" s="113"/>
      <c r="W39" s="113"/>
      <c r="X39" s="113"/>
      <c r="Y39" s="113"/>
      <c r="Z39" s="113"/>
      <c r="AA39" s="113"/>
      <c r="AB39" s="113"/>
      <c r="AC39" s="113"/>
      <c r="AD39" s="113"/>
      <c r="AE39" s="113"/>
    </row>
    <row r="40" spans="1:31" ht="18" customHeight="1" x14ac:dyDescent="0.25">
      <c r="A40" s="219"/>
      <c r="B40" s="219"/>
      <c r="C40" s="219"/>
      <c r="D40" s="219"/>
      <c r="E40" s="219"/>
      <c r="F40" s="219"/>
      <c r="G40" s="219"/>
      <c r="H40" s="219"/>
      <c r="I40" s="219"/>
      <c r="J40" s="219"/>
      <c r="K40" s="219"/>
      <c r="L40" s="113"/>
      <c r="M40" s="113"/>
      <c r="N40" s="113"/>
      <c r="O40" s="113"/>
      <c r="P40" s="113"/>
      <c r="Q40" s="113"/>
      <c r="R40" s="113"/>
      <c r="S40" s="113"/>
      <c r="T40" s="113"/>
      <c r="U40" s="113"/>
      <c r="V40" s="113"/>
      <c r="W40" s="113"/>
      <c r="X40" s="113"/>
      <c r="Y40" s="113"/>
      <c r="Z40" s="113"/>
      <c r="AA40" s="113"/>
      <c r="AB40" s="113"/>
      <c r="AC40" s="113"/>
      <c r="AD40" s="113"/>
      <c r="AE40" s="113"/>
    </row>
    <row r="41" spans="1:31" ht="18" customHeight="1" x14ac:dyDescent="0.25">
      <c r="A41" s="219"/>
      <c r="B41" s="219"/>
      <c r="C41" s="219"/>
      <c r="D41" s="219"/>
      <c r="E41" s="219"/>
      <c r="F41" s="219"/>
      <c r="G41" s="219"/>
      <c r="H41" s="219"/>
      <c r="I41" s="219"/>
      <c r="J41" s="219"/>
      <c r="K41" s="219"/>
      <c r="L41" s="113"/>
      <c r="M41" s="113"/>
      <c r="N41" s="113"/>
      <c r="O41" s="113"/>
      <c r="P41" s="113"/>
      <c r="Q41" s="113"/>
      <c r="R41" s="113"/>
      <c r="S41" s="113"/>
      <c r="T41" s="113"/>
      <c r="U41" s="113"/>
      <c r="V41" s="113"/>
      <c r="W41" s="113"/>
      <c r="X41" s="113"/>
      <c r="Y41" s="113"/>
      <c r="Z41" s="113"/>
      <c r="AA41" s="113"/>
      <c r="AB41" s="113"/>
      <c r="AC41" s="113"/>
      <c r="AD41" s="113"/>
      <c r="AE41" s="113"/>
    </row>
    <row r="42" spans="1:31" ht="18" customHeight="1" x14ac:dyDescent="0.25">
      <c r="A42" s="219"/>
      <c r="B42" s="219"/>
      <c r="C42" s="219"/>
      <c r="D42" s="219"/>
      <c r="E42" s="219"/>
      <c r="F42" s="219"/>
      <c r="G42" s="219"/>
      <c r="H42" s="219"/>
      <c r="I42" s="219"/>
      <c r="J42" s="219"/>
      <c r="K42" s="219"/>
      <c r="L42" s="113"/>
      <c r="M42" s="113"/>
      <c r="N42" s="113"/>
      <c r="O42" s="113"/>
      <c r="P42" s="113"/>
      <c r="Q42" s="113"/>
      <c r="R42" s="113"/>
      <c r="S42" s="113"/>
      <c r="T42" s="113"/>
      <c r="U42" s="113"/>
      <c r="V42" s="113"/>
      <c r="W42" s="113"/>
      <c r="X42" s="113"/>
      <c r="Y42" s="113"/>
      <c r="Z42" s="113"/>
      <c r="AA42" s="113"/>
      <c r="AB42" s="113"/>
      <c r="AC42" s="113"/>
      <c r="AD42" s="113"/>
      <c r="AE42" s="113"/>
    </row>
    <row r="43" spans="1:31" ht="18" customHeight="1" x14ac:dyDescent="0.25">
      <c r="A43" s="219"/>
      <c r="B43" s="219"/>
      <c r="C43" s="219"/>
      <c r="D43" s="219"/>
      <c r="E43" s="219"/>
      <c r="F43" s="219"/>
      <c r="G43" s="219"/>
      <c r="H43" s="219"/>
      <c r="I43" s="219"/>
      <c r="J43" s="219"/>
      <c r="K43" s="219"/>
      <c r="L43" s="113"/>
      <c r="M43" s="113"/>
      <c r="N43" s="113"/>
      <c r="O43" s="113"/>
      <c r="P43" s="113"/>
      <c r="Q43" s="113"/>
      <c r="R43" s="113"/>
      <c r="S43" s="113"/>
      <c r="T43" s="113"/>
      <c r="U43" s="113"/>
      <c r="V43" s="113"/>
      <c r="W43" s="113"/>
      <c r="X43" s="113"/>
      <c r="Y43" s="113"/>
      <c r="Z43" s="113"/>
      <c r="AA43" s="113"/>
      <c r="AB43" s="113"/>
      <c r="AC43" s="113"/>
      <c r="AD43" s="113"/>
      <c r="AE43" s="113"/>
    </row>
    <row r="44" spans="1:31" ht="18" customHeight="1" x14ac:dyDescent="0.25">
      <c r="A44" s="219"/>
      <c r="B44" s="219"/>
      <c r="C44" s="219"/>
      <c r="D44" s="219"/>
      <c r="E44" s="219"/>
      <c r="F44" s="219"/>
      <c r="G44" s="219"/>
      <c r="H44" s="219"/>
      <c r="I44" s="219"/>
      <c r="J44" s="219"/>
      <c r="K44" s="219"/>
      <c r="L44" s="113"/>
      <c r="M44" s="113"/>
      <c r="N44" s="113"/>
      <c r="O44" s="113"/>
      <c r="P44" s="113"/>
      <c r="Q44" s="113"/>
      <c r="R44" s="113"/>
      <c r="S44" s="113"/>
      <c r="T44" s="113"/>
      <c r="U44" s="113"/>
      <c r="V44" s="113"/>
      <c r="W44" s="113"/>
      <c r="X44" s="113"/>
      <c r="Y44" s="113"/>
      <c r="Z44" s="113"/>
      <c r="AA44" s="113"/>
      <c r="AB44" s="113"/>
      <c r="AC44" s="113"/>
      <c r="AD44" s="113"/>
      <c r="AE44" s="113"/>
    </row>
    <row r="45" spans="1:31" ht="18" customHeight="1" x14ac:dyDescent="0.25">
      <c r="A45" s="219"/>
      <c r="B45" s="219"/>
      <c r="C45" s="219"/>
      <c r="D45" s="219"/>
      <c r="E45" s="219"/>
      <c r="F45" s="219"/>
      <c r="G45" s="219"/>
      <c r="H45" s="219"/>
      <c r="I45" s="219"/>
      <c r="J45" s="219"/>
      <c r="K45" s="219"/>
      <c r="L45" s="113"/>
      <c r="M45" s="113"/>
      <c r="N45" s="113"/>
      <c r="O45" s="113"/>
      <c r="P45" s="113"/>
      <c r="Q45" s="113"/>
      <c r="R45" s="113"/>
      <c r="S45" s="113"/>
      <c r="T45" s="113"/>
      <c r="U45" s="113"/>
      <c r="V45" s="113"/>
      <c r="W45" s="113"/>
      <c r="X45" s="113"/>
      <c r="Y45" s="113"/>
      <c r="Z45" s="113"/>
      <c r="AA45" s="113"/>
      <c r="AB45" s="113"/>
      <c r="AC45" s="113"/>
      <c r="AD45" s="113"/>
      <c r="AE45" s="113"/>
    </row>
    <row r="46" spans="1:31" ht="18" customHeight="1" x14ac:dyDescent="0.25">
      <c r="A46" s="219"/>
      <c r="B46" s="219"/>
      <c r="C46" s="219"/>
      <c r="D46" s="219"/>
      <c r="E46" s="219"/>
      <c r="F46" s="219"/>
      <c r="G46" s="219"/>
      <c r="H46" s="219"/>
      <c r="I46" s="219"/>
      <c r="J46" s="219"/>
      <c r="K46" s="219"/>
      <c r="L46" s="113"/>
      <c r="M46" s="113"/>
      <c r="N46" s="113"/>
      <c r="O46" s="113"/>
      <c r="P46" s="113"/>
      <c r="Q46" s="113"/>
      <c r="R46" s="113"/>
      <c r="S46" s="113"/>
      <c r="T46" s="113"/>
      <c r="U46" s="113"/>
      <c r="V46" s="113"/>
      <c r="W46" s="113"/>
      <c r="X46" s="113"/>
      <c r="Y46" s="113"/>
      <c r="Z46" s="113"/>
      <c r="AA46" s="113"/>
      <c r="AB46" s="113"/>
      <c r="AC46" s="113"/>
      <c r="AD46" s="113"/>
      <c r="AE46" s="113"/>
    </row>
    <row r="47" spans="1:31" ht="18" customHeight="1" x14ac:dyDescent="0.25">
      <c r="A47" s="219"/>
      <c r="B47" s="219"/>
      <c r="C47" s="219"/>
      <c r="D47" s="219"/>
      <c r="E47" s="219"/>
      <c r="F47" s="219"/>
      <c r="G47" s="219"/>
      <c r="H47" s="219"/>
      <c r="I47" s="219"/>
      <c r="J47" s="219"/>
      <c r="K47" s="219"/>
      <c r="L47" s="113"/>
      <c r="M47" s="113"/>
      <c r="N47" s="113"/>
      <c r="O47" s="113"/>
      <c r="P47" s="113"/>
      <c r="Q47" s="113"/>
      <c r="R47" s="113"/>
      <c r="S47" s="113"/>
      <c r="T47" s="113"/>
      <c r="U47" s="113"/>
      <c r="V47" s="113"/>
      <c r="W47" s="113"/>
      <c r="X47" s="113"/>
      <c r="Y47" s="113"/>
      <c r="Z47" s="113"/>
      <c r="AA47" s="113"/>
      <c r="AB47" s="113"/>
      <c r="AC47" s="113"/>
      <c r="AD47" s="113"/>
      <c r="AE47" s="113"/>
    </row>
    <row r="48" spans="1:31" ht="18" customHeight="1" x14ac:dyDescent="0.25">
      <c r="A48" s="219"/>
      <c r="B48" s="219"/>
      <c r="C48" s="219"/>
      <c r="D48" s="219"/>
      <c r="E48" s="219"/>
      <c r="F48" s="219"/>
      <c r="G48" s="219"/>
      <c r="H48" s="219"/>
      <c r="I48" s="219"/>
      <c r="J48" s="219"/>
      <c r="K48" s="219"/>
      <c r="L48" s="113"/>
      <c r="M48" s="113"/>
      <c r="N48" s="113"/>
      <c r="O48" s="113"/>
      <c r="P48" s="113"/>
      <c r="Q48" s="113"/>
      <c r="R48" s="113"/>
      <c r="S48" s="113"/>
      <c r="T48" s="113"/>
      <c r="U48" s="113"/>
      <c r="V48" s="113"/>
      <c r="W48" s="113"/>
      <c r="X48" s="113"/>
      <c r="Y48" s="113"/>
      <c r="Z48" s="113"/>
      <c r="AA48" s="113"/>
      <c r="AB48" s="113"/>
      <c r="AC48" s="113"/>
      <c r="AD48" s="113"/>
      <c r="AE48" s="113"/>
    </row>
    <row r="49" spans="1:31" ht="18" customHeight="1" x14ac:dyDescent="0.25">
      <c r="A49" s="219"/>
      <c r="B49" s="219"/>
      <c r="C49" s="219"/>
      <c r="D49" s="219"/>
      <c r="E49" s="219"/>
      <c r="F49" s="219"/>
      <c r="G49" s="219"/>
      <c r="H49" s="219"/>
      <c r="I49" s="219"/>
      <c r="J49" s="219"/>
      <c r="K49" s="219"/>
      <c r="L49" s="113"/>
      <c r="M49" s="113"/>
      <c r="N49" s="113"/>
      <c r="O49" s="113"/>
      <c r="P49" s="113"/>
      <c r="Q49" s="113"/>
      <c r="R49" s="113"/>
      <c r="S49" s="113"/>
      <c r="T49" s="113"/>
      <c r="U49" s="113"/>
      <c r="V49" s="113"/>
      <c r="W49" s="113"/>
      <c r="X49" s="113"/>
      <c r="Y49" s="113"/>
      <c r="Z49" s="113"/>
      <c r="AA49" s="113"/>
      <c r="AB49" s="113"/>
      <c r="AC49" s="113"/>
      <c r="AD49" s="113"/>
      <c r="AE49" s="113"/>
    </row>
    <row r="50" spans="1:31" ht="18" customHeight="1" x14ac:dyDescent="0.25">
      <c r="A50" s="219"/>
      <c r="B50" s="219"/>
      <c r="C50" s="219"/>
      <c r="D50" s="219"/>
      <c r="E50" s="219"/>
      <c r="F50" s="219"/>
      <c r="G50" s="219"/>
      <c r="H50" s="219"/>
      <c r="I50" s="219"/>
      <c r="J50" s="219"/>
      <c r="K50" s="219"/>
      <c r="L50" s="113"/>
      <c r="M50" s="113"/>
      <c r="N50" s="113"/>
      <c r="O50" s="113"/>
      <c r="P50" s="113"/>
      <c r="Q50" s="113"/>
      <c r="R50" s="113"/>
      <c r="S50" s="113"/>
      <c r="T50" s="113"/>
      <c r="U50" s="113"/>
      <c r="V50" s="113"/>
      <c r="W50" s="113"/>
      <c r="X50" s="113"/>
      <c r="Y50" s="113"/>
      <c r="Z50" s="113"/>
      <c r="AA50" s="113"/>
      <c r="AB50" s="113"/>
      <c r="AC50" s="113"/>
      <c r="AD50" s="113"/>
      <c r="AE50" s="113"/>
    </row>
    <row r="51" spans="1:31" ht="24" customHeight="1" x14ac:dyDescent="0.25">
      <c r="A51" s="219"/>
      <c r="B51" s="219"/>
      <c r="C51" s="219"/>
      <c r="D51" s="219"/>
      <c r="E51" s="219"/>
      <c r="F51" s="219"/>
      <c r="G51" s="219"/>
      <c r="H51" s="219"/>
      <c r="I51" s="219"/>
      <c r="J51" s="219"/>
      <c r="K51" s="219"/>
      <c r="L51" s="113"/>
      <c r="M51" s="113"/>
      <c r="N51" s="113"/>
      <c r="O51" s="113"/>
      <c r="P51" s="113"/>
      <c r="Q51" s="113"/>
      <c r="R51" s="113"/>
      <c r="S51" s="113"/>
      <c r="T51" s="113"/>
      <c r="U51" s="113"/>
      <c r="V51" s="113"/>
      <c r="W51" s="113"/>
      <c r="X51" s="113"/>
      <c r="Y51" s="113"/>
      <c r="Z51" s="113"/>
      <c r="AA51" s="113"/>
      <c r="AB51" s="113"/>
      <c r="AC51" s="113"/>
      <c r="AD51" s="113"/>
      <c r="AE51" s="113"/>
    </row>
    <row r="52" spans="1:31" ht="18" customHeight="1" x14ac:dyDescent="0.25">
      <c r="A52" s="219"/>
      <c r="B52" s="219"/>
      <c r="C52" s="219"/>
      <c r="D52" s="219"/>
      <c r="E52" s="219"/>
      <c r="F52" s="219"/>
      <c r="G52" s="219"/>
      <c r="H52" s="219"/>
      <c r="I52" s="219"/>
      <c r="J52" s="219"/>
      <c r="K52" s="219"/>
      <c r="L52" s="113"/>
      <c r="M52" s="113"/>
      <c r="N52" s="113"/>
      <c r="O52" s="113"/>
      <c r="P52" s="113"/>
      <c r="Q52" s="113"/>
      <c r="R52" s="113"/>
      <c r="S52" s="113"/>
      <c r="T52" s="113"/>
      <c r="U52" s="113"/>
      <c r="V52" s="113"/>
      <c r="W52" s="113"/>
      <c r="X52" s="113"/>
      <c r="Y52" s="113"/>
      <c r="Z52" s="113"/>
      <c r="AA52" s="113"/>
      <c r="AB52" s="113"/>
      <c r="AC52" s="113"/>
      <c r="AD52" s="113"/>
      <c r="AE52" s="113"/>
    </row>
    <row r="53" spans="1:31" ht="18" customHeight="1" x14ac:dyDescent="0.25">
      <c r="A53" s="219"/>
      <c r="B53" s="219"/>
      <c r="C53" s="219"/>
      <c r="D53" s="219"/>
      <c r="E53" s="219"/>
      <c r="F53" s="219"/>
      <c r="G53" s="219"/>
      <c r="H53" s="219"/>
      <c r="I53" s="219"/>
      <c r="J53" s="219"/>
      <c r="K53" s="219"/>
      <c r="L53" s="113"/>
      <c r="M53" s="113"/>
      <c r="N53" s="113"/>
      <c r="O53" s="113"/>
      <c r="P53" s="113"/>
      <c r="Q53" s="113"/>
      <c r="R53" s="113"/>
      <c r="S53" s="113"/>
      <c r="T53" s="113"/>
      <c r="U53" s="113"/>
      <c r="V53" s="113"/>
      <c r="W53" s="113"/>
      <c r="X53" s="113"/>
      <c r="Y53" s="113"/>
      <c r="Z53" s="113"/>
      <c r="AA53" s="113"/>
      <c r="AB53" s="113"/>
      <c r="AC53" s="113"/>
      <c r="AD53" s="113"/>
      <c r="AE53" s="113"/>
    </row>
    <row r="54" spans="1:31" ht="18" customHeight="1" x14ac:dyDescent="0.25">
      <c r="A54" s="219"/>
      <c r="B54" s="219"/>
      <c r="C54" s="219"/>
      <c r="D54" s="219"/>
      <c r="E54" s="219"/>
      <c r="F54" s="219"/>
      <c r="G54" s="219"/>
      <c r="H54" s="219"/>
      <c r="I54" s="219"/>
      <c r="J54" s="219"/>
      <c r="K54" s="219"/>
      <c r="L54" s="113"/>
      <c r="M54" s="113"/>
      <c r="N54" s="113"/>
      <c r="O54" s="113"/>
      <c r="P54" s="113"/>
      <c r="Q54" s="113"/>
      <c r="R54" s="113"/>
      <c r="S54" s="113"/>
      <c r="T54" s="113"/>
      <c r="U54" s="113"/>
      <c r="V54" s="113"/>
      <c r="W54" s="113"/>
      <c r="X54" s="113"/>
      <c r="Y54" s="113"/>
      <c r="Z54" s="113"/>
      <c r="AA54" s="113"/>
      <c r="AB54" s="113"/>
      <c r="AC54" s="113"/>
      <c r="AD54" s="113"/>
      <c r="AE54" s="113"/>
    </row>
    <row r="55" spans="1:31" ht="18" customHeight="1" x14ac:dyDescent="0.25">
      <c r="A55" s="219"/>
      <c r="B55" s="219"/>
      <c r="C55" s="219"/>
      <c r="D55" s="219"/>
      <c r="E55" s="219"/>
      <c r="F55" s="219"/>
      <c r="G55" s="219"/>
      <c r="H55" s="219"/>
      <c r="I55" s="219"/>
      <c r="J55" s="219"/>
      <c r="K55" s="219"/>
      <c r="L55" s="113"/>
      <c r="M55" s="113"/>
      <c r="N55" s="113"/>
      <c r="O55" s="113"/>
      <c r="P55" s="113"/>
      <c r="Q55" s="113"/>
      <c r="R55" s="113"/>
      <c r="S55" s="113"/>
      <c r="T55" s="113"/>
      <c r="U55" s="113"/>
      <c r="V55" s="113"/>
      <c r="W55" s="113"/>
      <c r="X55" s="113"/>
      <c r="Y55" s="113"/>
      <c r="Z55" s="113"/>
      <c r="AA55" s="113"/>
      <c r="AB55" s="113"/>
      <c r="AC55" s="113"/>
      <c r="AD55" s="113"/>
      <c r="AE55" s="113"/>
    </row>
    <row r="56" spans="1:31" ht="18" customHeight="1" x14ac:dyDescent="0.25">
      <c r="A56" s="219"/>
      <c r="B56" s="219"/>
      <c r="C56" s="219"/>
      <c r="D56" s="219"/>
      <c r="E56" s="219"/>
      <c r="F56" s="219"/>
      <c r="G56" s="219"/>
      <c r="H56" s="219"/>
      <c r="I56" s="219"/>
      <c r="J56" s="219"/>
      <c r="K56" s="219"/>
      <c r="L56" s="9"/>
      <c r="M56" s="9"/>
      <c r="N56" s="9"/>
      <c r="O56" s="9"/>
      <c r="P56" s="9"/>
      <c r="Q56" s="9"/>
      <c r="R56" s="9"/>
      <c r="S56" s="9"/>
      <c r="T56" s="9"/>
      <c r="U56" s="9"/>
      <c r="V56" s="113"/>
      <c r="W56" s="113"/>
      <c r="X56" s="113"/>
      <c r="Y56" s="113"/>
      <c r="Z56" s="113"/>
      <c r="AA56" s="113"/>
      <c r="AB56" s="113"/>
      <c r="AC56" s="113"/>
      <c r="AD56" s="113"/>
      <c r="AE56" s="113"/>
    </row>
    <row r="57" spans="1:31" ht="14.65" customHeight="1" x14ac:dyDescent="0.25">
      <c r="A57" s="219"/>
      <c r="B57" s="219"/>
      <c r="C57" s="219"/>
      <c r="D57" s="219"/>
      <c r="E57" s="219"/>
      <c r="F57" s="219"/>
      <c r="G57" s="219"/>
      <c r="H57" s="219"/>
      <c r="I57" s="219"/>
      <c r="J57" s="219"/>
      <c r="K57" s="219"/>
      <c r="V57" s="113"/>
      <c r="W57" s="113"/>
      <c r="X57" s="113"/>
      <c r="Y57" s="113"/>
      <c r="Z57" s="113"/>
      <c r="AA57" s="113"/>
      <c r="AB57" s="113"/>
      <c r="AC57" s="113"/>
      <c r="AD57" s="113"/>
      <c r="AE57" s="113"/>
    </row>
    <row r="58" spans="1:31" ht="33" customHeight="1" x14ac:dyDescent="0.25">
      <c r="A58" s="219"/>
      <c r="B58" s="219"/>
      <c r="C58" s="219"/>
      <c r="D58" s="219"/>
      <c r="E58" s="219"/>
      <c r="F58" s="219"/>
      <c r="G58" s="219"/>
      <c r="H58" s="219"/>
      <c r="I58" s="219"/>
      <c r="J58" s="219"/>
      <c r="K58" s="219"/>
      <c r="V58" s="113"/>
      <c r="W58" s="113"/>
      <c r="X58" s="113"/>
      <c r="Y58" s="113"/>
      <c r="Z58" s="113"/>
      <c r="AA58" s="113"/>
      <c r="AB58" s="113"/>
      <c r="AC58" s="113"/>
      <c r="AD58" s="113"/>
      <c r="AE58" s="113"/>
    </row>
    <row r="59" spans="1:31" ht="14.65" customHeight="1" x14ac:dyDescent="0.25">
      <c r="A59" s="219"/>
      <c r="B59" s="219"/>
      <c r="C59" s="219"/>
      <c r="D59" s="219"/>
      <c r="E59" s="219"/>
      <c r="F59" s="219"/>
      <c r="G59" s="219"/>
      <c r="H59" s="219"/>
      <c r="I59" s="219"/>
      <c r="J59" s="219"/>
      <c r="K59" s="219"/>
      <c r="V59" s="113"/>
      <c r="W59" s="113"/>
      <c r="X59" s="113"/>
      <c r="Y59" s="113"/>
      <c r="Z59" s="113"/>
      <c r="AA59" s="113"/>
      <c r="AB59" s="113"/>
      <c r="AC59" s="113"/>
      <c r="AD59" s="113"/>
      <c r="AE59" s="113"/>
    </row>
    <row r="60" spans="1:31" x14ac:dyDescent="0.25">
      <c r="A60" s="219"/>
      <c r="B60" s="219"/>
      <c r="C60" s="219"/>
      <c r="D60" s="219"/>
      <c r="E60" s="219"/>
      <c r="F60" s="219"/>
      <c r="G60" s="219"/>
      <c r="H60" s="219"/>
      <c r="I60" s="219"/>
      <c r="J60" s="219"/>
      <c r="K60" s="219"/>
      <c r="V60" s="113"/>
      <c r="W60" s="113"/>
      <c r="X60" s="113"/>
      <c r="Y60" s="113"/>
      <c r="Z60" s="113"/>
      <c r="AA60" s="113"/>
      <c r="AB60" s="113"/>
      <c r="AC60" s="113"/>
      <c r="AD60" s="113"/>
      <c r="AE60" s="113"/>
    </row>
    <row r="61" spans="1:31" x14ac:dyDescent="0.25">
      <c r="A61" s="219"/>
      <c r="B61" s="219"/>
      <c r="C61" s="219"/>
      <c r="D61" s="219"/>
      <c r="E61" s="219"/>
      <c r="F61" s="219"/>
      <c r="G61" s="219"/>
      <c r="H61" s="219"/>
      <c r="I61" s="219"/>
      <c r="J61" s="219"/>
      <c r="K61" s="219"/>
      <c r="V61" s="113"/>
      <c r="W61" s="113"/>
      <c r="X61" s="113"/>
      <c r="Y61" s="113"/>
      <c r="Z61" s="113"/>
      <c r="AA61" s="113"/>
      <c r="AB61" s="113"/>
      <c r="AC61" s="113"/>
      <c r="AD61" s="113"/>
      <c r="AE61" s="113"/>
    </row>
    <row r="62" spans="1:31" x14ac:dyDescent="0.25">
      <c r="A62" s="219"/>
      <c r="B62" s="219"/>
      <c r="C62" s="219"/>
      <c r="D62" s="219"/>
      <c r="E62" s="219"/>
      <c r="F62" s="219"/>
      <c r="G62" s="219"/>
      <c r="H62" s="219"/>
      <c r="I62" s="219"/>
      <c r="J62" s="219"/>
      <c r="K62" s="219"/>
      <c r="V62" s="113"/>
      <c r="W62" s="113"/>
      <c r="X62" s="113"/>
      <c r="Y62" s="113"/>
      <c r="Z62" s="113"/>
      <c r="AA62" s="113"/>
      <c r="AB62" s="113"/>
      <c r="AC62" s="113"/>
      <c r="AD62" s="113"/>
      <c r="AE62" s="113"/>
    </row>
    <row r="63" spans="1:31" x14ac:dyDescent="0.25">
      <c r="A63" s="219"/>
      <c r="B63" s="219"/>
      <c r="C63" s="219"/>
      <c r="D63" s="219"/>
      <c r="E63" s="219"/>
      <c r="F63" s="219"/>
      <c r="G63" s="219"/>
      <c r="H63" s="219"/>
      <c r="I63" s="219"/>
      <c r="J63" s="219"/>
      <c r="K63" s="219"/>
      <c r="V63" s="113"/>
      <c r="W63" s="113"/>
      <c r="X63" s="113"/>
      <c r="Y63" s="113"/>
      <c r="Z63" s="113"/>
      <c r="AA63" s="113"/>
      <c r="AB63" s="113"/>
      <c r="AC63" s="113"/>
      <c r="AD63" s="113"/>
      <c r="AE63" s="113"/>
    </row>
    <row r="64" spans="1:31" x14ac:dyDescent="0.25">
      <c r="A64" s="219"/>
      <c r="B64" s="219"/>
      <c r="C64" s="219"/>
      <c r="D64" s="219"/>
      <c r="E64" s="219"/>
      <c r="F64" s="219"/>
      <c r="G64" s="219"/>
      <c r="H64" s="219"/>
      <c r="I64" s="219"/>
      <c r="J64" s="219"/>
      <c r="K64" s="219"/>
      <c r="V64" s="113"/>
      <c r="W64" s="113"/>
      <c r="X64" s="113"/>
      <c r="Y64" s="113"/>
      <c r="Z64" s="113"/>
      <c r="AA64" s="113"/>
      <c r="AB64" s="113"/>
      <c r="AC64" s="113"/>
      <c r="AD64" s="113"/>
      <c r="AE64" s="113"/>
    </row>
    <row r="65" spans="1:31" x14ac:dyDescent="0.25">
      <c r="A65" s="219"/>
      <c r="B65" s="219"/>
      <c r="C65" s="219"/>
      <c r="D65" s="219"/>
      <c r="E65" s="219"/>
      <c r="F65" s="219"/>
      <c r="G65" s="219"/>
      <c r="H65" s="219"/>
      <c r="I65" s="219"/>
      <c r="J65" s="219"/>
      <c r="K65" s="219"/>
      <c r="V65" s="113"/>
      <c r="W65" s="113"/>
      <c r="X65" s="113"/>
      <c r="Y65" s="113"/>
      <c r="Z65" s="113"/>
      <c r="AA65" s="113"/>
      <c r="AB65" s="113"/>
      <c r="AC65" s="113"/>
      <c r="AD65" s="113"/>
      <c r="AE65" s="113"/>
    </row>
    <row r="66" spans="1:31" x14ac:dyDescent="0.25">
      <c r="A66" s="219"/>
      <c r="B66" s="219"/>
      <c r="C66" s="219"/>
      <c r="D66" s="219"/>
      <c r="E66" s="219"/>
      <c r="F66" s="219"/>
      <c r="G66" s="219"/>
      <c r="H66" s="219"/>
      <c r="I66" s="219"/>
      <c r="J66" s="219"/>
      <c r="K66" s="219"/>
      <c r="V66" s="113"/>
      <c r="W66" s="113"/>
      <c r="X66" s="113"/>
      <c r="Y66" s="113"/>
      <c r="Z66" s="113"/>
      <c r="AA66" s="113"/>
      <c r="AB66" s="113"/>
      <c r="AC66" s="113"/>
      <c r="AD66" s="113"/>
      <c r="AE66" s="113"/>
    </row>
    <row r="67" spans="1:31" x14ac:dyDescent="0.25">
      <c r="A67" s="219"/>
      <c r="B67" s="219"/>
      <c r="C67" s="219"/>
      <c r="D67" s="219"/>
      <c r="E67" s="219"/>
      <c r="F67" s="219"/>
      <c r="G67" s="219"/>
      <c r="H67" s="219"/>
      <c r="I67" s="219"/>
      <c r="J67" s="219"/>
      <c r="K67" s="219"/>
      <c r="V67" s="113"/>
      <c r="W67" s="113"/>
      <c r="X67" s="113"/>
      <c r="Y67" s="113"/>
      <c r="Z67" s="113"/>
      <c r="AA67" s="113"/>
      <c r="AB67" s="113"/>
      <c r="AC67" s="113"/>
      <c r="AD67" s="113"/>
      <c r="AE67" s="113"/>
    </row>
    <row r="68" spans="1:31" x14ac:dyDescent="0.25">
      <c r="A68" s="219"/>
      <c r="B68" s="219"/>
      <c r="C68" s="219"/>
      <c r="D68" s="219"/>
      <c r="E68" s="219"/>
      <c r="F68" s="219"/>
      <c r="G68" s="219"/>
      <c r="H68" s="219"/>
      <c r="I68" s="219"/>
      <c r="J68" s="219"/>
      <c r="K68" s="219"/>
      <c r="V68" s="113"/>
      <c r="W68" s="113"/>
      <c r="X68" s="113"/>
      <c r="Y68" s="113"/>
      <c r="Z68" s="113"/>
      <c r="AA68" s="113"/>
      <c r="AB68" s="113"/>
      <c r="AC68" s="113"/>
      <c r="AD68" s="113"/>
      <c r="AE68" s="113"/>
    </row>
    <row r="69" spans="1:31" x14ac:dyDescent="0.25">
      <c r="A69" s="219"/>
      <c r="B69" s="219"/>
      <c r="C69" s="219"/>
      <c r="D69" s="219"/>
      <c r="E69" s="219"/>
      <c r="F69" s="219"/>
      <c r="G69" s="219"/>
      <c r="H69" s="219"/>
      <c r="I69" s="219"/>
      <c r="J69" s="219"/>
      <c r="K69" s="219"/>
      <c r="V69" s="113"/>
      <c r="W69" s="113"/>
      <c r="X69" s="113"/>
      <c r="Y69" s="113"/>
      <c r="Z69" s="113"/>
      <c r="AA69" s="113"/>
      <c r="AB69" s="113"/>
      <c r="AC69" s="113"/>
      <c r="AD69" s="113"/>
      <c r="AE69" s="113"/>
    </row>
    <row r="70" spans="1:31" x14ac:dyDescent="0.25">
      <c r="A70" s="219"/>
      <c r="B70" s="219"/>
      <c r="C70" s="219"/>
      <c r="D70" s="219"/>
      <c r="E70" s="219"/>
      <c r="F70" s="219"/>
      <c r="G70" s="219"/>
      <c r="H70" s="219"/>
      <c r="I70" s="219"/>
      <c r="J70" s="219"/>
      <c r="K70" s="219"/>
      <c r="V70" s="113"/>
      <c r="W70" s="113"/>
      <c r="X70" s="113"/>
      <c r="Y70" s="113"/>
      <c r="Z70" s="113"/>
      <c r="AA70" s="113"/>
      <c r="AB70" s="113"/>
      <c r="AC70" s="113"/>
      <c r="AD70" s="113"/>
      <c r="AE70" s="113"/>
    </row>
    <row r="71" spans="1:31" ht="14.65" customHeight="1" x14ac:dyDescent="0.25">
      <c r="A71" s="219"/>
      <c r="B71" s="219"/>
      <c r="C71" s="219"/>
      <c r="D71" s="219"/>
      <c r="E71" s="219"/>
      <c r="F71" s="219"/>
      <c r="G71" s="219"/>
      <c r="H71" s="219"/>
      <c r="I71" s="219"/>
      <c r="J71" s="219"/>
      <c r="K71" s="219"/>
      <c r="V71" s="113"/>
      <c r="W71" s="113"/>
      <c r="X71" s="113"/>
      <c r="Y71" s="113"/>
      <c r="Z71" s="113"/>
      <c r="AA71" s="113"/>
      <c r="AB71" s="113"/>
      <c r="AC71" s="113"/>
      <c r="AD71" s="113"/>
      <c r="AE71" s="113"/>
    </row>
    <row r="72" spans="1:31" x14ac:dyDescent="0.25">
      <c r="A72" s="219"/>
      <c r="B72" s="219"/>
      <c r="C72" s="219"/>
      <c r="D72" s="219"/>
      <c r="E72" s="219"/>
      <c r="F72" s="219"/>
      <c r="G72" s="219"/>
      <c r="H72" s="219"/>
      <c r="I72" s="219"/>
      <c r="J72" s="219"/>
      <c r="K72" s="219"/>
      <c r="V72" s="113"/>
      <c r="W72" s="113"/>
      <c r="X72" s="113"/>
      <c r="Y72" s="113"/>
      <c r="Z72" s="113"/>
      <c r="AA72" s="113"/>
      <c r="AB72" s="113"/>
      <c r="AC72" s="113"/>
      <c r="AD72" s="113"/>
      <c r="AE72" s="113"/>
    </row>
    <row r="73" spans="1:31" ht="14.65" customHeight="1" x14ac:dyDescent="0.25">
      <c r="A73" s="219"/>
      <c r="B73" s="219"/>
      <c r="C73" s="219"/>
      <c r="D73" s="219"/>
      <c r="E73" s="219"/>
      <c r="F73" s="219"/>
      <c r="G73" s="219"/>
      <c r="H73" s="219"/>
      <c r="I73" s="219"/>
      <c r="J73" s="219"/>
      <c r="K73" s="219"/>
      <c r="V73" s="113"/>
      <c r="W73" s="113"/>
      <c r="X73" s="113"/>
      <c r="Y73" s="113"/>
      <c r="Z73" s="113"/>
      <c r="AA73" s="113"/>
      <c r="AB73" s="113"/>
      <c r="AC73" s="113"/>
      <c r="AD73" s="113"/>
      <c r="AE73" s="113"/>
    </row>
    <row r="74" spans="1:31" ht="14.65" customHeight="1" x14ac:dyDescent="0.25">
      <c r="A74" s="219"/>
      <c r="B74" s="219"/>
      <c r="C74" s="219"/>
      <c r="D74" s="219"/>
      <c r="E74" s="219"/>
      <c r="F74" s="219"/>
      <c r="G74" s="219"/>
      <c r="H74" s="219"/>
      <c r="I74" s="219"/>
      <c r="J74" s="219"/>
      <c r="K74" s="219"/>
      <c r="V74" s="113"/>
      <c r="W74" s="113"/>
      <c r="X74" s="113"/>
      <c r="Y74" s="113"/>
      <c r="Z74" s="113"/>
      <c r="AA74" s="113"/>
      <c r="AB74" s="113"/>
      <c r="AC74" s="113"/>
      <c r="AD74" s="113"/>
      <c r="AE74" s="113"/>
    </row>
    <row r="75" spans="1:31" ht="14.65" customHeight="1" x14ac:dyDescent="0.25">
      <c r="A75" s="219"/>
      <c r="B75" s="219"/>
      <c r="C75" s="219"/>
      <c r="D75" s="219"/>
      <c r="E75" s="219"/>
      <c r="F75" s="219"/>
      <c r="G75" s="219"/>
      <c r="H75" s="219"/>
      <c r="I75" s="219"/>
      <c r="J75" s="219"/>
      <c r="K75" s="219"/>
      <c r="V75" s="113"/>
      <c r="W75" s="113"/>
      <c r="X75" s="113"/>
      <c r="Y75" s="113"/>
      <c r="Z75" s="113"/>
      <c r="AA75" s="113"/>
      <c r="AB75" s="113"/>
      <c r="AC75" s="113"/>
      <c r="AD75" s="113"/>
      <c r="AE75" s="113"/>
    </row>
    <row r="76" spans="1:31" ht="14.65" customHeight="1" x14ac:dyDescent="0.25">
      <c r="A76" s="219"/>
      <c r="B76" s="219"/>
      <c r="C76" s="219"/>
      <c r="D76" s="219"/>
      <c r="E76" s="219"/>
      <c r="F76" s="219"/>
      <c r="G76" s="219"/>
      <c r="H76" s="219"/>
      <c r="I76" s="219"/>
      <c r="J76" s="219"/>
      <c r="K76" s="219"/>
      <c r="V76" s="113"/>
      <c r="W76" s="113"/>
      <c r="X76" s="113"/>
      <c r="Y76" s="113"/>
      <c r="Z76" s="113"/>
      <c r="AA76" s="113"/>
      <c r="AB76" s="113"/>
      <c r="AC76" s="113"/>
      <c r="AD76" s="113"/>
      <c r="AE76" s="113"/>
    </row>
    <row r="77" spans="1:31" ht="14.65" customHeight="1" x14ac:dyDescent="0.25">
      <c r="A77" s="219"/>
      <c r="B77" s="219"/>
      <c r="C77" s="219"/>
      <c r="D77" s="219"/>
      <c r="E77" s="219"/>
      <c r="F77" s="219"/>
      <c r="G77" s="219"/>
      <c r="H77" s="219"/>
      <c r="I77" s="219"/>
      <c r="J77" s="219"/>
      <c r="K77" s="219"/>
      <c r="V77" s="113"/>
      <c r="W77" s="113"/>
      <c r="X77" s="113"/>
      <c r="Y77" s="113"/>
      <c r="Z77" s="113"/>
      <c r="AA77" s="113"/>
      <c r="AB77" s="113"/>
      <c r="AC77" s="113"/>
      <c r="AD77" s="113"/>
      <c r="AE77" s="113"/>
    </row>
    <row r="78" spans="1:31" ht="14.65" customHeight="1" x14ac:dyDescent="0.25">
      <c r="A78" s="219"/>
      <c r="B78" s="219"/>
      <c r="C78" s="219"/>
      <c r="D78" s="219"/>
      <c r="E78" s="219"/>
      <c r="F78" s="219"/>
      <c r="G78" s="219"/>
      <c r="H78" s="219"/>
      <c r="I78" s="219"/>
      <c r="J78" s="219"/>
      <c r="K78" s="219"/>
      <c r="V78" s="113"/>
      <c r="W78" s="113"/>
      <c r="X78" s="113"/>
      <c r="Y78" s="113"/>
      <c r="Z78" s="113"/>
      <c r="AA78" s="113"/>
      <c r="AB78" s="113"/>
      <c r="AC78" s="113"/>
      <c r="AD78" s="113"/>
      <c r="AE78" s="113"/>
    </row>
    <row r="79" spans="1:31" ht="14.65" customHeight="1" x14ac:dyDescent="0.25">
      <c r="A79" s="219"/>
      <c r="B79" s="219"/>
      <c r="C79" s="219"/>
      <c r="D79" s="219"/>
      <c r="E79" s="219"/>
      <c r="F79" s="219"/>
      <c r="G79" s="219"/>
      <c r="H79" s="219"/>
      <c r="I79" s="219"/>
      <c r="J79" s="219"/>
      <c r="K79" s="219"/>
      <c r="V79" s="113"/>
      <c r="W79" s="113"/>
      <c r="X79" s="113"/>
      <c r="Y79" s="113"/>
      <c r="Z79" s="113"/>
      <c r="AA79" s="113"/>
      <c r="AB79" s="113"/>
      <c r="AC79" s="113"/>
      <c r="AD79" s="113"/>
      <c r="AE79" s="113"/>
    </row>
    <row r="80" spans="1:31" ht="14.65" customHeight="1" x14ac:dyDescent="0.25">
      <c r="A80" s="219"/>
      <c r="B80" s="219"/>
      <c r="C80" s="219"/>
      <c r="D80" s="219"/>
      <c r="E80" s="219"/>
      <c r="F80" s="219"/>
      <c r="G80" s="219"/>
      <c r="H80" s="219"/>
      <c r="I80" s="219"/>
      <c r="J80" s="219"/>
      <c r="K80" s="219"/>
      <c r="V80" s="113"/>
      <c r="W80" s="113"/>
      <c r="X80" s="113"/>
      <c r="Y80" s="113"/>
      <c r="Z80" s="113"/>
      <c r="AA80" s="113"/>
      <c r="AB80" s="113"/>
      <c r="AC80" s="113"/>
      <c r="AD80" s="113"/>
      <c r="AE80" s="113"/>
    </row>
    <row r="81" spans="1:31" ht="14.65" customHeight="1" x14ac:dyDescent="0.25">
      <c r="A81" s="219"/>
      <c r="B81" s="219"/>
      <c r="C81" s="219"/>
      <c r="D81" s="219"/>
      <c r="E81" s="219"/>
      <c r="F81" s="219"/>
      <c r="G81" s="219"/>
      <c r="H81" s="219"/>
      <c r="I81" s="219"/>
      <c r="J81" s="219"/>
      <c r="K81" s="219"/>
      <c r="V81" s="113"/>
      <c r="W81" s="113"/>
      <c r="X81" s="113"/>
      <c r="Y81" s="113"/>
      <c r="Z81" s="113"/>
      <c r="AA81" s="113"/>
      <c r="AB81" s="113"/>
      <c r="AC81" s="113"/>
      <c r="AD81" s="113"/>
      <c r="AE81" s="113"/>
    </row>
    <row r="82" spans="1:31" x14ac:dyDescent="0.25">
      <c r="A82" s="219"/>
      <c r="B82" s="219"/>
      <c r="C82" s="219"/>
      <c r="D82" s="219"/>
      <c r="E82" s="219"/>
      <c r="F82" s="219"/>
      <c r="G82" s="219"/>
      <c r="H82" s="219"/>
      <c r="I82" s="219"/>
      <c r="J82" s="219"/>
      <c r="K82" s="219"/>
      <c r="V82" s="113"/>
      <c r="W82" s="113"/>
      <c r="X82" s="113"/>
      <c r="Y82" s="113"/>
      <c r="Z82" s="113"/>
      <c r="AA82" s="113"/>
      <c r="AB82" s="113"/>
      <c r="AC82" s="113"/>
      <c r="AD82" s="113"/>
      <c r="AE82" s="113"/>
    </row>
    <row r="83" spans="1:31" x14ac:dyDescent="0.25">
      <c r="A83" s="219"/>
      <c r="B83" s="219"/>
      <c r="C83" s="219"/>
      <c r="D83" s="219"/>
      <c r="E83" s="219"/>
      <c r="F83" s="219"/>
      <c r="G83" s="219"/>
      <c r="H83" s="219"/>
      <c r="I83" s="219"/>
      <c r="J83" s="219"/>
      <c r="K83" s="219"/>
      <c r="V83" s="113"/>
      <c r="W83" s="113"/>
      <c r="X83" s="113"/>
      <c r="Y83" s="113"/>
      <c r="Z83" s="113"/>
      <c r="AA83" s="113"/>
      <c r="AB83" s="113"/>
      <c r="AC83" s="113"/>
      <c r="AD83" s="113"/>
      <c r="AE83" s="113"/>
    </row>
    <row r="84" spans="1:31" x14ac:dyDescent="0.25">
      <c r="A84" s="219"/>
      <c r="B84" s="219"/>
      <c r="C84" s="219"/>
      <c r="D84" s="219"/>
      <c r="E84" s="219"/>
      <c r="F84" s="219"/>
      <c r="G84" s="219"/>
      <c r="H84" s="219"/>
      <c r="I84" s="219"/>
      <c r="J84" s="219"/>
      <c r="K84" s="219"/>
      <c r="V84" s="113"/>
      <c r="W84" s="113"/>
      <c r="X84" s="113"/>
      <c r="Y84" s="113"/>
      <c r="Z84" s="113"/>
      <c r="AA84" s="113"/>
      <c r="AB84" s="113"/>
      <c r="AC84" s="113"/>
      <c r="AD84" s="113"/>
      <c r="AE84" s="113"/>
    </row>
    <row r="85" spans="1:31" x14ac:dyDescent="0.25">
      <c r="A85" s="219"/>
      <c r="B85" s="219"/>
      <c r="C85" s="219"/>
      <c r="D85" s="219"/>
      <c r="E85" s="219"/>
      <c r="F85" s="219"/>
      <c r="G85" s="219"/>
      <c r="H85" s="219"/>
      <c r="I85" s="219"/>
      <c r="J85" s="219"/>
      <c r="K85" s="219"/>
      <c r="V85" s="113"/>
      <c r="W85" s="113"/>
      <c r="X85" s="113"/>
      <c r="Y85" s="113"/>
      <c r="Z85" s="113"/>
      <c r="AA85" s="113"/>
      <c r="AB85" s="113"/>
      <c r="AC85" s="113"/>
      <c r="AD85" s="113"/>
      <c r="AE85" s="113"/>
    </row>
    <row r="86" spans="1:31" x14ac:dyDescent="0.25">
      <c r="A86" s="219"/>
      <c r="B86" s="219"/>
      <c r="C86" s="219"/>
      <c r="D86" s="219"/>
      <c r="E86" s="219"/>
      <c r="F86" s="219"/>
      <c r="G86" s="219"/>
      <c r="H86" s="219"/>
      <c r="I86" s="219"/>
      <c r="J86" s="219"/>
      <c r="K86" s="219"/>
      <c r="V86" s="113"/>
      <c r="W86" s="113"/>
      <c r="X86" s="113"/>
      <c r="Y86" s="113"/>
      <c r="Z86" s="113"/>
      <c r="AA86" s="113"/>
      <c r="AB86" s="113"/>
      <c r="AC86" s="113"/>
      <c r="AD86" s="113"/>
      <c r="AE86" s="113"/>
    </row>
    <row r="87" spans="1:31" x14ac:dyDescent="0.25">
      <c r="A87" s="219"/>
      <c r="B87" s="219"/>
      <c r="C87" s="219"/>
      <c r="D87" s="219"/>
      <c r="E87" s="219"/>
      <c r="F87" s="219"/>
      <c r="G87" s="219"/>
      <c r="H87" s="219"/>
      <c r="I87" s="219"/>
      <c r="J87" s="219"/>
      <c r="K87" s="219"/>
      <c r="V87" s="113"/>
      <c r="W87" s="113"/>
      <c r="X87" s="113"/>
      <c r="Y87" s="113"/>
      <c r="Z87" s="113"/>
      <c r="AA87" s="113"/>
      <c r="AB87" s="113"/>
      <c r="AC87" s="113"/>
      <c r="AD87" s="113"/>
      <c r="AE87" s="113"/>
    </row>
    <row r="88" spans="1:31" x14ac:dyDescent="0.25">
      <c r="A88" s="219"/>
      <c r="B88" s="219"/>
      <c r="C88" s="219"/>
      <c r="D88" s="219"/>
      <c r="E88" s="219"/>
      <c r="F88" s="219"/>
      <c r="G88" s="219"/>
      <c r="H88" s="219"/>
      <c r="I88" s="219"/>
      <c r="J88" s="219"/>
      <c r="K88" s="219"/>
      <c r="V88" s="113"/>
      <c r="W88" s="113"/>
      <c r="X88" s="113"/>
      <c r="Y88" s="113"/>
      <c r="Z88" s="113"/>
      <c r="AA88" s="113"/>
      <c r="AB88" s="113"/>
      <c r="AC88" s="113"/>
      <c r="AD88" s="113"/>
      <c r="AE88" s="113"/>
    </row>
    <row r="89" spans="1:31" x14ac:dyDescent="0.25">
      <c r="A89" s="219"/>
      <c r="B89" s="219"/>
      <c r="C89" s="219"/>
      <c r="D89" s="219"/>
      <c r="E89" s="219"/>
      <c r="F89" s="219"/>
      <c r="G89" s="219"/>
      <c r="H89" s="219"/>
      <c r="I89" s="219"/>
      <c r="J89" s="219"/>
      <c r="K89" s="219"/>
      <c r="V89" s="113"/>
      <c r="W89" s="113"/>
      <c r="X89" s="113"/>
      <c r="Y89" s="113"/>
      <c r="Z89" s="113"/>
      <c r="AA89" s="113"/>
      <c r="AB89" s="113"/>
      <c r="AC89" s="113"/>
      <c r="AD89" s="113"/>
      <c r="AE89" s="113"/>
    </row>
    <row r="90" spans="1:31" x14ac:dyDescent="0.25">
      <c r="A90" s="219"/>
      <c r="B90" s="219"/>
      <c r="C90" s="219"/>
      <c r="D90" s="219"/>
      <c r="E90" s="219"/>
      <c r="F90" s="219"/>
      <c r="G90" s="219"/>
      <c r="H90" s="219"/>
      <c r="I90" s="219"/>
      <c r="J90" s="219"/>
      <c r="K90" s="219"/>
      <c r="V90" s="113"/>
      <c r="W90" s="113"/>
      <c r="X90" s="113"/>
      <c r="Y90" s="113"/>
      <c r="Z90" s="113"/>
      <c r="AA90" s="113"/>
      <c r="AB90" s="113"/>
      <c r="AC90" s="113"/>
      <c r="AD90" s="113"/>
      <c r="AE90" s="113"/>
    </row>
    <row r="91" spans="1:31" x14ac:dyDescent="0.25">
      <c r="A91" s="219"/>
      <c r="B91" s="219"/>
      <c r="C91" s="219"/>
      <c r="D91" s="219"/>
      <c r="E91" s="219"/>
      <c r="F91" s="219"/>
      <c r="G91" s="219"/>
      <c r="H91" s="219"/>
      <c r="I91" s="219"/>
      <c r="J91" s="219"/>
      <c r="K91" s="219"/>
      <c r="V91" s="113"/>
      <c r="W91" s="113"/>
      <c r="X91" s="113"/>
      <c r="Y91" s="113"/>
      <c r="Z91" s="113"/>
      <c r="AA91" s="113"/>
      <c r="AB91" s="113"/>
      <c r="AC91" s="113"/>
      <c r="AD91" s="113"/>
      <c r="AE91" s="113"/>
    </row>
    <row r="92" spans="1:31" x14ac:dyDescent="0.25">
      <c r="A92" s="219"/>
      <c r="B92" s="219"/>
      <c r="C92" s="219"/>
      <c r="D92" s="219"/>
      <c r="E92" s="219"/>
      <c r="F92" s="219"/>
      <c r="G92" s="219"/>
      <c r="H92" s="219"/>
      <c r="I92" s="219"/>
      <c r="J92" s="219"/>
      <c r="K92" s="219"/>
      <c r="V92" s="113"/>
      <c r="W92" s="113"/>
      <c r="X92" s="113"/>
      <c r="Y92" s="113"/>
      <c r="Z92" s="113"/>
      <c r="AA92" s="113"/>
      <c r="AB92" s="113"/>
      <c r="AC92" s="113"/>
      <c r="AD92" s="113"/>
      <c r="AE92" s="113"/>
    </row>
    <row r="93" spans="1:31" x14ac:dyDescent="0.25">
      <c r="A93" s="219"/>
      <c r="B93" s="219"/>
      <c r="C93" s="219"/>
      <c r="D93" s="219"/>
      <c r="E93" s="219"/>
      <c r="F93" s="219"/>
      <c r="G93" s="219"/>
      <c r="H93" s="219"/>
      <c r="I93" s="219"/>
      <c r="J93" s="219"/>
      <c r="K93" s="219"/>
      <c r="V93" s="113"/>
      <c r="W93" s="113"/>
      <c r="X93" s="113"/>
      <c r="Y93" s="113"/>
      <c r="Z93" s="113"/>
      <c r="AA93" s="113"/>
      <c r="AB93" s="113"/>
      <c r="AC93" s="113"/>
      <c r="AD93" s="113"/>
      <c r="AE93" s="113"/>
    </row>
    <row r="94" spans="1:31" x14ac:dyDescent="0.25">
      <c r="A94" s="219"/>
      <c r="B94" s="219"/>
      <c r="C94" s="219"/>
      <c r="D94" s="219"/>
      <c r="E94" s="219"/>
      <c r="F94" s="219"/>
      <c r="G94" s="219"/>
      <c r="H94" s="219"/>
      <c r="I94" s="219"/>
      <c r="J94" s="219"/>
      <c r="K94" s="219"/>
      <c r="V94" s="113"/>
      <c r="W94" s="113"/>
      <c r="X94" s="113"/>
      <c r="Y94" s="113"/>
      <c r="Z94" s="113"/>
      <c r="AA94" s="113"/>
      <c r="AB94" s="113"/>
      <c r="AC94" s="113"/>
      <c r="AD94" s="113"/>
      <c r="AE94" s="113"/>
    </row>
    <row r="95" spans="1:31" x14ac:dyDescent="0.25">
      <c r="A95" s="219"/>
      <c r="B95" s="219"/>
      <c r="C95" s="219"/>
      <c r="D95" s="219"/>
      <c r="E95" s="219"/>
      <c r="F95" s="219"/>
      <c r="G95" s="219"/>
      <c r="H95" s="219"/>
      <c r="I95" s="219"/>
      <c r="J95" s="219"/>
      <c r="K95" s="219"/>
      <c r="V95" s="113"/>
      <c r="W95" s="113"/>
      <c r="X95" s="113"/>
      <c r="Y95" s="113"/>
      <c r="Z95" s="113"/>
      <c r="AA95" s="113"/>
      <c r="AB95" s="113"/>
      <c r="AC95" s="113"/>
      <c r="AD95" s="113"/>
      <c r="AE95" s="113"/>
    </row>
    <row r="96" spans="1:31" x14ac:dyDescent="0.25">
      <c r="A96" s="219"/>
      <c r="B96" s="219"/>
      <c r="C96" s="219"/>
      <c r="D96" s="219"/>
      <c r="E96" s="219"/>
      <c r="F96" s="219"/>
      <c r="G96" s="219"/>
      <c r="H96" s="219"/>
      <c r="I96" s="219"/>
      <c r="J96" s="219"/>
      <c r="K96" s="219"/>
      <c r="V96" s="113"/>
      <c r="W96" s="113"/>
      <c r="X96" s="113"/>
      <c r="Y96" s="113"/>
      <c r="Z96" s="113"/>
      <c r="AA96" s="113"/>
      <c r="AB96" s="113"/>
      <c r="AC96" s="113"/>
      <c r="AD96" s="113"/>
      <c r="AE96" s="113"/>
    </row>
    <row r="97" spans="1:31" x14ac:dyDescent="0.25">
      <c r="A97" s="219"/>
      <c r="B97" s="219"/>
      <c r="C97" s="219"/>
      <c r="D97" s="219"/>
      <c r="E97" s="219"/>
      <c r="F97" s="219"/>
      <c r="G97" s="219"/>
      <c r="H97" s="219"/>
      <c r="I97" s="219"/>
      <c r="J97" s="219"/>
      <c r="K97" s="219"/>
      <c r="V97" s="113"/>
      <c r="W97" s="113"/>
      <c r="X97" s="113"/>
      <c r="Y97" s="113"/>
      <c r="Z97" s="113"/>
      <c r="AA97" s="113"/>
      <c r="AB97" s="113"/>
      <c r="AC97" s="113"/>
      <c r="AD97" s="113"/>
      <c r="AE97" s="113"/>
    </row>
    <row r="98" spans="1:31" x14ac:dyDescent="0.25">
      <c r="A98" s="219"/>
      <c r="B98" s="219"/>
      <c r="C98" s="219"/>
      <c r="D98" s="219"/>
      <c r="E98" s="219"/>
      <c r="F98" s="219"/>
      <c r="G98" s="219"/>
      <c r="H98" s="219"/>
      <c r="I98" s="219"/>
      <c r="J98" s="219"/>
      <c r="K98" s="219"/>
      <c r="V98" s="113"/>
      <c r="W98" s="113"/>
      <c r="X98" s="113"/>
      <c r="Y98" s="113"/>
      <c r="Z98" s="113"/>
      <c r="AA98" s="113"/>
      <c r="AB98" s="113"/>
      <c r="AC98" s="113"/>
      <c r="AD98" s="113"/>
      <c r="AE98" s="113"/>
    </row>
    <row r="99" spans="1:31" x14ac:dyDescent="0.25">
      <c r="A99" s="219"/>
      <c r="B99" s="219"/>
      <c r="C99" s="219"/>
      <c r="D99" s="219"/>
      <c r="E99" s="219"/>
      <c r="F99" s="219"/>
      <c r="G99" s="219"/>
      <c r="H99" s="219"/>
      <c r="I99" s="219"/>
      <c r="J99" s="219"/>
      <c r="K99" s="219"/>
      <c r="V99" s="113"/>
      <c r="W99" s="113"/>
      <c r="X99" s="113"/>
      <c r="Y99" s="113"/>
      <c r="Z99" s="113"/>
      <c r="AA99" s="113"/>
      <c r="AB99" s="113"/>
      <c r="AC99" s="113"/>
      <c r="AD99" s="113"/>
      <c r="AE99" s="113"/>
    </row>
    <row r="100" spans="1:31" x14ac:dyDescent="0.25">
      <c r="A100" s="219"/>
      <c r="B100" s="219"/>
      <c r="C100" s="219"/>
      <c r="D100" s="219"/>
      <c r="E100" s="219"/>
      <c r="F100" s="219"/>
      <c r="G100" s="219"/>
      <c r="H100" s="219"/>
      <c r="I100" s="219"/>
      <c r="J100" s="219"/>
      <c r="K100" s="219"/>
      <c r="V100" s="113"/>
      <c r="W100" s="113"/>
      <c r="X100" s="113"/>
      <c r="Y100" s="113"/>
      <c r="Z100" s="113"/>
      <c r="AA100" s="113"/>
      <c r="AB100" s="113"/>
      <c r="AC100" s="113"/>
      <c r="AD100" s="113"/>
      <c r="AE100" s="113"/>
    </row>
    <row r="101" spans="1:31" x14ac:dyDescent="0.25">
      <c r="A101" s="219"/>
      <c r="B101" s="219"/>
      <c r="C101" s="219"/>
      <c r="D101" s="219"/>
      <c r="E101" s="219"/>
      <c r="F101" s="219"/>
      <c r="G101" s="219"/>
      <c r="H101" s="219"/>
      <c r="I101" s="219"/>
      <c r="J101" s="219"/>
      <c r="K101" s="219"/>
      <c r="V101" s="113"/>
      <c r="W101" s="113"/>
      <c r="X101" s="113"/>
      <c r="Y101" s="113"/>
      <c r="Z101" s="113"/>
      <c r="AA101" s="113"/>
      <c r="AB101" s="113"/>
      <c r="AC101" s="113"/>
      <c r="AD101" s="113"/>
      <c r="AE101" s="113"/>
    </row>
    <row r="102" spans="1:31" x14ac:dyDescent="0.25">
      <c r="A102" s="219"/>
      <c r="B102" s="219"/>
      <c r="C102" s="219"/>
      <c r="D102" s="219"/>
      <c r="E102" s="219"/>
      <c r="F102" s="219"/>
      <c r="G102" s="219"/>
      <c r="H102" s="219"/>
      <c r="I102" s="219"/>
      <c r="J102" s="219"/>
      <c r="K102" s="219"/>
      <c r="V102" s="113"/>
      <c r="W102" s="113"/>
      <c r="X102" s="113"/>
      <c r="Y102" s="113"/>
      <c r="Z102" s="113"/>
      <c r="AA102" s="113"/>
      <c r="AB102" s="113"/>
      <c r="AC102" s="113"/>
      <c r="AD102" s="113"/>
      <c r="AE102" s="113"/>
    </row>
    <row r="103" spans="1:31" x14ac:dyDescent="0.25">
      <c r="A103" s="219"/>
      <c r="B103" s="219"/>
      <c r="C103" s="219"/>
      <c r="D103" s="219"/>
      <c r="E103" s="219"/>
      <c r="F103" s="219"/>
      <c r="G103" s="219"/>
      <c r="H103" s="219"/>
      <c r="I103" s="219"/>
      <c r="J103" s="219"/>
      <c r="K103" s="219"/>
      <c r="V103" s="113"/>
      <c r="W103" s="113"/>
      <c r="X103" s="113"/>
      <c r="Y103" s="113"/>
      <c r="Z103" s="113"/>
      <c r="AA103" s="113"/>
      <c r="AB103" s="113"/>
      <c r="AC103" s="113"/>
      <c r="AD103" s="113"/>
      <c r="AE103" s="113"/>
    </row>
    <row r="104" spans="1:31" x14ac:dyDescent="0.25">
      <c r="A104" s="219"/>
      <c r="B104" s="219"/>
      <c r="C104" s="219"/>
      <c r="D104" s="219"/>
      <c r="E104" s="219"/>
      <c r="F104" s="219"/>
      <c r="G104" s="219"/>
      <c r="H104" s="219"/>
      <c r="I104" s="219"/>
      <c r="J104" s="219"/>
      <c r="K104" s="219"/>
      <c r="V104" s="113"/>
      <c r="W104" s="113"/>
      <c r="X104" s="113"/>
      <c r="Y104" s="113"/>
      <c r="Z104" s="113"/>
      <c r="AA104" s="113"/>
      <c r="AB104" s="113"/>
      <c r="AC104" s="113"/>
      <c r="AD104" s="113"/>
      <c r="AE104" s="113"/>
    </row>
    <row r="105" spans="1:31" x14ac:dyDescent="0.25">
      <c r="A105" s="219"/>
      <c r="B105" s="219"/>
      <c r="C105" s="219"/>
      <c r="D105" s="219"/>
      <c r="E105" s="219"/>
      <c r="F105" s="219"/>
      <c r="G105" s="219"/>
      <c r="H105" s="219"/>
      <c r="I105" s="219"/>
      <c r="J105" s="219"/>
      <c r="K105" s="219"/>
      <c r="V105" s="113"/>
      <c r="W105" s="113"/>
      <c r="X105" s="113"/>
      <c r="Y105" s="113"/>
      <c r="Z105" s="113"/>
      <c r="AA105" s="113"/>
      <c r="AB105" s="113"/>
      <c r="AC105" s="113"/>
      <c r="AD105" s="113"/>
      <c r="AE105" s="113"/>
    </row>
    <row r="106" spans="1:31" x14ac:dyDescent="0.25">
      <c r="A106" s="219"/>
      <c r="B106" s="219"/>
      <c r="C106" s="219"/>
      <c r="D106" s="219"/>
      <c r="E106" s="219"/>
      <c r="F106" s="219"/>
      <c r="G106" s="219"/>
      <c r="H106" s="219"/>
      <c r="I106" s="219"/>
      <c r="J106" s="219"/>
      <c r="K106" s="219"/>
      <c r="V106" s="113"/>
      <c r="W106" s="113"/>
      <c r="X106" s="113"/>
      <c r="Y106" s="113"/>
      <c r="Z106" s="113"/>
      <c r="AA106" s="113"/>
      <c r="AB106" s="113"/>
      <c r="AC106" s="113"/>
      <c r="AD106" s="113"/>
      <c r="AE106" s="113"/>
    </row>
    <row r="107" spans="1:31" x14ac:dyDescent="0.25">
      <c r="A107" s="219"/>
      <c r="B107" s="219"/>
      <c r="C107" s="219"/>
      <c r="D107" s="219"/>
      <c r="E107" s="219"/>
      <c r="F107" s="219"/>
      <c r="G107" s="219"/>
      <c r="H107" s="219"/>
      <c r="I107" s="219"/>
      <c r="J107" s="219"/>
      <c r="K107" s="219"/>
      <c r="V107" s="113"/>
      <c r="W107" s="113"/>
      <c r="X107" s="113"/>
      <c r="Y107" s="113"/>
      <c r="Z107" s="113"/>
      <c r="AA107" s="113"/>
      <c r="AB107" s="113"/>
      <c r="AC107" s="113"/>
      <c r="AD107" s="113"/>
      <c r="AE107" s="113"/>
    </row>
    <row r="108" spans="1:31" x14ac:dyDescent="0.25">
      <c r="A108" s="219"/>
      <c r="B108" s="219"/>
      <c r="C108" s="219"/>
      <c r="D108" s="219"/>
      <c r="E108" s="219"/>
      <c r="F108" s="219"/>
      <c r="G108" s="219"/>
      <c r="H108" s="219"/>
      <c r="I108" s="219"/>
      <c r="J108" s="219"/>
      <c r="K108" s="219"/>
      <c r="V108" s="113"/>
      <c r="W108" s="113"/>
      <c r="X108" s="113"/>
      <c r="Y108" s="113"/>
      <c r="Z108" s="113"/>
      <c r="AA108" s="113"/>
      <c r="AB108" s="113"/>
      <c r="AC108" s="113"/>
      <c r="AD108" s="113"/>
      <c r="AE108" s="113"/>
    </row>
    <row r="109" spans="1:31" x14ac:dyDescent="0.25">
      <c r="A109" s="219"/>
      <c r="B109" s="219"/>
      <c r="C109" s="219"/>
      <c r="D109" s="219"/>
      <c r="E109" s="219"/>
      <c r="F109" s="219"/>
      <c r="G109" s="219"/>
      <c r="H109" s="219"/>
      <c r="I109" s="219"/>
      <c r="J109" s="219"/>
      <c r="K109" s="219"/>
      <c r="V109" s="113"/>
      <c r="W109" s="113"/>
      <c r="X109" s="113"/>
      <c r="Y109" s="113"/>
      <c r="Z109" s="113"/>
      <c r="AA109" s="113"/>
      <c r="AB109" s="113"/>
      <c r="AC109" s="113"/>
      <c r="AD109" s="113"/>
      <c r="AE109" s="113"/>
    </row>
    <row r="110" spans="1:31" x14ac:dyDescent="0.25">
      <c r="A110" s="219"/>
      <c r="B110" s="219"/>
      <c r="C110" s="219"/>
      <c r="D110" s="219"/>
      <c r="E110" s="219"/>
      <c r="F110" s="219"/>
      <c r="G110" s="219"/>
      <c r="H110" s="219"/>
      <c r="I110" s="219"/>
      <c r="J110" s="219"/>
      <c r="K110" s="219"/>
    </row>
    <row r="111" spans="1:31" x14ac:dyDescent="0.25">
      <c r="A111" s="219"/>
      <c r="B111" s="219"/>
      <c r="C111" s="219"/>
      <c r="D111" s="219"/>
      <c r="E111" s="219"/>
      <c r="F111" s="219"/>
      <c r="G111" s="219"/>
      <c r="H111" s="219"/>
      <c r="I111" s="219"/>
      <c r="J111" s="219"/>
      <c r="K111" s="219"/>
    </row>
    <row r="112" spans="1:31" x14ac:dyDescent="0.25">
      <c r="A112" s="219"/>
      <c r="B112" s="219"/>
      <c r="C112" s="219"/>
      <c r="D112" s="219"/>
      <c r="E112" s="219"/>
      <c r="F112" s="219"/>
      <c r="G112" s="219"/>
      <c r="H112" s="219"/>
      <c r="I112" s="219"/>
      <c r="J112" s="219"/>
      <c r="K112" s="219"/>
    </row>
    <row r="113" spans="1:11" x14ac:dyDescent="0.25">
      <c r="A113" s="219"/>
      <c r="B113" s="219"/>
      <c r="C113" s="219"/>
      <c r="D113" s="219"/>
      <c r="E113" s="219"/>
      <c r="F113" s="219"/>
      <c r="G113" s="219"/>
      <c r="H113" s="219"/>
      <c r="I113" s="219"/>
      <c r="J113" s="219"/>
      <c r="K113" s="219"/>
    </row>
    <row r="114" spans="1:11" x14ac:dyDescent="0.25">
      <c r="A114" s="219"/>
      <c r="B114" s="219"/>
      <c r="C114" s="219"/>
      <c r="D114" s="219"/>
      <c r="E114" s="219"/>
      <c r="F114" s="219"/>
      <c r="G114" s="219"/>
      <c r="H114" s="219"/>
      <c r="I114" s="219"/>
      <c r="J114" s="219"/>
      <c r="K114" s="219"/>
    </row>
    <row r="115" spans="1:11" x14ac:dyDescent="0.25">
      <c r="A115" s="219"/>
      <c r="B115" s="219"/>
      <c r="C115" s="219"/>
      <c r="D115" s="219"/>
      <c r="E115" s="219"/>
      <c r="F115" s="219"/>
      <c r="G115" s="219"/>
      <c r="H115" s="219"/>
      <c r="I115" s="219"/>
      <c r="J115" s="219"/>
      <c r="K115" s="219"/>
    </row>
    <row r="116" spans="1:11" x14ac:dyDescent="0.25">
      <c r="A116" s="219"/>
      <c r="B116" s="219"/>
      <c r="C116" s="219"/>
      <c r="D116" s="219"/>
      <c r="E116" s="219"/>
      <c r="F116" s="219"/>
      <c r="G116" s="219"/>
      <c r="H116" s="219"/>
      <c r="I116" s="219"/>
      <c r="J116" s="219"/>
      <c r="K116" s="219"/>
    </row>
    <row r="117" spans="1:11" x14ac:dyDescent="0.25">
      <c r="A117" s="219"/>
      <c r="B117" s="219"/>
      <c r="C117" s="219"/>
      <c r="D117" s="219"/>
      <c r="E117" s="219"/>
      <c r="F117" s="219"/>
      <c r="G117" s="219"/>
      <c r="H117" s="219"/>
      <c r="I117" s="219"/>
      <c r="J117" s="219"/>
      <c r="K117" s="219"/>
    </row>
    <row r="118" spans="1:11" x14ac:dyDescent="0.25">
      <c r="A118" s="219"/>
      <c r="B118" s="219"/>
      <c r="C118" s="219"/>
      <c r="D118" s="219"/>
      <c r="E118" s="219"/>
      <c r="F118" s="219"/>
      <c r="G118" s="219"/>
      <c r="H118" s="219"/>
      <c r="I118" s="219"/>
      <c r="J118" s="219"/>
      <c r="K118" s="219"/>
    </row>
    <row r="119" spans="1:11" x14ac:dyDescent="0.25">
      <c r="A119" s="219"/>
      <c r="B119" s="219"/>
      <c r="C119" s="219"/>
      <c r="D119" s="219"/>
      <c r="E119" s="219"/>
      <c r="F119" s="219"/>
      <c r="G119" s="219"/>
      <c r="H119" s="219"/>
      <c r="I119" s="219"/>
      <c r="J119" s="219"/>
      <c r="K119" s="219"/>
    </row>
    <row r="120" spans="1:11" x14ac:dyDescent="0.25">
      <c r="A120" s="219"/>
      <c r="B120" s="219"/>
      <c r="C120" s="219"/>
      <c r="D120" s="219"/>
      <c r="E120" s="219"/>
      <c r="F120" s="219"/>
      <c r="G120" s="219"/>
      <c r="H120" s="219"/>
      <c r="I120" s="219"/>
      <c r="J120" s="219"/>
      <c r="K120" s="219"/>
    </row>
    <row r="121" spans="1:11" x14ac:dyDescent="0.25">
      <c r="A121" s="219"/>
      <c r="B121" s="219"/>
      <c r="C121" s="219"/>
      <c r="D121" s="219"/>
      <c r="E121" s="219"/>
      <c r="F121" s="219"/>
      <c r="G121" s="219"/>
      <c r="H121" s="219"/>
      <c r="I121" s="219"/>
      <c r="J121" s="219"/>
      <c r="K121" s="219"/>
    </row>
    <row r="122" spans="1:11" x14ac:dyDescent="0.25">
      <c r="A122" s="219"/>
      <c r="B122" s="219"/>
      <c r="C122" s="219"/>
      <c r="D122" s="219"/>
      <c r="E122" s="219"/>
      <c r="F122" s="219"/>
      <c r="G122" s="219"/>
      <c r="H122" s="219"/>
      <c r="I122" s="219"/>
      <c r="J122" s="219"/>
      <c r="K122" s="219"/>
    </row>
    <row r="123" spans="1:11" x14ac:dyDescent="0.25">
      <c r="A123" s="219"/>
      <c r="B123" s="219"/>
      <c r="C123" s="219"/>
      <c r="D123" s="219"/>
      <c r="E123" s="219"/>
      <c r="F123" s="219"/>
      <c r="G123" s="219"/>
      <c r="H123" s="219"/>
      <c r="I123" s="219"/>
      <c r="J123" s="219"/>
      <c r="K123" s="219"/>
    </row>
    <row r="124" spans="1:11" x14ac:dyDescent="0.25">
      <c r="A124" s="219"/>
      <c r="B124" s="219"/>
      <c r="C124" s="219"/>
      <c r="D124" s="219"/>
      <c r="E124" s="219"/>
      <c r="F124" s="219"/>
      <c r="G124" s="219"/>
      <c r="H124" s="219"/>
      <c r="I124" s="219"/>
      <c r="J124" s="219"/>
      <c r="K124" s="219"/>
    </row>
    <row r="125" spans="1:11" x14ac:dyDescent="0.25">
      <c r="A125" s="219"/>
      <c r="B125" s="219"/>
      <c r="C125" s="219"/>
      <c r="D125" s="219"/>
      <c r="E125" s="219"/>
      <c r="F125" s="219"/>
      <c r="G125" s="219"/>
      <c r="H125" s="219"/>
      <c r="I125" s="219"/>
      <c r="J125" s="219"/>
      <c r="K125" s="219"/>
    </row>
    <row r="126" spans="1:11" x14ac:dyDescent="0.25">
      <c r="A126" s="219"/>
      <c r="B126" s="219"/>
      <c r="C126" s="219"/>
      <c r="D126" s="219"/>
      <c r="E126" s="219"/>
      <c r="F126" s="219"/>
      <c r="G126" s="219"/>
      <c r="H126" s="219"/>
      <c r="I126" s="219"/>
      <c r="J126" s="219"/>
      <c r="K126" s="219"/>
    </row>
    <row r="127" spans="1:11" x14ac:dyDescent="0.25">
      <c r="A127" s="219"/>
      <c r="B127" s="219"/>
      <c r="C127" s="219"/>
      <c r="D127" s="219"/>
      <c r="E127" s="219"/>
      <c r="F127" s="219"/>
      <c r="G127" s="219"/>
      <c r="H127" s="219"/>
      <c r="I127" s="219"/>
      <c r="J127" s="219"/>
      <c r="K127" s="219"/>
    </row>
    <row r="128" spans="1:11" x14ac:dyDescent="0.25">
      <c r="A128" s="219"/>
      <c r="B128" s="219"/>
      <c r="C128" s="219"/>
      <c r="D128" s="219"/>
      <c r="E128" s="219"/>
      <c r="F128" s="219"/>
      <c r="G128" s="219"/>
      <c r="H128" s="219"/>
      <c r="I128" s="219"/>
      <c r="J128" s="219"/>
      <c r="K128" s="219"/>
    </row>
    <row r="129" spans="1:11" x14ac:dyDescent="0.25">
      <c r="A129" s="219"/>
      <c r="B129" s="219"/>
      <c r="C129" s="219"/>
      <c r="D129" s="219"/>
      <c r="E129" s="219"/>
      <c r="F129" s="219"/>
      <c r="G129" s="219"/>
      <c r="H129" s="219"/>
      <c r="I129" s="219"/>
      <c r="J129" s="219"/>
      <c r="K129" s="219"/>
    </row>
    <row r="130" spans="1:11" x14ac:dyDescent="0.25">
      <c r="A130" s="219"/>
      <c r="B130" s="219"/>
      <c r="C130" s="219"/>
      <c r="D130" s="219"/>
      <c r="E130" s="219"/>
      <c r="F130" s="219"/>
      <c r="G130" s="219"/>
      <c r="H130" s="219"/>
      <c r="I130" s="219"/>
      <c r="J130" s="219"/>
      <c r="K130" s="219"/>
    </row>
    <row r="131" spans="1:11" x14ac:dyDescent="0.25">
      <c r="A131" s="219"/>
      <c r="B131" s="219"/>
      <c r="C131" s="219"/>
      <c r="D131" s="219"/>
      <c r="E131" s="219"/>
      <c r="F131" s="219"/>
      <c r="G131" s="219"/>
      <c r="H131" s="219"/>
      <c r="I131" s="219"/>
      <c r="J131" s="219"/>
      <c r="K131" s="219"/>
    </row>
    <row r="132" spans="1:11" x14ac:dyDescent="0.25">
      <c r="A132" s="219"/>
      <c r="B132" s="219"/>
      <c r="C132" s="219"/>
      <c r="D132" s="219"/>
      <c r="E132" s="219"/>
      <c r="F132" s="219"/>
      <c r="G132" s="219"/>
      <c r="H132" s="219"/>
      <c r="I132" s="219"/>
      <c r="J132" s="219"/>
      <c r="K132" s="219"/>
    </row>
    <row r="133" spans="1:11" x14ac:dyDescent="0.25">
      <c r="A133" s="219"/>
      <c r="B133" s="219"/>
      <c r="C133" s="219"/>
      <c r="D133" s="219"/>
      <c r="E133" s="219"/>
      <c r="F133" s="219"/>
      <c r="G133" s="219"/>
      <c r="H133" s="219"/>
      <c r="I133" s="219"/>
      <c r="J133" s="219"/>
      <c r="K133" s="219"/>
    </row>
    <row r="134" spans="1:11" x14ac:dyDescent="0.25">
      <c r="A134" s="219"/>
      <c r="B134" s="219"/>
      <c r="C134" s="219"/>
      <c r="D134" s="219"/>
      <c r="E134" s="219"/>
      <c r="F134" s="219"/>
      <c r="G134" s="219"/>
      <c r="H134" s="219"/>
      <c r="I134" s="219"/>
      <c r="J134" s="219"/>
      <c r="K134" s="219"/>
    </row>
    <row r="135" spans="1:11" x14ac:dyDescent="0.25">
      <c r="A135" s="219"/>
      <c r="B135" s="219"/>
      <c r="C135" s="219"/>
      <c r="D135" s="219"/>
      <c r="E135" s="219"/>
      <c r="F135" s="219"/>
      <c r="G135" s="219"/>
      <c r="H135" s="219"/>
      <c r="I135" s="219"/>
      <c r="J135" s="219"/>
      <c r="K135" s="219"/>
    </row>
    <row r="136" spans="1:11" x14ac:dyDescent="0.25">
      <c r="A136" s="219"/>
      <c r="B136" s="219"/>
      <c r="C136" s="219"/>
      <c r="D136" s="219"/>
      <c r="E136" s="219"/>
      <c r="F136" s="219"/>
      <c r="G136" s="219"/>
      <c r="H136" s="219"/>
      <c r="I136" s="219"/>
      <c r="J136" s="219"/>
      <c r="K136" s="219"/>
    </row>
    <row r="137" spans="1:11" x14ac:dyDescent="0.25">
      <c r="A137" s="219"/>
      <c r="B137" s="219"/>
      <c r="C137" s="219"/>
      <c r="D137" s="219"/>
      <c r="E137" s="219"/>
      <c r="F137" s="219"/>
      <c r="G137" s="219"/>
      <c r="H137" s="219"/>
      <c r="I137" s="219"/>
      <c r="J137" s="219"/>
      <c r="K137" s="219"/>
    </row>
    <row r="138" spans="1:11" x14ac:dyDescent="0.25">
      <c r="A138" s="219"/>
      <c r="B138" s="219"/>
      <c r="C138" s="219"/>
      <c r="D138" s="219"/>
      <c r="E138" s="219"/>
      <c r="F138" s="219"/>
      <c r="G138" s="219"/>
      <c r="H138" s="219"/>
      <c r="I138" s="219"/>
      <c r="J138" s="219"/>
      <c r="K138" s="219"/>
    </row>
    <row r="139" spans="1:11" x14ac:dyDescent="0.25">
      <c r="A139" s="219"/>
      <c r="B139" s="219"/>
      <c r="C139" s="219"/>
      <c r="D139" s="219"/>
      <c r="E139" s="219"/>
      <c r="F139" s="219"/>
      <c r="G139" s="219"/>
      <c r="H139" s="219"/>
      <c r="I139" s="219"/>
      <c r="J139" s="219"/>
      <c r="K139" s="219"/>
    </row>
    <row r="140" spans="1:11" x14ac:dyDescent="0.25">
      <c r="A140" s="219"/>
      <c r="B140" s="219"/>
      <c r="C140" s="219"/>
      <c r="D140" s="219"/>
      <c r="E140" s="219"/>
      <c r="F140" s="219"/>
      <c r="G140" s="219"/>
      <c r="H140" s="219"/>
      <c r="I140" s="219"/>
      <c r="J140" s="219"/>
      <c r="K140" s="219"/>
    </row>
    <row r="141" spans="1:11" x14ac:dyDescent="0.25">
      <c r="A141" s="219"/>
      <c r="B141" s="219"/>
      <c r="C141" s="219"/>
      <c r="D141" s="219"/>
      <c r="E141" s="219"/>
      <c r="F141" s="219"/>
      <c r="G141" s="219"/>
      <c r="H141" s="219"/>
      <c r="I141" s="219"/>
      <c r="J141" s="219"/>
      <c r="K141" s="219"/>
    </row>
    <row r="142" spans="1:11" x14ac:dyDescent="0.25">
      <c r="A142" s="219"/>
      <c r="B142" s="219"/>
      <c r="C142" s="219"/>
      <c r="D142" s="219"/>
      <c r="E142" s="219"/>
      <c r="F142" s="219"/>
      <c r="G142" s="219"/>
      <c r="H142" s="219"/>
      <c r="I142" s="219"/>
      <c r="J142" s="219"/>
      <c r="K142" s="219"/>
    </row>
    <row r="143" spans="1:11" x14ac:dyDescent="0.25">
      <c r="A143" s="219"/>
      <c r="B143" s="219"/>
      <c r="C143" s="219"/>
      <c r="D143" s="219"/>
      <c r="E143" s="219"/>
      <c r="F143" s="219"/>
      <c r="G143" s="219"/>
      <c r="H143" s="219"/>
      <c r="I143" s="219"/>
      <c r="J143" s="219"/>
      <c r="K143" s="219"/>
    </row>
    <row r="144" spans="1:11" x14ac:dyDescent="0.25">
      <c r="A144" s="219"/>
      <c r="B144" s="219"/>
      <c r="C144" s="219"/>
      <c r="D144" s="219"/>
      <c r="E144" s="219"/>
      <c r="F144" s="219"/>
      <c r="G144" s="219"/>
      <c r="H144" s="219"/>
      <c r="I144" s="219"/>
      <c r="J144" s="219"/>
      <c r="K144" s="219"/>
    </row>
    <row r="145" spans="1:11" x14ac:dyDescent="0.25">
      <c r="A145" s="219"/>
      <c r="B145" s="219"/>
      <c r="C145" s="219"/>
      <c r="D145" s="219"/>
      <c r="E145" s="219"/>
      <c r="F145" s="219"/>
      <c r="G145" s="219"/>
      <c r="H145" s="219"/>
      <c r="I145" s="219"/>
      <c r="J145" s="219"/>
      <c r="K145" s="219"/>
    </row>
    <row r="146" spans="1:11" x14ac:dyDescent="0.25">
      <c r="A146" s="219"/>
      <c r="B146" s="219"/>
      <c r="C146" s="219"/>
      <c r="D146" s="219"/>
      <c r="E146" s="219"/>
      <c r="F146" s="219"/>
      <c r="G146" s="219"/>
      <c r="H146" s="219"/>
      <c r="I146" s="219"/>
      <c r="J146" s="219"/>
      <c r="K146" s="219"/>
    </row>
    <row r="147" spans="1:11" x14ac:dyDescent="0.25">
      <c r="A147" s="219"/>
      <c r="B147" s="219"/>
      <c r="C147" s="219"/>
      <c r="D147" s="219"/>
      <c r="E147" s="219"/>
      <c r="F147" s="219"/>
      <c r="G147" s="219"/>
      <c r="H147" s="219"/>
      <c r="I147" s="219"/>
      <c r="J147" s="219"/>
      <c r="K147" s="219"/>
    </row>
    <row r="148" spans="1:11" x14ac:dyDescent="0.25">
      <c r="A148" s="219"/>
      <c r="B148" s="219"/>
      <c r="C148" s="219"/>
      <c r="D148" s="219"/>
      <c r="E148" s="219"/>
      <c r="F148" s="219"/>
      <c r="G148" s="219"/>
      <c r="H148" s="219"/>
      <c r="I148" s="219"/>
      <c r="J148" s="219"/>
      <c r="K148" s="219"/>
    </row>
    <row r="149" spans="1:11" x14ac:dyDescent="0.25">
      <c r="A149" s="219"/>
      <c r="B149" s="219"/>
      <c r="C149" s="219"/>
      <c r="D149" s="219"/>
      <c r="E149" s="219"/>
      <c r="F149" s="219"/>
      <c r="G149" s="219"/>
      <c r="H149" s="219"/>
      <c r="I149" s="219"/>
      <c r="J149" s="219"/>
      <c r="K149" s="219"/>
    </row>
    <row r="150" spans="1:11" x14ac:dyDescent="0.25">
      <c r="A150" s="219"/>
      <c r="B150" s="219"/>
      <c r="C150" s="219"/>
      <c r="D150" s="219"/>
      <c r="E150" s="219"/>
      <c r="F150" s="219"/>
      <c r="G150" s="219"/>
      <c r="H150" s="219"/>
      <c r="I150" s="219"/>
      <c r="J150" s="219"/>
      <c r="K150" s="219"/>
    </row>
    <row r="151" spans="1:11" x14ac:dyDescent="0.25">
      <c r="A151" s="219"/>
      <c r="B151" s="219"/>
      <c r="C151" s="219"/>
      <c r="D151" s="219"/>
      <c r="E151" s="219"/>
      <c r="F151" s="219"/>
      <c r="G151" s="219"/>
      <c r="H151" s="219"/>
      <c r="I151" s="219"/>
      <c r="J151" s="219"/>
      <c r="K151" s="219"/>
    </row>
    <row r="152" spans="1:11" x14ac:dyDescent="0.25">
      <c r="A152" s="219"/>
      <c r="B152" s="219"/>
      <c r="C152" s="219"/>
      <c r="D152" s="219"/>
      <c r="E152" s="219"/>
      <c r="F152" s="219"/>
      <c r="G152" s="219"/>
      <c r="H152" s="219"/>
      <c r="I152" s="219"/>
      <c r="J152" s="219"/>
      <c r="K152" s="219"/>
    </row>
    <row r="153" spans="1:11" x14ac:dyDescent="0.25">
      <c r="A153" s="219"/>
      <c r="B153" s="219"/>
      <c r="C153" s="219"/>
      <c r="D153" s="219"/>
      <c r="E153" s="219"/>
      <c r="F153" s="219"/>
      <c r="G153" s="219"/>
      <c r="H153" s="219"/>
      <c r="I153" s="219"/>
      <c r="J153" s="219"/>
      <c r="K153" s="219"/>
    </row>
    <row r="154" spans="1:11" x14ac:dyDescent="0.25">
      <c r="A154" s="219"/>
      <c r="B154" s="219"/>
      <c r="C154" s="219"/>
      <c r="D154" s="219"/>
      <c r="E154" s="219"/>
      <c r="F154" s="219"/>
      <c r="G154" s="219"/>
      <c r="H154" s="219"/>
      <c r="I154" s="219"/>
      <c r="J154" s="219"/>
      <c r="K154" s="219"/>
    </row>
    <row r="155" spans="1:11" x14ac:dyDescent="0.25">
      <c r="A155" s="219"/>
      <c r="B155" s="219"/>
      <c r="C155" s="219"/>
      <c r="D155" s="219"/>
      <c r="E155" s="219"/>
      <c r="F155" s="219"/>
      <c r="G155" s="219"/>
      <c r="H155" s="219"/>
      <c r="I155" s="219"/>
      <c r="J155" s="219"/>
      <c r="K155" s="219"/>
    </row>
    <row r="156" spans="1:11" x14ac:dyDescent="0.25">
      <c r="A156" s="219"/>
      <c r="B156" s="219"/>
      <c r="C156" s="219"/>
      <c r="D156" s="219"/>
      <c r="E156" s="219"/>
      <c r="F156" s="219"/>
      <c r="G156" s="219"/>
      <c r="H156" s="219"/>
      <c r="I156" s="219"/>
      <c r="J156" s="219"/>
      <c r="K156" s="219"/>
    </row>
    <row r="157" spans="1:11" x14ac:dyDescent="0.25">
      <c r="A157" s="219"/>
      <c r="B157" s="219"/>
      <c r="C157" s="219"/>
      <c r="D157" s="219"/>
      <c r="E157" s="219"/>
      <c r="F157" s="219"/>
      <c r="G157" s="219"/>
      <c r="H157" s="219"/>
      <c r="I157" s="219"/>
      <c r="J157" s="219"/>
      <c r="K157" s="219"/>
    </row>
    <row r="158" spans="1:11" x14ac:dyDescent="0.25">
      <c r="A158" s="219"/>
      <c r="B158" s="219"/>
      <c r="C158" s="219"/>
      <c r="D158" s="219"/>
      <c r="E158" s="219"/>
      <c r="F158" s="219"/>
      <c r="G158" s="219"/>
      <c r="H158" s="219"/>
      <c r="I158" s="219"/>
      <c r="J158" s="219"/>
      <c r="K158" s="219"/>
    </row>
    <row r="159" spans="1:11" x14ac:dyDescent="0.25">
      <c r="A159" s="219"/>
      <c r="B159" s="219"/>
      <c r="C159" s="219"/>
      <c r="D159" s="219"/>
      <c r="E159" s="219"/>
      <c r="F159" s="219"/>
      <c r="G159" s="219"/>
      <c r="H159" s="219"/>
      <c r="I159" s="219"/>
      <c r="J159" s="219"/>
      <c r="K159" s="219"/>
    </row>
    <row r="160" spans="1:11" x14ac:dyDescent="0.25">
      <c r="A160" s="219"/>
      <c r="B160" s="219"/>
      <c r="C160" s="219"/>
      <c r="D160" s="219"/>
      <c r="E160" s="219"/>
      <c r="F160" s="219"/>
      <c r="G160" s="219"/>
      <c r="H160" s="219"/>
      <c r="I160" s="219"/>
      <c r="J160" s="219"/>
      <c r="K160" s="219"/>
    </row>
    <row r="161" spans="1:11" x14ac:dyDescent="0.25">
      <c r="A161" s="219"/>
      <c r="B161" s="219"/>
      <c r="C161" s="219"/>
      <c r="D161" s="219"/>
      <c r="E161" s="219"/>
      <c r="F161" s="219"/>
      <c r="G161" s="219"/>
      <c r="H161" s="219"/>
      <c r="I161" s="219"/>
      <c r="J161" s="219"/>
      <c r="K161" s="219"/>
    </row>
    <row r="162" spans="1:11" x14ac:dyDescent="0.25">
      <c r="A162" s="219"/>
      <c r="B162" s="219"/>
      <c r="C162" s="219"/>
      <c r="D162" s="219"/>
      <c r="E162" s="219"/>
      <c r="F162" s="219"/>
      <c r="G162" s="219"/>
      <c r="H162" s="219"/>
      <c r="I162" s="219"/>
      <c r="J162" s="219"/>
      <c r="K162" s="219"/>
    </row>
    <row r="163" spans="1:11" x14ac:dyDescent="0.25">
      <c r="A163" s="219"/>
      <c r="B163" s="219"/>
      <c r="C163" s="219"/>
      <c r="D163" s="219"/>
      <c r="E163" s="219"/>
      <c r="F163" s="219"/>
      <c r="G163" s="219"/>
      <c r="H163" s="219"/>
      <c r="I163" s="219"/>
      <c r="J163" s="219"/>
      <c r="K163" s="219"/>
    </row>
    <row r="164" spans="1:11" x14ac:dyDescent="0.25">
      <c r="A164" s="219"/>
      <c r="B164" s="219"/>
      <c r="C164" s="219"/>
      <c r="D164" s="219"/>
      <c r="E164" s="219"/>
      <c r="F164" s="219"/>
      <c r="G164" s="219"/>
      <c r="H164" s="219"/>
      <c r="I164" s="219"/>
      <c r="J164" s="219"/>
      <c r="K164" s="219"/>
    </row>
    <row r="165" spans="1:11" x14ac:dyDescent="0.25">
      <c r="A165" s="219"/>
      <c r="B165" s="219"/>
      <c r="C165" s="219"/>
      <c r="D165" s="219"/>
      <c r="E165" s="219"/>
      <c r="F165" s="219"/>
      <c r="G165" s="219"/>
      <c r="H165" s="219"/>
      <c r="I165" s="219"/>
      <c r="J165" s="219"/>
      <c r="K165" s="219"/>
    </row>
    <row r="166" spans="1:11" x14ac:dyDescent="0.25">
      <c r="A166" s="219"/>
      <c r="B166" s="219"/>
      <c r="C166" s="219"/>
      <c r="D166" s="219"/>
      <c r="E166" s="219"/>
      <c r="F166" s="219"/>
      <c r="G166" s="219"/>
      <c r="H166" s="219"/>
      <c r="I166" s="219"/>
      <c r="J166" s="219"/>
      <c r="K166" s="219"/>
    </row>
    <row r="167" spans="1:11" x14ac:dyDescent="0.25">
      <c r="A167" s="219"/>
      <c r="B167" s="219"/>
      <c r="C167" s="219"/>
      <c r="D167" s="219"/>
      <c r="E167" s="219"/>
      <c r="F167" s="219"/>
      <c r="G167" s="219"/>
      <c r="H167" s="219"/>
      <c r="I167" s="219"/>
      <c r="J167" s="219"/>
      <c r="K167" s="219"/>
    </row>
    <row r="168" spans="1:11" x14ac:dyDescent="0.25">
      <c r="A168" s="219"/>
      <c r="B168" s="219"/>
      <c r="C168" s="219"/>
      <c r="D168" s="219"/>
      <c r="E168" s="219"/>
      <c r="F168" s="219"/>
      <c r="G168" s="219"/>
      <c r="H168" s="219"/>
      <c r="I168" s="219"/>
      <c r="J168" s="219"/>
      <c r="K168" s="219"/>
    </row>
    <row r="169" spans="1:11" x14ac:dyDescent="0.25">
      <c r="A169" s="219"/>
      <c r="B169" s="219"/>
      <c r="C169" s="219"/>
      <c r="D169" s="219"/>
      <c r="E169" s="219"/>
      <c r="F169" s="219"/>
      <c r="G169" s="219"/>
      <c r="H169" s="219"/>
      <c r="I169" s="219"/>
      <c r="J169" s="219"/>
      <c r="K169" s="219"/>
    </row>
    <row r="170" spans="1:11" x14ac:dyDescent="0.25">
      <c r="A170" s="219"/>
      <c r="B170" s="219"/>
      <c r="C170" s="219"/>
      <c r="D170" s="219"/>
      <c r="E170" s="219"/>
      <c r="F170" s="219"/>
      <c r="G170" s="219"/>
      <c r="H170" s="219"/>
      <c r="I170" s="219"/>
      <c r="J170" s="219"/>
      <c r="K170" s="219"/>
    </row>
    <row r="171" spans="1:11" x14ac:dyDescent="0.25">
      <c r="A171" s="219"/>
      <c r="B171" s="219"/>
      <c r="C171" s="219"/>
      <c r="D171" s="219"/>
      <c r="E171" s="219"/>
      <c r="F171" s="219"/>
      <c r="G171" s="219"/>
      <c r="H171" s="219"/>
      <c r="I171" s="219"/>
      <c r="J171" s="219"/>
      <c r="K171" s="219"/>
    </row>
    <row r="172" spans="1:11" x14ac:dyDescent="0.25">
      <c r="A172" s="219"/>
      <c r="B172" s="219"/>
      <c r="C172" s="219"/>
      <c r="D172" s="219"/>
      <c r="E172" s="219"/>
      <c r="F172" s="219"/>
      <c r="G172" s="219"/>
      <c r="H172" s="219"/>
      <c r="I172" s="219"/>
      <c r="J172" s="219"/>
      <c r="K172" s="219"/>
    </row>
    <row r="173" spans="1:11" x14ac:dyDescent="0.25">
      <c r="A173" s="219"/>
      <c r="B173" s="219"/>
      <c r="C173" s="219"/>
      <c r="D173" s="219"/>
      <c r="E173" s="219"/>
      <c r="F173" s="219"/>
      <c r="G173" s="219"/>
      <c r="H173" s="219"/>
      <c r="I173" s="219"/>
      <c r="J173" s="219"/>
      <c r="K173" s="219"/>
    </row>
    <row r="174" spans="1:11" x14ac:dyDescent="0.25">
      <c r="A174" s="219"/>
      <c r="B174" s="219"/>
      <c r="C174" s="219"/>
      <c r="D174" s="219"/>
      <c r="E174" s="219"/>
      <c r="F174" s="219"/>
      <c r="G174" s="219"/>
      <c r="H174" s="219"/>
      <c r="I174" s="219"/>
      <c r="J174" s="219"/>
      <c r="K174" s="219"/>
    </row>
    <row r="175" spans="1:11" x14ac:dyDescent="0.25">
      <c r="A175" s="219"/>
      <c r="B175" s="219"/>
      <c r="C175" s="219"/>
      <c r="D175" s="219"/>
      <c r="E175" s="219"/>
      <c r="F175" s="219"/>
      <c r="G175" s="219"/>
      <c r="H175" s="219"/>
      <c r="I175" s="219"/>
      <c r="J175" s="219"/>
      <c r="K175" s="219"/>
    </row>
    <row r="176" spans="1:11" x14ac:dyDescent="0.25">
      <c r="A176" s="219"/>
      <c r="B176" s="219"/>
      <c r="C176" s="219"/>
      <c r="D176" s="219"/>
      <c r="E176" s="219"/>
      <c r="F176" s="219"/>
      <c r="G176" s="219"/>
      <c r="H176" s="219"/>
      <c r="I176" s="219"/>
      <c r="J176" s="219"/>
      <c r="K176" s="219"/>
    </row>
    <row r="177" spans="1:11" x14ac:dyDescent="0.25">
      <c r="A177" s="219"/>
      <c r="B177" s="219"/>
      <c r="C177" s="219"/>
      <c r="D177" s="219"/>
      <c r="E177" s="219"/>
      <c r="F177" s="219"/>
      <c r="G177" s="219"/>
      <c r="H177" s="219"/>
      <c r="I177" s="219"/>
      <c r="J177" s="219"/>
      <c r="K177" s="219"/>
    </row>
    <row r="178" spans="1:11" x14ac:dyDescent="0.25">
      <c r="A178" s="219"/>
      <c r="B178" s="219"/>
      <c r="C178" s="219"/>
      <c r="D178" s="219"/>
      <c r="E178" s="219"/>
      <c r="F178" s="219"/>
      <c r="G178" s="219"/>
      <c r="H178" s="219"/>
      <c r="I178" s="219"/>
      <c r="J178" s="219"/>
      <c r="K178" s="219"/>
    </row>
    <row r="179" spans="1:11" x14ac:dyDescent="0.25">
      <c r="A179" s="219"/>
      <c r="B179" s="219"/>
      <c r="C179" s="219"/>
      <c r="D179" s="219"/>
      <c r="E179" s="219"/>
      <c r="F179" s="219"/>
      <c r="G179" s="219"/>
      <c r="H179" s="219"/>
      <c r="I179" s="219"/>
      <c r="J179" s="219"/>
      <c r="K179" s="219"/>
    </row>
    <row r="180" spans="1:11" x14ac:dyDescent="0.25">
      <c r="A180" s="219"/>
      <c r="B180" s="219"/>
      <c r="C180" s="219"/>
      <c r="D180" s="219"/>
      <c r="E180" s="219"/>
      <c r="F180" s="219"/>
      <c r="G180" s="219"/>
      <c r="H180" s="219"/>
      <c r="I180" s="219"/>
      <c r="J180" s="219"/>
      <c r="K180" s="219"/>
    </row>
    <row r="181" spans="1:11" x14ac:dyDescent="0.25">
      <c r="A181" s="219"/>
      <c r="B181" s="219"/>
      <c r="C181" s="219"/>
      <c r="D181" s="219"/>
      <c r="E181" s="219"/>
      <c r="F181" s="219"/>
      <c r="G181" s="219"/>
      <c r="H181" s="219"/>
      <c r="I181" s="219"/>
      <c r="J181" s="219"/>
      <c r="K181" s="219"/>
    </row>
    <row r="182" spans="1:11" x14ac:dyDescent="0.25">
      <c r="A182" s="219"/>
      <c r="B182" s="219"/>
      <c r="C182" s="219"/>
      <c r="D182" s="219"/>
      <c r="E182" s="219"/>
      <c r="F182" s="219"/>
      <c r="G182" s="219"/>
      <c r="H182" s="219"/>
      <c r="I182" s="219"/>
      <c r="J182" s="219"/>
      <c r="K182" s="219"/>
    </row>
    <row r="183" spans="1:11" x14ac:dyDescent="0.25">
      <c r="A183" s="219"/>
      <c r="B183" s="219"/>
      <c r="C183" s="219"/>
      <c r="D183" s="219"/>
      <c r="E183" s="219"/>
      <c r="F183" s="219"/>
      <c r="G183" s="219"/>
      <c r="H183" s="219"/>
      <c r="I183" s="219"/>
      <c r="J183" s="219"/>
      <c r="K183" s="219"/>
    </row>
    <row r="184" spans="1:11" x14ac:dyDescent="0.25">
      <c r="A184" s="219"/>
      <c r="B184" s="219"/>
      <c r="C184" s="219"/>
      <c r="D184" s="219"/>
      <c r="E184" s="219"/>
      <c r="F184" s="219"/>
      <c r="G184" s="219"/>
      <c r="H184" s="219"/>
      <c r="I184" s="219"/>
      <c r="J184" s="219"/>
      <c r="K184" s="219"/>
    </row>
    <row r="185" spans="1:11" x14ac:dyDescent="0.25">
      <c r="A185" s="219"/>
      <c r="B185" s="219"/>
      <c r="C185" s="219"/>
      <c r="D185" s="219"/>
      <c r="E185" s="219"/>
      <c r="F185" s="219"/>
      <c r="G185" s="219"/>
      <c r="H185" s="219"/>
      <c r="I185" s="219"/>
      <c r="J185" s="219"/>
      <c r="K185" s="219"/>
    </row>
    <row r="186" spans="1:11" x14ac:dyDescent="0.25">
      <c r="A186" s="219"/>
      <c r="B186" s="219"/>
      <c r="C186" s="219"/>
      <c r="D186" s="219"/>
      <c r="E186" s="219"/>
      <c r="F186" s="219"/>
      <c r="G186" s="219"/>
      <c r="H186" s="219"/>
      <c r="I186" s="219"/>
      <c r="J186" s="219"/>
      <c r="K186" s="219"/>
    </row>
    <row r="187" spans="1:11" x14ac:dyDescent="0.25">
      <c r="A187" s="219"/>
      <c r="B187" s="219"/>
      <c r="C187" s="219"/>
      <c r="D187" s="219"/>
      <c r="E187" s="219"/>
      <c r="F187" s="219"/>
      <c r="G187" s="219"/>
      <c r="H187" s="219"/>
      <c r="I187" s="219"/>
      <c r="J187" s="219"/>
      <c r="K187" s="219"/>
    </row>
    <row r="188" spans="1:11" x14ac:dyDescent="0.25">
      <c r="A188" s="219"/>
      <c r="B188" s="219"/>
      <c r="C188" s="219"/>
      <c r="D188" s="219"/>
      <c r="E188" s="219"/>
      <c r="F188" s="219"/>
      <c r="G188" s="219"/>
      <c r="H188" s="219"/>
      <c r="I188" s="219"/>
      <c r="J188" s="219"/>
      <c r="K188" s="219"/>
    </row>
    <row r="189" spans="1:11" x14ac:dyDescent="0.25">
      <c r="A189" s="219"/>
      <c r="B189" s="219"/>
      <c r="C189" s="219"/>
      <c r="D189" s="219"/>
      <c r="E189" s="219"/>
      <c r="F189" s="219"/>
      <c r="G189" s="219"/>
      <c r="H189" s="219"/>
      <c r="I189" s="219"/>
      <c r="J189" s="219"/>
      <c r="K189" s="219"/>
    </row>
    <row r="190" spans="1:11" x14ac:dyDescent="0.25">
      <c r="A190" s="219"/>
      <c r="B190" s="219"/>
      <c r="C190" s="219"/>
      <c r="D190" s="219"/>
      <c r="E190" s="219"/>
      <c r="F190" s="219"/>
      <c r="G190" s="219"/>
      <c r="H190" s="219"/>
      <c r="I190" s="219"/>
      <c r="J190" s="219"/>
      <c r="K190" s="219"/>
    </row>
    <row r="191" spans="1:11" x14ac:dyDescent="0.25">
      <c r="A191" s="219"/>
      <c r="B191" s="219"/>
      <c r="C191" s="219"/>
      <c r="D191" s="219"/>
      <c r="E191" s="219"/>
      <c r="F191" s="219"/>
      <c r="G191" s="219"/>
      <c r="H191" s="219"/>
      <c r="I191" s="219"/>
      <c r="J191" s="219"/>
      <c r="K191" s="219"/>
    </row>
    <row r="192" spans="1:11" x14ac:dyDescent="0.25">
      <c r="A192" s="219"/>
      <c r="B192" s="219"/>
      <c r="C192" s="219"/>
      <c r="D192" s="219"/>
      <c r="E192" s="219"/>
      <c r="F192" s="219"/>
      <c r="G192" s="219"/>
      <c r="H192" s="219"/>
      <c r="I192" s="219"/>
      <c r="J192" s="219"/>
      <c r="K192" s="219"/>
    </row>
    <row r="193" spans="1:11" x14ac:dyDescent="0.25">
      <c r="A193" s="219"/>
      <c r="B193" s="219"/>
      <c r="C193" s="219"/>
      <c r="D193" s="219"/>
      <c r="E193" s="219"/>
      <c r="F193" s="219"/>
      <c r="G193" s="219"/>
      <c r="H193" s="219"/>
      <c r="I193" s="219"/>
      <c r="J193" s="219"/>
      <c r="K193" s="219"/>
    </row>
    <row r="194" spans="1:11" x14ac:dyDescent="0.25">
      <c r="A194" s="219"/>
      <c r="B194" s="219"/>
      <c r="C194" s="219"/>
      <c r="D194" s="219"/>
      <c r="E194" s="219"/>
      <c r="F194" s="219"/>
      <c r="G194" s="219"/>
      <c r="H194" s="219"/>
      <c r="I194" s="219"/>
      <c r="J194" s="219"/>
      <c r="K194" s="219"/>
    </row>
    <row r="195" spans="1:11" x14ac:dyDescent="0.25">
      <c r="A195" s="219"/>
      <c r="B195" s="219"/>
      <c r="C195" s="219"/>
      <c r="D195" s="219"/>
      <c r="E195" s="219"/>
      <c r="F195" s="219"/>
      <c r="G195" s="219"/>
      <c r="H195" s="219"/>
      <c r="I195" s="219"/>
      <c r="J195" s="219"/>
      <c r="K195" s="219"/>
    </row>
    <row r="196" spans="1:11" x14ac:dyDescent="0.25">
      <c r="A196" s="219"/>
      <c r="B196" s="219"/>
      <c r="C196" s="219"/>
      <c r="D196" s="219"/>
      <c r="E196" s="219"/>
      <c r="F196" s="219"/>
      <c r="G196" s="219"/>
      <c r="H196" s="219"/>
      <c r="I196" s="219"/>
      <c r="J196" s="219"/>
      <c r="K196" s="219"/>
    </row>
    <row r="197" spans="1:11" x14ac:dyDescent="0.25">
      <c r="A197" s="219"/>
      <c r="B197" s="219"/>
      <c r="C197" s="219"/>
      <c r="D197" s="219"/>
      <c r="E197" s="219"/>
      <c r="F197" s="219"/>
      <c r="G197" s="219"/>
      <c r="H197" s="219"/>
      <c r="I197" s="219"/>
      <c r="J197" s="219"/>
      <c r="K197" s="219"/>
    </row>
    <row r="198" spans="1:11" x14ac:dyDescent="0.25">
      <c r="A198" s="219"/>
      <c r="B198" s="219"/>
      <c r="C198" s="219"/>
      <c r="D198" s="219"/>
      <c r="E198" s="219"/>
      <c r="F198" s="219"/>
      <c r="G198" s="219"/>
      <c r="H198" s="219"/>
      <c r="I198" s="219"/>
      <c r="J198" s="219"/>
      <c r="K198" s="219"/>
    </row>
    <row r="199" spans="1:11" x14ac:dyDescent="0.25">
      <c r="A199" s="219"/>
      <c r="B199" s="219"/>
      <c r="C199" s="219"/>
      <c r="D199" s="219"/>
      <c r="E199" s="219"/>
      <c r="F199" s="219"/>
      <c r="G199" s="219"/>
      <c r="H199" s="219"/>
      <c r="I199" s="219"/>
      <c r="J199" s="219"/>
      <c r="K199" s="219"/>
    </row>
    <row r="200" spans="1:11" x14ac:dyDescent="0.25">
      <c r="A200" s="219"/>
      <c r="B200" s="219"/>
      <c r="C200" s="219"/>
      <c r="D200" s="219"/>
      <c r="E200" s="219"/>
      <c r="F200" s="219"/>
      <c r="G200" s="219"/>
      <c r="H200" s="219"/>
      <c r="I200" s="219"/>
      <c r="J200" s="219"/>
      <c r="K200" s="219"/>
    </row>
    <row r="201" spans="1:11" x14ac:dyDescent="0.25">
      <c r="A201" s="219"/>
      <c r="B201" s="219"/>
      <c r="C201" s="219"/>
      <c r="D201" s="219"/>
      <c r="E201" s="219"/>
      <c r="F201" s="219"/>
      <c r="G201" s="219"/>
      <c r="H201" s="219"/>
      <c r="I201" s="219"/>
      <c r="J201" s="219"/>
      <c r="K201" s="219"/>
    </row>
    <row r="202" spans="1:11" x14ac:dyDescent="0.25">
      <c r="A202" s="219"/>
      <c r="B202" s="219"/>
      <c r="C202" s="219"/>
      <c r="D202" s="219"/>
      <c r="E202" s="219"/>
      <c r="F202" s="219"/>
      <c r="G202" s="219"/>
      <c r="H202" s="219"/>
      <c r="I202" s="219"/>
      <c r="J202" s="219"/>
      <c r="K202" s="219"/>
    </row>
    <row r="203" spans="1:11" x14ac:dyDescent="0.25">
      <c r="A203" s="219"/>
      <c r="B203" s="219"/>
      <c r="C203" s="219"/>
      <c r="D203" s="219"/>
      <c r="E203" s="219"/>
      <c r="F203" s="219"/>
      <c r="G203" s="219"/>
      <c r="H203" s="219"/>
      <c r="I203" s="219"/>
      <c r="J203" s="219"/>
      <c r="K203" s="219"/>
    </row>
    <row r="204" spans="1:11" x14ac:dyDescent="0.25">
      <c r="A204" s="219"/>
      <c r="B204" s="219"/>
      <c r="C204" s="219"/>
      <c r="D204" s="219"/>
      <c r="E204" s="219"/>
      <c r="F204" s="219"/>
      <c r="G204" s="219"/>
      <c r="H204" s="219"/>
      <c r="I204" s="219"/>
      <c r="J204" s="219"/>
      <c r="K204" s="219"/>
    </row>
    <row r="205" spans="1:11" x14ac:dyDescent="0.25">
      <c r="A205" s="219"/>
      <c r="B205" s="219"/>
      <c r="C205" s="219"/>
      <c r="D205" s="219"/>
      <c r="E205" s="219"/>
      <c r="F205" s="219"/>
      <c r="G205" s="219"/>
      <c r="H205" s="219"/>
      <c r="I205" s="219"/>
      <c r="J205" s="219"/>
      <c r="K205" s="219"/>
    </row>
    <row r="206" spans="1:11" x14ac:dyDescent="0.25">
      <c r="A206" s="219"/>
      <c r="B206" s="219"/>
      <c r="C206" s="219"/>
      <c r="D206" s="219"/>
      <c r="E206" s="219"/>
      <c r="F206" s="219"/>
      <c r="G206" s="219"/>
      <c r="H206" s="219"/>
      <c r="I206" s="219"/>
      <c r="J206" s="219"/>
      <c r="K206" s="219"/>
    </row>
    <row r="207" spans="1:11" x14ac:dyDescent="0.25">
      <c r="A207" s="219"/>
      <c r="B207" s="219"/>
      <c r="C207" s="219"/>
      <c r="D207" s="219"/>
      <c r="E207" s="219"/>
      <c r="F207" s="219"/>
      <c r="G207" s="219"/>
      <c r="H207" s="219"/>
      <c r="I207" s="219"/>
      <c r="J207" s="219"/>
      <c r="K207" s="219"/>
    </row>
    <row r="208" spans="1:11" x14ac:dyDescent="0.25">
      <c r="A208" s="219"/>
      <c r="B208" s="219"/>
      <c r="C208" s="219"/>
      <c r="D208" s="219"/>
      <c r="E208" s="219"/>
      <c r="F208" s="219"/>
      <c r="G208" s="219"/>
      <c r="H208" s="219"/>
      <c r="I208" s="219"/>
      <c r="J208" s="219"/>
      <c r="K208" s="219"/>
    </row>
    <row r="209" spans="1:11" x14ac:dyDescent="0.25">
      <c r="A209" s="219"/>
      <c r="B209" s="219"/>
      <c r="C209" s="219"/>
      <c r="D209" s="219"/>
      <c r="E209" s="219"/>
      <c r="F209" s="219"/>
      <c r="G209" s="219"/>
      <c r="H209" s="219"/>
      <c r="I209" s="219"/>
      <c r="J209" s="219"/>
      <c r="K209" s="219"/>
    </row>
    <row r="210" spans="1:11" x14ac:dyDescent="0.25">
      <c r="A210" s="219"/>
      <c r="B210" s="219"/>
      <c r="C210" s="219"/>
      <c r="D210" s="219"/>
      <c r="E210" s="219"/>
      <c r="F210" s="219"/>
      <c r="G210" s="219"/>
      <c r="H210" s="219"/>
      <c r="I210" s="219"/>
      <c r="J210" s="219"/>
      <c r="K210" s="219"/>
    </row>
    <row r="211" spans="1:11" x14ac:dyDescent="0.25">
      <c r="A211" s="219"/>
      <c r="B211" s="219"/>
      <c r="C211" s="219"/>
      <c r="D211" s="219"/>
      <c r="E211" s="219"/>
      <c r="F211" s="219"/>
      <c r="G211" s="219"/>
      <c r="H211" s="219"/>
      <c r="I211" s="219"/>
      <c r="J211" s="219"/>
      <c r="K211" s="219"/>
    </row>
    <row r="212" spans="1:11" x14ac:dyDescent="0.25">
      <c r="A212" s="219"/>
      <c r="B212" s="219"/>
      <c r="C212" s="219"/>
      <c r="D212" s="219"/>
      <c r="E212" s="219"/>
      <c r="F212" s="219"/>
      <c r="G212" s="219"/>
      <c r="H212" s="219"/>
      <c r="I212" s="219"/>
      <c r="J212" s="219"/>
      <c r="K212" s="219"/>
    </row>
    <row r="213" spans="1:11" x14ac:dyDescent="0.25">
      <c r="A213" s="219"/>
      <c r="B213" s="219"/>
      <c r="C213" s="219"/>
      <c r="D213" s="219"/>
      <c r="E213" s="219"/>
      <c r="F213" s="219"/>
      <c r="G213" s="219"/>
      <c r="H213" s="219"/>
      <c r="I213" s="219"/>
      <c r="J213" s="219"/>
      <c r="K213" s="219"/>
    </row>
    <row r="214" spans="1:11" x14ac:dyDescent="0.25">
      <c r="A214" s="219"/>
      <c r="B214" s="219"/>
      <c r="C214" s="219"/>
      <c r="D214" s="219"/>
      <c r="E214" s="219"/>
      <c r="F214" s="219"/>
      <c r="G214" s="219"/>
      <c r="H214" s="219"/>
      <c r="I214" s="219"/>
      <c r="J214" s="219"/>
      <c r="K214" s="219"/>
    </row>
    <row r="215" spans="1:11" x14ac:dyDescent="0.25">
      <c r="A215" s="219"/>
      <c r="B215" s="219"/>
      <c r="C215" s="219"/>
      <c r="D215" s="219"/>
      <c r="E215" s="219"/>
      <c r="F215" s="219"/>
      <c r="G215" s="219"/>
      <c r="H215" s="219"/>
      <c r="I215" s="219"/>
      <c r="J215" s="219"/>
      <c r="K215" s="219"/>
    </row>
    <row r="216" spans="1:11" x14ac:dyDescent="0.25">
      <c r="A216" s="219"/>
      <c r="B216" s="219"/>
      <c r="C216" s="219"/>
      <c r="D216" s="219"/>
      <c r="E216" s="219"/>
      <c r="F216" s="219"/>
      <c r="G216" s="219"/>
      <c r="H216" s="219"/>
      <c r="I216" s="219"/>
      <c r="J216" s="219"/>
      <c r="K216" s="219"/>
    </row>
    <row r="217" spans="1:11" x14ac:dyDescent="0.25">
      <c r="A217" s="219"/>
      <c r="B217" s="219"/>
      <c r="C217" s="219"/>
      <c r="D217" s="219"/>
      <c r="E217" s="219"/>
      <c r="F217" s="219"/>
      <c r="G217" s="219"/>
      <c r="H217" s="219"/>
      <c r="I217" s="219"/>
      <c r="J217" s="219"/>
      <c r="K217" s="219"/>
    </row>
    <row r="218" spans="1:11" x14ac:dyDescent="0.25">
      <c r="A218" s="219"/>
      <c r="B218" s="219"/>
      <c r="C218" s="219"/>
      <c r="D218" s="219"/>
      <c r="E218" s="219"/>
      <c r="F218" s="219"/>
      <c r="G218" s="219"/>
      <c r="H218" s="219"/>
      <c r="I218" s="219"/>
      <c r="J218" s="219"/>
      <c r="K218" s="219"/>
    </row>
    <row r="219" spans="1:11" x14ac:dyDescent="0.25">
      <c r="A219" s="219"/>
      <c r="B219" s="219"/>
      <c r="C219" s="219"/>
      <c r="D219" s="219"/>
      <c r="E219" s="219"/>
      <c r="F219" s="219"/>
      <c r="G219" s="219"/>
      <c r="H219" s="219"/>
      <c r="I219" s="219"/>
      <c r="J219" s="219"/>
      <c r="K219" s="219"/>
    </row>
    <row r="220" spans="1:11" x14ac:dyDescent="0.25">
      <c r="A220" s="219"/>
      <c r="B220" s="219"/>
      <c r="C220" s="219"/>
      <c r="D220" s="219"/>
      <c r="E220" s="219"/>
      <c r="F220" s="219"/>
      <c r="G220" s="219"/>
      <c r="H220" s="219"/>
      <c r="I220" s="219"/>
      <c r="J220" s="219"/>
      <c r="K220" s="219"/>
    </row>
    <row r="221" spans="1:11" x14ac:dyDescent="0.25">
      <c r="A221" s="219"/>
      <c r="B221" s="219"/>
      <c r="C221" s="219"/>
      <c r="D221" s="219"/>
      <c r="E221" s="219"/>
      <c r="F221" s="219"/>
      <c r="G221" s="219"/>
      <c r="H221" s="219"/>
      <c r="I221" s="219"/>
      <c r="J221" s="219"/>
      <c r="K221" s="219"/>
    </row>
    <row r="222" spans="1:11" x14ac:dyDescent="0.25">
      <c r="A222" s="219"/>
      <c r="B222" s="219"/>
      <c r="C222" s="219"/>
      <c r="D222" s="219"/>
      <c r="E222" s="219"/>
      <c r="F222" s="219"/>
      <c r="G222" s="219"/>
      <c r="H222" s="219"/>
      <c r="I222" s="219"/>
      <c r="J222" s="219"/>
      <c r="K222" s="219"/>
    </row>
    <row r="223" spans="1:11" x14ac:dyDescent="0.25">
      <c r="A223" s="219"/>
      <c r="B223" s="219"/>
      <c r="C223" s="219"/>
      <c r="D223" s="219"/>
      <c r="E223" s="219"/>
      <c r="F223" s="219"/>
      <c r="G223" s="219"/>
      <c r="H223" s="219"/>
      <c r="I223" s="219"/>
      <c r="J223" s="219"/>
      <c r="K223" s="219"/>
    </row>
    <row r="224" spans="1:11" x14ac:dyDescent="0.25">
      <c r="A224" s="219"/>
      <c r="B224" s="219"/>
      <c r="C224" s="219"/>
      <c r="D224" s="219"/>
      <c r="E224" s="219"/>
      <c r="F224" s="219"/>
      <c r="G224" s="219"/>
      <c r="H224" s="219"/>
      <c r="I224" s="219"/>
      <c r="J224" s="219"/>
      <c r="K224" s="219"/>
    </row>
    <row r="225" spans="1:11" x14ac:dyDescent="0.25">
      <c r="A225" s="219"/>
      <c r="B225" s="219"/>
      <c r="C225" s="219"/>
      <c r="D225" s="219"/>
      <c r="E225" s="219"/>
      <c r="F225" s="219"/>
      <c r="G225" s="219"/>
      <c r="H225" s="219"/>
      <c r="I225" s="219"/>
      <c r="J225" s="219"/>
      <c r="K225" s="219"/>
    </row>
    <row r="226" spans="1:11" x14ac:dyDescent="0.25">
      <c r="A226" s="219"/>
      <c r="B226" s="219"/>
      <c r="C226" s="219"/>
      <c r="D226" s="219"/>
      <c r="E226" s="219"/>
      <c r="F226" s="219"/>
      <c r="G226" s="219"/>
      <c r="H226" s="219"/>
      <c r="I226" s="219"/>
      <c r="J226" s="219"/>
      <c r="K226" s="219"/>
    </row>
    <row r="227" spans="1:11" x14ac:dyDescent="0.25">
      <c r="A227" s="219"/>
      <c r="B227" s="219"/>
      <c r="C227" s="219"/>
      <c r="D227" s="219"/>
      <c r="E227" s="219"/>
      <c r="F227" s="219"/>
      <c r="G227" s="219"/>
      <c r="H227" s="219"/>
      <c r="I227" s="219"/>
      <c r="J227" s="219"/>
      <c r="K227" s="219"/>
    </row>
    <row r="228" spans="1:11" x14ac:dyDescent="0.25">
      <c r="A228" s="219"/>
      <c r="B228" s="219"/>
      <c r="C228" s="219"/>
      <c r="D228" s="219"/>
      <c r="E228" s="219"/>
      <c r="F228" s="219"/>
      <c r="G228" s="219"/>
      <c r="H228" s="219"/>
      <c r="I228" s="219"/>
      <c r="J228" s="219"/>
      <c r="K228" s="219"/>
    </row>
    <row r="229" spans="1:11" x14ac:dyDescent="0.25">
      <c r="A229" s="219"/>
      <c r="B229" s="219"/>
      <c r="C229" s="219"/>
      <c r="D229" s="219"/>
      <c r="E229" s="219"/>
      <c r="F229" s="219"/>
      <c r="G229" s="219"/>
      <c r="H229" s="219"/>
      <c r="I229" s="219"/>
      <c r="J229" s="219"/>
      <c r="K229" s="219"/>
    </row>
    <row r="230" spans="1:11" x14ac:dyDescent="0.25">
      <c r="A230" s="219"/>
      <c r="B230" s="219"/>
      <c r="C230" s="219"/>
      <c r="D230" s="219"/>
      <c r="E230" s="219"/>
      <c r="F230" s="219"/>
      <c r="G230" s="219"/>
      <c r="H230" s="219"/>
      <c r="I230" s="219"/>
      <c r="J230" s="219"/>
      <c r="K230" s="219"/>
    </row>
    <row r="231" spans="1:11" x14ac:dyDescent="0.25">
      <c r="A231" s="219"/>
      <c r="B231" s="219"/>
      <c r="C231" s="219"/>
      <c r="D231" s="219"/>
      <c r="E231" s="219"/>
      <c r="F231" s="219"/>
      <c r="G231" s="219"/>
      <c r="H231" s="219"/>
      <c r="I231" s="219"/>
      <c r="J231" s="219"/>
      <c r="K231" s="219"/>
    </row>
    <row r="232" spans="1:11" x14ac:dyDescent="0.25">
      <c r="A232" s="219"/>
      <c r="B232" s="219"/>
      <c r="C232" s="219"/>
      <c r="D232" s="219"/>
      <c r="E232" s="219"/>
      <c r="F232" s="219"/>
      <c r="G232" s="219"/>
      <c r="H232" s="219"/>
      <c r="I232" s="219"/>
      <c r="J232" s="219"/>
      <c r="K232" s="219"/>
    </row>
    <row r="233" spans="1:11" x14ac:dyDescent="0.25">
      <c r="A233" s="219"/>
      <c r="B233" s="219"/>
      <c r="C233" s="219"/>
      <c r="D233" s="219"/>
      <c r="E233" s="219"/>
      <c r="F233" s="219"/>
      <c r="G233" s="219"/>
      <c r="H233" s="219"/>
      <c r="I233" s="219"/>
      <c r="J233" s="219"/>
      <c r="K233" s="219"/>
    </row>
    <row r="234" spans="1:11" x14ac:dyDescent="0.25">
      <c r="A234" s="219"/>
      <c r="B234" s="219"/>
      <c r="C234" s="219"/>
      <c r="D234" s="219"/>
      <c r="E234" s="219"/>
      <c r="F234" s="219"/>
      <c r="G234" s="219"/>
      <c r="H234" s="219"/>
      <c r="I234" s="219"/>
      <c r="J234" s="219"/>
      <c r="K234" s="219"/>
    </row>
    <row r="235" spans="1:11" x14ac:dyDescent="0.25">
      <c r="A235" s="219"/>
      <c r="B235" s="219"/>
      <c r="C235" s="219"/>
      <c r="D235" s="219"/>
      <c r="E235" s="219"/>
      <c r="F235" s="219"/>
      <c r="G235" s="219"/>
      <c r="H235" s="219"/>
      <c r="I235" s="219"/>
      <c r="J235" s="219"/>
      <c r="K235" s="219"/>
    </row>
    <row r="236" spans="1:11" x14ac:dyDescent="0.25">
      <c r="A236" s="219"/>
      <c r="B236" s="219"/>
      <c r="C236" s="219"/>
      <c r="D236" s="219"/>
      <c r="E236" s="219"/>
      <c r="F236" s="219"/>
      <c r="G236" s="219"/>
      <c r="H236" s="219"/>
      <c r="I236" s="219"/>
      <c r="J236" s="219"/>
      <c r="K236" s="219"/>
    </row>
    <row r="237" spans="1:11" x14ac:dyDescent="0.25">
      <c r="A237" s="219"/>
      <c r="B237" s="219"/>
      <c r="C237" s="219"/>
      <c r="D237" s="219"/>
      <c r="E237" s="219"/>
      <c r="F237" s="219"/>
      <c r="G237" s="219"/>
      <c r="H237" s="219"/>
      <c r="I237" s="219"/>
      <c r="J237" s="219"/>
      <c r="K237" s="219"/>
    </row>
    <row r="238" spans="1:11" x14ac:dyDescent="0.25">
      <c r="A238" s="219"/>
      <c r="B238" s="219"/>
      <c r="C238" s="219"/>
      <c r="D238" s="219"/>
      <c r="E238" s="219"/>
      <c r="F238" s="219"/>
      <c r="G238" s="219"/>
      <c r="H238" s="219"/>
      <c r="I238" s="219"/>
      <c r="J238" s="219"/>
      <c r="K238" s="219"/>
    </row>
    <row r="239" spans="1:11" x14ac:dyDescent="0.25">
      <c r="A239" s="219"/>
      <c r="B239" s="219"/>
      <c r="C239" s="219"/>
      <c r="D239" s="219"/>
      <c r="E239" s="219"/>
      <c r="F239" s="219"/>
      <c r="G239" s="219"/>
      <c r="H239" s="219"/>
      <c r="I239" s="219"/>
      <c r="J239" s="219"/>
      <c r="K239" s="219"/>
    </row>
    <row r="240" spans="1:11" x14ac:dyDescent="0.25">
      <c r="A240" s="219"/>
      <c r="B240" s="219"/>
      <c r="C240" s="219"/>
      <c r="D240" s="219"/>
      <c r="E240" s="219"/>
      <c r="F240" s="219"/>
      <c r="G240" s="219"/>
      <c r="H240" s="219"/>
      <c r="I240" s="219"/>
      <c r="J240" s="219"/>
      <c r="K240" s="219"/>
    </row>
    <row r="241" spans="1:11" x14ac:dyDescent="0.25">
      <c r="A241" s="219"/>
      <c r="B241" s="219"/>
      <c r="C241" s="219"/>
      <c r="D241" s="219"/>
      <c r="E241" s="219"/>
      <c r="F241" s="219"/>
      <c r="G241" s="219"/>
      <c r="H241" s="219"/>
      <c r="I241" s="219"/>
      <c r="J241" s="219"/>
      <c r="K241" s="219"/>
    </row>
    <row r="242" spans="1:11" x14ac:dyDescent="0.25">
      <c r="A242" s="219"/>
      <c r="B242" s="219"/>
      <c r="C242" s="219"/>
      <c r="D242" s="219"/>
      <c r="E242" s="219"/>
      <c r="F242" s="219"/>
      <c r="G242" s="219"/>
      <c r="H242" s="219"/>
      <c r="I242" s="219"/>
      <c r="J242" s="219"/>
      <c r="K242" s="219"/>
    </row>
    <row r="243" spans="1:11" x14ac:dyDescent="0.25">
      <c r="A243" s="219"/>
      <c r="B243" s="219"/>
      <c r="C243" s="219"/>
      <c r="D243" s="219"/>
      <c r="E243" s="219"/>
      <c r="F243" s="219"/>
      <c r="G243" s="219"/>
      <c r="H243" s="219"/>
      <c r="I243" s="219"/>
      <c r="J243" s="219"/>
      <c r="K243" s="219"/>
    </row>
    <row r="244" spans="1:11" x14ac:dyDescent="0.25">
      <c r="A244" s="219"/>
      <c r="B244" s="219"/>
      <c r="C244" s="219"/>
      <c r="D244" s="219"/>
      <c r="E244" s="219"/>
      <c r="F244" s="219"/>
      <c r="G244" s="219"/>
      <c r="H244" s="219"/>
      <c r="I244" s="219"/>
      <c r="J244" s="219"/>
      <c r="K244" s="219"/>
    </row>
    <row r="245" spans="1:11" x14ac:dyDescent="0.25">
      <c r="A245" s="219"/>
      <c r="B245" s="219"/>
      <c r="C245" s="219"/>
      <c r="D245" s="219"/>
      <c r="E245" s="219"/>
      <c r="F245" s="219"/>
      <c r="G245" s="219"/>
      <c r="H245" s="219"/>
      <c r="I245" s="219"/>
      <c r="J245" s="219"/>
      <c r="K245" s="219"/>
    </row>
    <row r="246" spans="1:11" x14ac:dyDescent="0.25">
      <c r="A246" s="219"/>
      <c r="B246" s="219"/>
      <c r="C246" s="219"/>
      <c r="D246" s="219"/>
      <c r="E246" s="219"/>
      <c r="F246" s="219"/>
      <c r="G246" s="219"/>
      <c r="H246" s="219"/>
      <c r="I246" s="219"/>
      <c r="J246" s="219"/>
      <c r="K246" s="219"/>
    </row>
    <row r="247" spans="1:11" x14ac:dyDescent="0.25">
      <c r="A247" s="219"/>
      <c r="B247" s="219"/>
      <c r="C247" s="219"/>
      <c r="D247" s="219"/>
      <c r="E247" s="219"/>
      <c r="F247" s="219"/>
      <c r="G247" s="219"/>
      <c r="H247" s="219"/>
      <c r="I247" s="219"/>
      <c r="J247" s="219"/>
      <c r="K247" s="219"/>
    </row>
    <row r="248" spans="1:11" x14ac:dyDescent="0.25">
      <c r="A248" s="219"/>
      <c r="B248" s="219"/>
      <c r="C248" s="219"/>
      <c r="D248" s="219"/>
      <c r="E248" s="219"/>
      <c r="F248" s="219"/>
      <c r="G248" s="219"/>
      <c r="H248" s="219"/>
      <c r="I248" s="219"/>
      <c r="J248" s="219"/>
      <c r="K248" s="219"/>
    </row>
    <row r="249" spans="1:11" x14ac:dyDescent="0.25">
      <c r="A249" s="219"/>
      <c r="B249" s="219"/>
      <c r="C249" s="219"/>
      <c r="D249" s="219"/>
      <c r="E249" s="219"/>
      <c r="F249" s="219"/>
      <c r="G249" s="219"/>
      <c r="H249" s="219"/>
      <c r="I249" s="219"/>
      <c r="J249" s="219"/>
      <c r="K249" s="219"/>
    </row>
    <row r="250" spans="1:11" x14ac:dyDescent="0.25">
      <c r="A250" s="219"/>
      <c r="B250" s="219"/>
      <c r="C250" s="219"/>
      <c r="D250" s="219"/>
      <c r="E250" s="219"/>
      <c r="F250" s="219"/>
      <c r="G250" s="219"/>
      <c r="H250" s="219"/>
      <c r="I250" s="219"/>
      <c r="J250" s="219"/>
      <c r="K250" s="219"/>
    </row>
    <row r="251" spans="1:11" x14ac:dyDescent="0.25">
      <c r="A251" s="219"/>
      <c r="B251" s="219"/>
      <c r="C251" s="219"/>
      <c r="D251" s="219"/>
      <c r="E251" s="219"/>
      <c r="F251" s="219"/>
      <c r="G251" s="219"/>
      <c r="H251" s="219"/>
      <c r="I251" s="219"/>
      <c r="J251" s="219"/>
      <c r="K251" s="219"/>
    </row>
    <row r="252" spans="1:11" x14ac:dyDescent="0.25">
      <c r="A252" s="219"/>
      <c r="B252" s="219"/>
      <c r="C252" s="219"/>
      <c r="D252" s="219"/>
      <c r="E252" s="219"/>
      <c r="F252" s="219"/>
      <c r="G252" s="219"/>
      <c r="H252" s="219"/>
      <c r="I252" s="219"/>
      <c r="J252" s="219"/>
      <c r="K252" s="219"/>
    </row>
    <row r="253" spans="1:11" x14ac:dyDescent="0.25">
      <c r="A253" s="219"/>
      <c r="B253" s="219"/>
      <c r="C253" s="219"/>
      <c r="D253" s="219"/>
      <c r="E253" s="219"/>
      <c r="F253" s="219"/>
      <c r="G253" s="219"/>
      <c r="H253" s="219"/>
      <c r="I253" s="219"/>
      <c r="J253" s="219"/>
      <c r="K253" s="219"/>
    </row>
    <row r="254" spans="1:11" x14ac:dyDescent="0.25">
      <c r="A254" s="219"/>
      <c r="B254" s="219"/>
      <c r="C254" s="219"/>
      <c r="D254" s="219"/>
      <c r="E254" s="219"/>
      <c r="F254" s="219"/>
      <c r="G254" s="219"/>
      <c r="H254" s="219"/>
      <c r="I254" s="219"/>
      <c r="J254" s="219"/>
      <c r="K254" s="219"/>
    </row>
    <row r="255" spans="1:11" x14ac:dyDescent="0.25">
      <c r="A255" s="219"/>
      <c r="B255" s="219"/>
      <c r="C255" s="219"/>
      <c r="D255" s="219"/>
      <c r="E255" s="219"/>
      <c r="F255" s="219"/>
      <c r="G255" s="219"/>
      <c r="H255" s="219"/>
      <c r="I255" s="219"/>
      <c r="J255" s="219"/>
      <c r="K255" s="219"/>
    </row>
    <row r="256" spans="1:11" x14ac:dyDescent="0.25">
      <c r="A256" s="219"/>
      <c r="B256" s="219"/>
      <c r="C256" s="219"/>
      <c r="D256" s="219"/>
      <c r="E256" s="219"/>
      <c r="F256" s="219"/>
      <c r="G256" s="219"/>
      <c r="H256" s="219"/>
      <c r="I256" s="219"/>
      <c r="J256" s="219"/>
      <c r="K256" s="219"/>
    </row>
    <row r="257" spans="1:11" x14ac:dyDescent="0.25">
      <c r="A257" s="219"/>
      <c r="B257" s="219"/>
      <c r="C257" s="219"/>
      <c r="D257" s="219"/>
      <c r="E257" s="219"/>
      <c r="F257" s="219"/>
      <c r="G257" s="219"/>
      <c r="H257" s="219"/>
      <c r="I257" s="219"/>
      <c r="J257" s="219"/>
      <c r="K257" s="219"/>
    </row>
    <row r="258" spans="1:11" x14ac:dyDescent="0.25">
      <c r="A258" s="219"/>
      <c r="B258" s="219"/>
      <c r="C258" s="219"/>
      <c r="D258" s="219"/>
      <c r="E258" s="219"/>
      <c r="F258" s="219"/>
      <c r="G258" s="219"/>
      <c r="H258" s="219"/>
      <c r="I258" s="219"/>
      <c r="J258" s="219"/>
      <c r="K258" s="219"/>
    </row>
    <row r="259" spans="1:11" x14ac:dyDescent="0.25">
      <c r="A259" s="219"/>
      <c r="B259" s="219"/>
      <c r="C259" s="219"/>
      <c r="D259" s="219"/>
      <c r="E259" s="219"/>
      <c r="F259" s="219"/>
      <c r="G259" s="219"/>
      <c r="H259" s="219"/>
      <c r="I259" s="219"/>
      <c r="J259" s="219"/>
      <c r="K259" s="219"/>
    </row>
    <row r="260" spans="1:11" x14ac:dyDescent="0.25">
      <c r="A260" s="219"/>
      <c r="B260" s="219"/>
      <c r="C260" s="219"/>
      <c r="D260" s="219"/>
      <c r="E260" s="219"/>
      <c r="F260" s="219"/>
      <c r="G260" s="219"/>
      <c r="H260" s="219"/>
      <c r="I260" s="219"/>
      <c r="J260" s="219"/>
      <c r="K260" s="219"/>
    </row>
    <row r="261" spans="1:11" x14ac:dyDescent="0.25">
      <c r="A261" s="219"/>
      <c r="B261" s="219"/>
      <c r="C261" s="219"/>
      <c r="D261" s="219"/>
      <c r="E261" s="219"/>
      <c r="F261" s="219"/>
      <c r="G261" s="219"/>
      <c r="H261" s="219"/>
      <c r="I261" s="219"/>
      <c r="J261" s="219"/>
      <c r="K261" s="219"/>
    </row>
    <row r="262" spans="1:11" x14ac:dyDescent="0.25">
      <c r="A262" s="219"/>
      <c r="B262" s="219"/>
      <c r="C262" s="219"/>
      <c r="D262" s="219"/>
      <c r="E262" s="219"/>
      <c r="F262" s="219"/>
      <c r="G262" s="219"/>
      <c r="H262" s="219"/>
      <c r="I262" s="219"/>
      <c r="J262" s="219"/>
      <c r="K262" s="219"/>
    </row>
    <row r="263" spans="1:11" x14ac:dyDescent="0.25">
      <c r="A263" s="219"/>
      <c r="B263" s="219"/>
      <c r="C263" s="219"/>
      <c r="D263" s="219"/>
      <c r="E263" s="219"/>
      <c r="F263" s="219"/>
      <c r="G263" s="219"/>
      <c r="H263" s="219"/>
      <c r="I263" s="219"/>
      <c r="J263" s="219"/>
      <c r="K263" s="219"/>
    </row>
    <row r="264" spans="1:11" x14ac:dyDescent="0.25">
      <c r="A264" s="219"/>
      <c r="B264" s="219"/>
      <c r="C264" s="219"/>
      <c r="D264" s="219"/>
      <c r="E264" s="219"/>
      <c r="F264" s="219"/>
      <c r="G264" s="219"/>
      <c r="H264" s="219"/>
      <c r="I264" s="219"/>
      <c r="J264" s="219"/>
      <c r="K264" s="219"/>
    </row>
    <row r="265" spans="1:11" x14ac:dyDescent="0.25">
      <c r="A265" s="219"/>
      <c r="B265" s="219"/>
      <c r="C265" s="219"/>
      <c r="D265" s="219"/>
      <c r="E265" s="219"/>
      <c r="F265" s="219"/>
      <c r="G265" s="219"/>
      <c r="H265" s="219"/>
      <c r="I265" s="219"/>
      <c r="J265" s="219"/>
      <c r="K265" s="219"/>
    </row>
    <row r="266" spans="1:11" x14ac:dyDescent="0.25">
      <c r="A266" s="219"/>
      <c r="B266" s="219"/>
      <c r="C266" s="219"/>
      <c r="D266" s="219"/>
      <c r="E266" s="219"/>
      <c r="F266" s="219"/>
      <c r="G266" s="219"/>
      <c r="H266" s="219"/>
      <c r="I266" s="219"/>
      <c r="J266" s="219"/>
      <c r="K266" s="219"/>
    </row>
    <row r="267" spans="1:11" x14ac:dyDescent="0.25">
      <c r="A267" s="219"/>
      <c r="B267" s="219"/>
      <c r="C267" s="219"/>
      <c r="D267" s="219"/>
      <c r="E267" s="219"/>
      <c r="F267" s="219"/>
      <c r="G267" s="219"/>
      <c r="H267" s="219"/>
      <c r="I267" s="219"/>
      <c r="J267" s="219"/>
      <c r="K267" s="219"/>
    </row>
    <row r="268" spans="1:11" x14ac:dyDescent="0.25">
      <c r="A268" s="219"/>
      <c r="B268" s="219"/>
      <c r="C268" s="219"/>
      <c r="D268" s="219"/>
      <c r="E268" s="219"/>
      <c r="F268" s="219"/>
      <c r="G268" s="219"/>
      <c r="H268" s="219"/>
      <c r="I268" s="219"/>
      <c r="J268" s="219"/>
      <c r="K268" s="219"/>
    </row>
    <row r="269" spans="1:11" x14ac:dyDescent="0.25">
      <c r="A269" s="219"/>
      <c r="B269" s="219"/>
      <c r="C269" s="219"/>
      <c r="D269" s="219"/>
      <c r="E269" s="219"/>
      <c r="F269" s="219"/>
      <c r="G269" s="219"/>
      <c r="H269" s="219"/>
      <c r="I269" s="219"/>
      <c r="J269" s="219"/>
      <c r="K269" s="219"/>
    </row>
    <row r="270" spans="1:11" x14ac:dyDescent="0.25">
      <c r="A270" s="219"/>
      <c r="B270" s="219"/>
      <c r="C270" s="219"/>
      <c r="D270" s="219"/>
      <c r="E270" s="219"/>
      <c r="F270" s="219"/>
      <c r="G270" s="219"/>
      <c r="H270" s="219"/>
      <c r="I270" s="219"/>
      <c r="J270" s="219"/>
      <c r="K270" s="219"/>
    </row>
    <row r="271" spans="1:11" x14ac:dyDescent="0.25">
      <c r="A271" s="219"/>
      <c r="B271" s="219"/>
      <c r="C271" s="219"/>
      <c r="D271" s="219"/>
      <c r="E271" s="219"/>
      <c r="F271" s="219"/>
      <c r="G271" s="219"/>
      <c r="H271" s="219"/>
      <c r="I271" s="219"/>
      <c r="J271" s="219"/>
      <c r="K271" s="219"/>
    </row>
    <row r="272" spans="1:11" x14ac:dyDescent="0.25">
      <c r="A272" s="219"/>
      <c r="B272" s="219"/>
      <c r="C272" s="219"/>
      <c r="D272" s="219"/>
      <c r="E272" s="219"/>
      <c r="F272" s="219"/>
      <c r="G272" s="219"/>
      <c r="H272" s="219"/>
      <c r="I272" s="219"/>
      <c r="J272" s="219"/>
      <c r="K272" s="219"/>
    </row>
    <row r="273" spans="1:11" x14ac:dyDescent="0.25">
      <c r="A273" s="219"/>
      <c r="B273" s="219"/>
      <c r="C273" s="219"/>
      <c r="D273" s="219"/>
      <c r="E273" s="219"/>
      <c r="F273" s="219"/>
      <c r="G273" s="219"/>
      <c r="H273" s="219"/>
      <c r="I273" s="219"/>
      <c r="J273" s="219"/>
      <c r="K273" s="219"/>
    </row>
    <row r="274" spans="1:11" x14ac:dyDescent="0.25">
      <c r="A274" s="219"/>
      <c r="B274" s="219"/>
      <c r="C274" s="219"/>
      <c r="D274" s="219"/>
      <c r="E274" s="219"/>
      <c r="F274" s="219"/>
      <c r="G274" s="219"/>
      <c r="H274" s="219"/>
      <c r="I274" s="219"/>
      <c r="J274" s="219"/>
      <c r="K274" s="219"/>
    </row>
    <row r="275" spans="1:11" x14ac:dyDescent="0.25">
      <c r="A275" s="219"/>
      <c r="B275" s="219"/>
      <c r="C275" s="219"/>
      <c r="D275" s="219"/>
      <c r="E275" s="219"/>
      <c r="F275" s="219"/>
      <c r="G275" s="219"/>
      <c r="H275" s="219"/>
      <c r="I275" s="219"/>
      <c r="J275" s="219"/>
      <c r="K275" s="219"/>
    </row>
    <row r="276" spans="1:11" x14ac:dyDescent="0.25">
      <c r="A276" s="219"/>
      <c r="B276" s="219"/>
      <c r="C276" s="219"/>
      <c r="D276" s="219"/>
      <c r="E276" s="219"/>
      <c r="F276" s="219"/>
      <c r="G276" s="219"/>
      <c r="H276" s="219"/>
      <c r="I276" s="219"/>
      <c r="J276" s="219"/>
      <c r="K276" s="219"/>
    </row>
    <row r="277" spans="1:11" x14ac:dyDescent="0.25">
      <c r="A277" s="219"/>
      <c r="B277" s="219"/>
      <c r="C277" s="219"/>
      <c r="D277" s="219"/>
      <c r="E277" s="219"/>
      <c r="F277" s="219"/>
      <c r="G277" s="219"/>
      <c r="H277" s="219"/>
      <c r="I277" s="219"/>
      <c r="J277" s="219"/>
      <c r="K277" s="219"/>
    </row>
    <row r="278" spans="1:11" x14ac:dyDescent="0.25">
      <c r="A278" s="219"/>
      <c r="B278" s="219"/>
      <c r="C278" s="219"/>
      <c r="D278" s="219"/>
      <c r="E278" s="219"/>
      <c r="F278" s="219"/>
      <c r="G278" s="219"/>
      <c r="H278" s="219"/>
      <c r="I278" s="219"/>
      <c r="J278" s="219"/>
      <c r="K278" s="219"/>
    </row>
    <row r="279" spans="1:11" x14ac:dyDescent="0.25">
      <c r="A279" s="219"/>
      <c r="B279" s="219"/>
      <c r="C279" s="219"/>
      <c r="D279" s="219"/>
      <c r="E279" s="219"/>
      <c r="F279" s="219"/>
      <c r="G279" s="219"/>
      <c r="H279" s="219"/>
      <c r="I279" s="219"/>
      <c r="J279" s="219"/>
      <c r="K279" s="219"/>
    </row>
    <row r="280" spans="1:11" x14ac:dyDescent="0.25">
      <c r="A280" s="219"/>
      <c r="B280" s="219"/>
      <c r="C280" s="219"/>
      <c r="D280" s="219"/>
      <c r="E280" s="219"/>
      <c r="F280" s="219"/>
      <c r="G280" s="219"/>
      <c r="H280" s="219"/>
      <c r="I280" s="219"/>
      <c r="J280" s="219"/>
      <c r="K280" s="219"/>
    </row>
    <row r="281" spans="1:11" x14ac:dyDescent="0.25">
      <c r="A281" s="219"/>
      <c r="B281" s="219"/>
      <c r="C281" s="219"/>
      <c r="D281" s="219"/>
      <c r="E281" s="219"/>
      <c r="F281" s="219"/>
      <c r="G281" s="219"/>
      <c r="H281" s="219"/>
      <c r="I281" s="219"/>
      <c r="J281" s="219"/>
      <c r="K281" s="219"/>
    </row>
    <row r="282" spans="1:11" x14ac:dyDescent="0.25">
      <c r="A282" s="219"/>
      <c r="B282" s="219"/>
      <c r="C282" s="219"/>
      <c r="D282" s="219"/>
      <c r="E282" s="219"/>
      <c r="F282" s="219"/>
      <c r="G282" s="219"/>
      <c r="H282" s="219"/>
      <c r="I282" s="219"/>
      <c r="J282" s="219"/>
      <c r="K282" s="219"/>
    </row>
    <row r="283" spans="1:11" x14ac:dyDescent="0.25">
      <c r="A283" s="219"/>
      <c r="B283" s="219"/>
      <c r="C283" s="219"/>
      <c r="D283" s="219"/>
      <c r="E283" s="219"/>
      <c r="F283" s="219"/>
      <c r="G283" s="219"/>
      <c r="H283" s="219"/>
      <c r="I283" s="219"/>
      <c r="J283" s="219"/>
      <c r="K283" s="219"/>
    </row>
    <row r="284" spans="1:11" x14ac:dyDescent="0.25">
      <c r="A284" s="219"/>
      <c r="B284" s="219"/>
      <c r="C284" s="219"/>
      <c r="D284" s="219"/>
      <c r="E284" s="219"/>
      <c r="F284" s="219"/>
      <c r="G284" s="219"/>
      <c r="H284" s="219"/>
      <c r="I284" s="219"/>
      <c r="J284" s="219"/>
      <c r="K284" s="219"/>
    </row>
    <row r="285" spans="1:11" x14ac:dyDescent="0.25">
      <c r="A285" s="219"/>
      <c r="B285" s="219"/>
      <c r="C285" s="219"/>
      <c r="D285" s="219"/>
      <c r="E285" s="219"/>
      <c r="F285" s="219"/>
      <c r="G285" s="219"/>
      <c r="H285" s="219"/>
      <c r="I285" s="219"/>
      <c r="J285" s="219"/>
      <c r="K285" s="219"/>
    </row>
    <row r="286" spans="1:11" x14ac:dyDescent="0.25">
      <c r="A286" s="219"/>
      <c r="B286" s="219"/>
      <c r="C286" s="219"/>
      <c r="D286" s="219"/>
      <c r="E286" s="219"/>
      <c r="F286" s="219"/>
      <c r="G286" s="219"/>
      <c r="H286" s="219"/>
      <c r="I286" s="219"/>
      <c r="J286" s="219"/>
      <c r="K286" s="219"/>
    </row>
    <row r="287" spans="1:11" x14ac:dyDescent="0.25">
      <c r="A287" s="219"/>
      <c r="B287" s="219"/>
      <c r="C287" s="219"/>
      <c r="D287" s="219"/>
      <c r="E287" s="219"/>
      <c r="F287" s="219"/>
      <c r="G287" s="219"/>
      <c r="H287" s="219"/>
      <c r="I287" s="219"/>
      <c r="J287" s="219"/>
      <c r="K287" s="219"/>
    </row>
    <row r="288" spans="1:11" x14ac:dyDescent="0.25">
      <c r="A288" s="219"/>
      <c r="B288" s="219"/>
      <c r="C288" s="219"/>
      <c r="D288" s="219"/>
      <c r="E288" s="219"/>
      <c r="F288" s="219"/>
      <c r="G288" s="219"/>
      <c r="H288" s="219"/>
      <c r="I288" s="219"/>
      <c r="J288" s="219"/>
      <c r="K288" s="219"/>
    </row>
    <row r="289" spans="1:11" x14ac:dyDescent="0.25">
      <c r="A289" s="219"/>
      <c r="B289" s="219"/>
      <c r="C289" s="219"/>
      <c r="D289" s="219"/>
      <c r="E289" s="219"/>
      <c r="F289" s="219"/>
      <c r="G289" s="219"/>
      <c r="H289" s="219"/>
      <c r="I289" s="219"/>
      <c r="J289" s="219"/>
      <c r="K289" s="219"/>
    </row>
    <row r="290" spans="1:11" x14ac:dyDescent="0.25">
      <c r="A290" s="219"/>
      <c r="B290" s="219"/>
      <c r="C290" s="219"/>
      <c r="D290" s="219"/>
      <c r="E290" s="219"/>
      <c r="F290" s="219"/>
      <c r="G290" s="219"/>
      <c r="H290" s="219"/>
      <c r="I290" s="219"/>
      <c r="J290" s="219"/>
      <c r="K290" s="219"/>
    </row>
    <row r="291" spans="1:11" x14ac:dyDescent="0.25">
      <c r="A291" s="219"/>
      <c r="B291" s="219"/>
      <c r="C291" s="219"/>
      <c r="D291" s="219"/>
      <c r="E291" s="219"/>
      <c r="F291" s="219"/>
      <c r="G291" s="219"/>
      <c r="H291" s="219"/>
      <c r="I291" s="219"/>
      <c r="J291" s="219"/>
      <c r="K291" s="219"/>
    </row>
    <row r="292" spans="1:11" x14ac:dyDescent="0.25">
      <c r="A292" s="219"/>
      <c r="B292" s="219"/>
      <c r="C292" s="219"/>
      <c r="D292" s="219"/>
      <c r="E292" s="219"/>
      <c r="F292" s="219"/>
      <c r="G292" s="219"/>
      <c r="H292" s="219"/>
      <c r="I292" s="219"/>
      <c r="J292" s="219"/>
      <c r="K292" s="219"/>
    </row>
    <row r="293" spans="1:11" x14ac:dyDescent="0.25">
      <c r="A293" s="219"/>
      <c r="B293" s="219"/>
      <c r="C293" s="219"/>
      <c r="D293" s="219"/>
      <c r="E293" s="219"/>
      <c r="F293" s="219"/>
      <c r="G293" s="219"/>
      <c r="H293" s="219"/>
      <c r="I293" s="219"/>
      <c r="J293" s="219"/>
      <c r="K293" s="219"/>
    </row>
    <row r="294" spans="1:11" x14ac:dyDescent="0.25">
      <c r="A294" s="219"/>
      <c r="B294" s="219"/>
      <c r="C294" s="219"/>
      <c r="D294" s="219"/>
      <c r="E294" s="219"/>
      <c r="F294" s="219"/>
      <c r="G294" s="219"/>
      <c r="H294" s="219"/>
      <c r="I294" s="219"/>
      <c r="J294" s="219"/>
      <c r="K294" s="219"/>
    </row>
    <row r="295" spans="1:11" x14ac:dyDescent="0.25">
      <c r="A295" s="219"/>
      <c r="B295" s="219"/>
      <c r="C295" s="219"/>
      <c r="D295" s="219"/>
      <c r="E295" s="219"/>
      <c r="F295" s="219"/>
      <c r="G295" s="219"/>
      <c r="H295" s="219"/>
      <c r="I295" s="219"/>
      <c r="J295" s="219"/>
      <c r="K295" s="219"/>
    </row>
    <row r="296" spans="1:11" x14ac:dyDescent="0.25">
      <c r="A296" s="219"/>
      <c r="B296" s="219"/>
      <c r="C296" s="219"/>
      <c r="D296" s="219"/>
      <c r="E296" s="219"/>
      <c r="F296" s="219"/>
      <c r="G296" s="219"/>
      <c r="H296" s="219"/>
      <c r="I296" s="219"/>
      <c r="J296" s="219"/>
      <c r="K296" s="219"/>
    </row>
    <row r="297" spans="1:11" x14ac:dyDescent="0.25">
      <c r="A297" s="219"/>
      <c r="B297" s="219"/>
      <c r="C297" s="219"/>
      <c r="D297" s="219"/>
      <c r="E297" s="219"/>
      <c r="F297" s="219"/>
      <c r="G297" s="219"/>
      <c r="H297" s="219"/>
      <c r="I297" s="219"/>
      <c r="J297" s="219"/>
      <c r="K297" s="219"/>
    </row>
    <row r="298" spans="1:11" x14ac:dyDescent="0.25">
      <c r="A298" s="219"/>
      <c r="B298" s="219"/>
      <c r="C298" s="219"/>
      <c r="D298" s="219"/>
      <c r="E298" s="219"/>
      <c r="F298" s="219"/>
      <c r="G298" s="219"/>
      <c r="H298" s="219"/>
      <c r="I298" s="219"/>
      <c r="J298" s="219"/>
      <c r="K298" s="219"/>
    </row>
    <row r="299" spans="1:11" x14ac:dyDescent="0.25">
      <c r="A299" s="219"/>
      <c r="B299" s="219"/>
      <c r="C299" s="219"/>
      <c r="D299" s="219"/>
      <c r="E299" s="219"/>
      <c r="F299" s="219"/>
      <c r="G299" s="219"/>
      <c r="H299" s="219"/>
      <c r="I299" s="219"/>
      <c r="J299" s="219"/>
      <c r="K299" s="219"/>
    </row>
    <row r="300" spans="1:11" x14ac:dyDescent="0.25">
      <c r="A300" s="219"/>
      <c r="B300" s="219"/>
      <c r="C300" s="219"/>
      <c r="D300" s="219"/>
      <c r="E300" s="219"/>
      <c r="F300" s="219"/>
      <c r="G300" s="219"/>
      <c r="H300" s="219"/>
      <c r="I300" s="219"/>
      <c r="J300" s="219"/>
      <c r="K300" s="219"/>
    </row>
    <row r="301" spans="1:11" x14ac:dyDescent="0.25">
      <c r="A301" s="219"/>
      <c r="B301" s="219"/>
      <c r="C301" s="219"/>
      <c r="D301" s="219"/>
      <c r="E301" s="219"/>
      <c r="F301" s="219"/>
      <c r="G301" s="219"/>
      <c r="H301" s="219"/>
      <c r="I301" s="219"/>
      <c r="J301" s="219"/>
      <c r="K301" s="219"/>
    </row>
    <row r="302" spans="1:11" x14ac:dyDescent="0.25">
      <c r="A302" s="219"/>
      <c r="B302" s="219"/>
      <c r="C302" s="219"/>
      <c r="D302" s="219"/>
      <c r="E302" s="219"/>
      <c r="F302" s="219"/>
      <c r="G302" s="219"/>
      <c r="H302" s="219"/>
      <c r="I302" s="219"/>
      <c r="J302" s="219"/>
      <c r="K302" s="219"/>
    </row>
    <row r="303" spans="1:11" x14ac:dyDescent="0.25">
      <c r="A303" s="219"/>
      <c r="B303" s="219"/>
      <c r="C303" s="219"/>
      <c r="D303" s="219"/>
      <c r="E303" s="219"/>
      <c r="F303" s="219"/>
      <c r="G303" s="219"/>
      <c r="H303" s="219"/>
      <c r="I303" s="219"/>
      <c r="J303" s="219"/>
      <c r="K303" s="219"/>
    </row>
    <row r="304" spans="1:11" x14ac:dyDescent="0.25">
      <c r="A304" s="219"/>
      <c r="B304" s="219"/>
      <c r="C304" s="219"/>
      <c r="D304" s="219"/>
      <c r="E304" s="219"/>
      <c r="F304" s="219"/>
      <c r="G304" s="219"/>
      <c r="H304" s="219"/>
      <c r="I304" s="219"/>
      <c r="J304" s="219"/>
      <c r="K304" s="219"/>
    </row>
    <row r="305" spans="1:11" x14ac:dyDescent="0.25">
      <c r="A305" s="219"/>
      <c r="B305" s="219"/>
      <c r="C305" s="219"/>
      <c r="D305" s="219"/>
      <c r="E305" s="219"/>
      <c r="F305" s="219"/>
      <c r="G305" s="219"/>
      <c r="H305" s="219"/>
      <c r="I305" s="219"/>
      <c r="J305" s="219"/>
      <c r="K305" s="219"/>
    </row>
    <row r="306" spans="1:11" x14ac:dyDescent="0.25">
      <c r="A306" s="219"/>
      <c r="B306" s="219"/>
      <c r="C306" s="219"/>
      <c r="D306" s="219"/>
      <c r="E306" s="219"/>
      <c r="F306" s="219"/>
      <c r="G306" s="219"/>
      <c r="H306" s="219"/>
      <c r="I306" s="219"/>
      <c r="J306" s="219"/>
      <c r="K306" s="219"/>
    </row>
    <row r="307" spans="1:11" x14ac:dyDescent="0.25">
      <c r="A307" s="219"/>
      <c r="B307" s="219"/>
      <c r="C307" s="219"/>
      <c r="D307" s="219"/>
      <c r="E307" s="219"/>
      <c r="F307" s="219"/>
      <c r="G307" s="219"/>
      <c r="H307" s="219"/>
      <c r="I307" s="219"/>
      <c r="J307" s="219"/>
      <c r="K307" s="219"/>
    </row>
    <row r="308" spans="1:11" x14ac:dyDescent="0.25">
      <c r="A308" s="219"/>
      <c r="B308" s="219"/>
      <c r="C308" s="219"/>
      <c r="D308" s="219"/>
      <c r="E308" s="219"/>
      <c r="F308" s="219"/>
      <c r="G308" s="219"/>
      <c r="H308" s="219"/>
      <c r="I308" s="219"/>
      <c r="J308" s="219"/>
      <c r="K308" s="219"/>
    </row>
    <row r="309" spans="1:11" x14ac:dyDescent="0.25">
      <c r="A309" s="219"/>
      <c r="B309" s="219"/>
      <c r="C309" s="219"/>
      <c r="D309" s="219"/>
      <c r="E309" s="219"/>
      <c r="F309" s="219"/>
      <c r="G309" s="219"/>
      <c r="H309" s="219"/>
      <c r="I309" s="219"/>
      <c r="J309" s="219"/>
      <c r="K309" s="219"/>
    </row>
    <row r="310" spans="1:11" x14ac:dyDescent="0.25">
      <c r="A310" s="219"/>
      <c r="B310" s="219"/>
      <c r="C310" s="219"/>
      <c r="D310" s="219"/>
      <c r="E310" s="219"/>
      <c r="F310" s="219"/>
      <c r="G310" s="219"/>
      <c r="H310" s="219"/>
      <c r="I310" s="219"/>
      <c r="J310" s="219"/>
      <c r="K310" s="219"/>
    </row>
    <row r="311" spans="1:11" x14ac:dyDescent="0.25">
      <c r="A311" s="219"/>
      <c r="B311" s="219"/>
      <c r="C311" s="219"/>
      <c r="D311" s="219"/>
      <c r="E311" s="219"/>
      <c r="F311" s="219"/>
      <c r="G311" s="219"/>
      <c r="H311" s="219"/>
      <c r="I311" s="219"/>
      <c r="J311" s="219"/>
      <c r="K311" s="219"/>
    </row>
    <row r="312" spans="1:11" x14ac:dyDescent="0.25">
      <c r="A312" s="219"/>
      <c r="B312" s="219"/>
      <c r="C312" s="219"/>
      <c r="D312" s="219"/>
      <c r="E312" s="219"/>
      <c r="F312" s="219"/>
      <c r="G312" s="219"/>
      <c r="H312" s="219"/>
      <c r="I312" s="219"/>
      <c r="J312" s="219"/>
      <c r="K312" s="219"/>
    </row>
    <row r="313" spans="1:11" x14ac:dyDescent="0.25">
      <c r="A313" s="219"/>
      <c r="B313" s="219"/>
      <c r="C313" s="219"/>
      <c r="D313" s="219"/>
      <c r="E313" s="219"/>
      <c r="F313" s="219"/>
      <c r="G313" s="219"/>
      <c r="H313" s="219"/>
      <c r="I313" s="219"/>
      <c r="J313" s="219"/>
      <c r="K313" s="219"/>
    </row>
    <row r="314" spans="1:11" x14ac:dyDescent="0.25">
      <c r="A314" s="219"/>
      <c r="B314" s="219"/>
      <c r="C314" s="219"/>
      <c r="D314" s="219"/>
      <c r="E314" s="219"/>
      <c r="F314" s="219"/>
      <c r="G314" s="219"/>
      <c r="H314" s="219"/>
      <c r="I314" s="219"/>
      <c r="J314" s="219"/>
      <c r="K314" s="219"/>
    </row>
    <row r="315" spans="1:11" x14ac:dyDescent="0.25">
      <c r="A315" s="219"/>
      <c r="B315" s="219"/>
      <c r="C315" s="219"/>
      <c r="D315" s="219"/>
      <c r="E315" s="219"/>
      <c r="F315" s="219"/>
      <c r="G315" s="219"/>
      <c r="H315" s="219"/>
      <c r="I315" s="219"/>
      <c r="J315" s="219"/>
      <c r="K315" s="219"/>
    </row>
    <row r="316" spans="1:11" x14ac:dyDescent="0.25">
      <c r="A316" s="219"/>
      <c r="B316" s="219"/>
      <c r="C316" s="219"/>
      <c r="D316" s="219"/>
      <c r="E316" s="219"/>
      <c r="F316" s="219"/>
      <c r="G316" s="219"/>
      <c r="H316" s="219"/>
      <c r="I316" s="219"/>
      <c r="J316" s="219"/>
      <c r="K316" s="219"/>
    </row>
    <row r="317" spans="1:11" x14ac:dyDescent="0.25">
      <c r="A317" s="219"/>
      <c r="B317" s="219"/>
      <c r="C317" s="219"/>
      <c r="D317" s="219"/>
      <c r="E317" s="219"/>
      <c r="F317" s="219"/>
      <c r="G317" s="219"/>
      <c r="H317" s="219"/>
      <c r="I317" s="219"/>
      <c r="J317" s="219"/>
      <c r="K317" s="219"/>
    </row>
    <row r="318" spans="1:11" x14ac:dyDescent="0.25">
      <c r="A318" s="219"/>
      <c r="B318" s="219"/>
      <c r="C318" s="219"/>
      <c r="D318" s="219"/>
      <c r="E318" s="219"/>
      <c r="F318" s="219"/>
      <c r="G318" s="219"/>
      <c r="H318" s="219"/>
      <c r="I318" s="219"/>
      <c r="J318" s="219"/>
      <c r="K318" s="219"/>
    </row>
    <row r="319" spans="1:11" x14ac:dyDescent="0.25">
      <c r="A319" s="219"/>
      <c r="B319" s="219"/>
      <c r="C319" s="219"/>
      <c r="D319" s="219"/>
      <c r="E319" s="219"/>
      <c r="F319" s="219"/>
      <c r="G319" s="219"/>
      <c r="H319" s="219"/>
      <c r="I319" s="219"/>
      <c r="J319" s="219"/>
      <c r="K319" s="219"/>
    </row>
    <row r="320" spans="1:11" x14ac:dyDescent="0.25">
      <c r="A320" s="219"/>
      <c r="B320" s="219"/>
      <c r="C320" s="219"/>
      <c r="D320" s="219"/>
      <c r="E320" s="219"/>
      <c r="F320" s="219"/>
      <c r="G320" s="219"/>
      <c r="H320" s="219"/>
      <c r="I320" s="219"/>
      <c r="J320" s="219"/>
      <c r="K320" s="219"/>
    </row>
    <row r="321" spans="1:11" x14ac:dyDescent="0.25">
      <c r="A321" s="219"/>
      <c r="B321" s="219"/>
      <c r="C321" s="219"/>
      <c r="D321" s="219"/>
      <c r="E321" s="219"/>
      <c r="F321" s="219"/>
      <c r="G321" s="219"/>
      <c r="H321" s="219"/>
      <c r="I321" s="219"/>
      <c r="J321" s="219"/>
      <c r="K321" s="219"/>
    </row>
    <row r="322" spans="1:11" x14ac:dyDescent="0.25">
      <c r="A322" s="219"/>
      <c r="B322" s="219"/>
      <c r="C322" s="219"/>
      <c r="D322" s="219"/>
      <c r="E322" s="219"/>
      <c r="F322" s="219"/>
      <c r="G322" s="219"/>
      <c r="H322" s="219"/>
      <c r="I322" s="219"/>
      <c r="J322" s="219"/>
      <c r="K322" s="219"/>
    </row>
    <row r="323" spans="1:11" x14ac:dyDescent="0.25">
      <c r="A323" s="219"/>
      <c r="B323" s="219"/>
      <c r="C323" s="219"/>
      <c r="D323" s="219"/>
      <c r="E323" s="219"/>
      <c r="F323" s="219"/>
      <c r="G323" s="219"/>
      <c r="H323" s="219"/>
      <c r="I323" s="219"/>
      <c r="J323" s="219"/>
      <c r="K323" s="219"/>
    </row>
    <row r="324" spans="1:11" x14ac:dyDescent="0.25">
      <c r="A324" s="219"/>
      <c r="B324" s="219"/>
      <c r="C324" s="219"/>
      <c r="D324" s="219"/>
      <c r="E324" s="219"/>
      <c r="F324" s="219"/>
      <c r="G324" s="219"/>
      <c r="H324" s="219"/>
      <c r="I324" s="219"/>
      <c r="J324" s="219"/>
      <c r="K324" s="219"/>
    </row>
    <row r="325" spans="1:11" x14ac:dyDescent="0.25">
      <c r="A325" s="219"/>
      <c r="B325" s="219"/>
      <c r="C325" s="219"/>
      <c r="D325" s="219"/>
      <c r="E325" s="219"/>
      <c r="F325" s="219"/>
      <c r="G325" s="219"/>
      <c r="H325" s="219"/>
      <c r="I325" s="219"/>
      <c r="J325" s="219"/>
      <c r="K325" s="219"/>
    </row>
    <row r="326" spans="1:11" x14ac:dyDescent="0.25">
      <c r="A326" s="219"/>
      <c r="B326" s="219"/>
      <c r="C326" s="219"/>
      <c r="D326" s="219"/>
      <c r="E326" s="219"/>
      <c r="F326" s="219"/>
      <c r="G326" s="219"/>
      <c r="H326" s="219"/>
      <c r="I326" s="219"/>
      <c r="J326" s="219"/>
      <c r="K326" s="219"/>
    </row>
    <row r="327" spans="1:11" x14ac:dyDescent="0.25">
      <c r="A327" s="219"/>
      <c r="B327" s="219"/>
      <c r="C327" s="219"/>
      <c r="D327" s="219"/>
      <c r="E327" s="219"/>
      <c r="F327" s="219"/>
      <c r="G327" s="219"/>
      <c r="H327" s="219"/>
      <c r="I327" s="219"/>
      <c r="J327" s="219"/>
      <c r="K327" s="219"/>
    </row>
    <row r="328" spans="1:11" x14ac:dyDescent="0.25">
      <c r="A328" s="219"/>
      <c r="B328" s="219"/>
      <c r="C328" s="219"/>
      <c r="D328" s="219"/>
      <c r="E328" s="219"/>
      <c r="F328" s="219"/>
      <c r="G328" s="219"/>
      <c r="H328" s="219"/>
      <c r="I328" s="219"/>
      <c r="J328" s="219"/>
      <c r="K328" s="219"/>
    </row>
    <row r="329" spans="1:11" x14ac:dyDescent="0.25">
      <c r="A329" s="219"/>
      <c r="B329" s="219"/>
      <c r="C329" s="219"/>
      <c r="D329" s="219"/>
      <c r="E329" s="219"/>
      <c r="F329" s="219"/>
      <c r="G329" s="219"/>
      <c r="H329" s="219"/>
      <c r="I329" s="219"/>
      <c r="J329" s="219"/>
      <c r="K329" s="219"/>
    </row>
    <row r="330" spans="1:11" x14ac:dyDescent="0.25">
      <c r="A330" s="219"/>
      <c r="B330" s="219"/>
      <c r="C330" s="219"/>
      <c r="D330" s="219"/>
      <c r="E330" s="219"/>
      <c r="F330" s="219"/>
      <c r="G330" s="219"/>
      <c r="H330" s="219"/>
      <c r="I330" s="219"/>
      <c r="J330" s="219"/>
      <c r="K330" s="219"/>
    </row>
    <row r="331" spans="1:11" x14ac:dyDescent="0.25">
      <c r="A331" s="219"/>
      <c r="B331" s="219"/>
      <c r="C331" s="219"/>
      <c r="D331" s="219"/>
      <c r="E331" s="219"/>
      <c r="F331" s="219"/>
      <c r="G331" s="219"/>
      <c r="H331" s="219"/>
      <c r="I331" s="219"/>
      <c r="J331" s="219"/>
      <c r="K331" s="219"/>
    </row>
    <row r="332" spans="1:11" x14ac:dyDescent="0.25">
      <c r="A332" s="219"/>
      <c r="B332" s="219"/>
      <c r="C332" s="219"/>
      <c r="D332" s="219"/>
      <c r="E332" s="219"/>
      <c r="F332" s="219"/>
      <c r="G332" s="219"/>
      <c r="H332" s="219"/>
      <c r="I332" s="219"/>
      <c r="J332" s="219"/>
      <c r="K332" s="219"/>
    </row>
    <row r="333" spans="1:11" x14ac:dyDescent="0.25">
      <c r="A333" s="219"/>
      <c r="B333" s="219"/>
      <c r="C333" s="219"/>
      <c r="D333" s="219"/>
      <c r="E333" s="219"/>
      <c r="F333" s="219"/>
      <c r="G333" s="219"/>
      <c r="H333" s="219"/>
      <c r="I333" s="219"/>
      <c r="J333" s="219"/>
      <c r="K333" s="219"/>
    </row>
    <row r="334" spans="1:11" x14ac:dyDescent="0.25">
      <c r="A334" s="219"/>
      <c r="B334" s="219"/>
      <c r="C334" s="219"/>
      <c r="D334" s="219"/>
      <c r="E334" s="219"/>
      <c r="F334" s="219"/>
      <c r="G334" s="219"/>
      <c r="H334" s="219"/>
      <c r="I334" s="219"/>
      <c r="J334" s="219"/>
      <c r="K334" s="219"/>
    </row>
    <row r="335" spans="1:11" x14ac:dyDescent="0.25">
      <c r="A335" s="219"/>
      <c r="B335" s="219"/>
      <c r="C335" s="219"/>
      <c r="D335" s="219"/>
      <c r="E335" s="219"/>
      <c r="F335" s="219"/>
      <c r="G335" s="219"/>
      <c r="H335" s="219"/>
      <c r="I335" s="219"/>
      <c r="J335" s="219"/>
      <c r="K335" s="219"/>
    </row>
    <row r="336" spans="1:11" x14ac:dyDescent="0.25">
      <c r="A336" s="219"/>
      <c r="B336" s="219"/>
      <c r="C336" s="219"/>
      <c r="D336" s="219"/>
      <c r="E336" s="219"/>
      <c r="F336" s="219"/>
      <c r="G336" s="219"/>
      <c r="H336" s="219"/>
      <c r="I336" s="219"/>
      <c r="J336" s="219"/>
      <c r="K336" s="219"/>
    </row>
    <row r="337" spans="1:11" x14ac:dyDescent="0.25">
      <c r="A337" s="219"/>
      <c r="B337" s="219"/>
      <c r="C337" s="219"/>
      <c r="D337" s="219"/>
      <c r="E337" s="219"/>
      <c r="F337" s="219"/>
      <c r="G337" s="219"/>
      <c r="H337" s="219"/>
      <c r="I337" s="219"/>
      <c r="J337" s="219"/>
      <c r="K337" s="219"/>
    </row>
    <row r="338" spans="1:11" x14ac:dyDescent="0.25">
      <c r="A338" s="219"/>
      <c r="B338" s="219"/>
      <c r="C338" s="219"/>
      <c r="D338" s="219"/>
      <c r="E338" s="219"/>
      <c r="F338" s="219"/>
      <c r="G338" s="219"/>
      <c r="H338" s="219"/>
      <c r="I338" s="219"/>
      <c r="J338" s="219"/>
      <c r="K338" s="219"/>
    </row>
    <row r="339" spans="1:11" x14ac:dyDescent="0.25">
      <c r="A339" s="219"/>
      <c r="B339" s="219"/>
      <c r="C339" s="219"/>
      <c r="D339" s="219"/>
      <c r="E339" s="219"/>
      <c r="F339" s="219"/>
      <c r="G339" s="219"/>
      <c r="H339" s="219"/>
      <c r="I339" s="219"/>
      <c r="J339" s="219"/>
      <c r="K339" s="219"/>
    </row>
    <row r="340" spans="1:11" x14ac:dyDescent="0.25">
      <c r="A340" s="219"/>
      <c r="B340" s="219"/>
      <c r="C340" s="219"/>
      <c r="D340" s="219"/>
      <c r="E340" s="219"/>
      <c r="F340" s="219"/>
      <c r="G340" s="219"/>
      <c r="H340" s="219"/>
      <c r="I340" s="219"/>
      <c r="J340" s="219"/>
      <c r="K340" s="219"/>
    </row>
    <row r="341" spans="1:11" x14ac:dyDescent="0.25">
      <c r="A341" s="219"/>
      <c r="B341" s="219"/>
      <c r="C341" s="219"/>
      <c r="D341" s="219"/>
      <c r="E341" s="219"/>
      <c r="F341" s="219"/>
      <c r="G341" s="219"/>
      <c r="H341" s="219"/>
      <c r="I341" s="219"/>
      <c r="J341" s="219"/>
      <c r="K341" s="219"/>
    </row>
    <row r="342" spans="1:11" x14ac:dyDescent="0.25">
      <c r="A342" s="219"/>
      <c r="B342" s="219"/>
      <c r="C342" s="219"/>
      <c r="D342" s="219"/>
      <c r="E342" s="219"/>
      <c r="F342" s="219"/>
      <c r="G342" s="219"/>
      <c r="H342" s="219"/>
      <c r="I342" s="219"/>
      <c r="J342" s="219"/>
      <c r="K342" s="219"/>
    </row>
    <row r="343" spans="1:11" x14ac:dyDescent="0.25">
      <c r="A343" s="219"/>
      <c r="B343" s="219"/>
      <c r="C343" s="219"/>
      <c r="D343" s="219"/>
      <c r="E343" s="219"/>
      <c r="F343" s="219"/>
      <c r="G343" s="219"/>
      <c r="H343" s="219"/>
      <c r="I343" s="219"/>
      <c r="J343" s="219"/>
      <c r="K343" s="219"/>
    </row>
    <row r="344" spans="1:11" x14ac:dyDescent="0.25">
      <c r="A344" s="219"/>
      <c r="B344" s="219"/>
      <c r="C344" s="219"/>
      <c r="D344" s="219"/>
      <c r="E344" s="219"/>
      <c r="F344" s="219"/>
      <c r="G344" s="219"/>
      <c r="H344" s="219"/>
      <c r="I344" s="219"/>
      <c r="J344" s="219"/>
      <c r="K344" s="219"/>
    </row>
    <row r="345" spans="1:11" x14ac:dyDescent="0.25">
      <c r="A345" s="219"/>
      <c r="B345" s="219"/>
      <c r="C345" s="219"/>
      <c r="D345" s="219"/>
      <c r="E345" s="219"/>
      <c r="F345" s="219"/>
      <c r="G345" s="219"/>
      <c r="H345" s="219"/>
      <c r="I345" s="219"/>
      <c r="J345" s="219"/>
      <c r="K345" s="219"/>
    </row>
    <row r="346" spans="1:11" x14ac:dyDescent="0.25">
      <c r="A346" s="219"/>
      <c r="B346" s="219"/>
      <c r="C346" s="219"/>
      <c r="D346" s="219"/>
      <c r="E346" s="219"/>
      <c r="F346" s="219"/>
      <c r="G346" s="219"/>
      <c r="H346" s="219"/>
      <c r="I346" s="219"/>
      <c r="J346" s="219"/>
      <c r="K346" s="219"/>
    </row>
    <row r="347" spans="1:11" x14ac:dyDescent="0.25">
      <c r="A347" s="219"/>
      <c r="B347" s="219"/>
      <c r="C347" s="219"/>
      <c r="D347" s="219"/>
      <c r="E347" s="219"/>
      <c r="F347" s="219"/>
      <c r="G347" s="219"/>
      <c r="H347" s="219"/>
      <c r="I347" s="219"/>
      <c r="J347" s="219"/>
      <c r="K347" s="219"/>
    </row>
    <row r="348" spans="1:11" x14ac:dyDescent="0.25">
      <c r="A348" s="219"/>
      <c r="B348" s="219"/>
      <c r="C348" s="219"/>
      <c r="D348" s="219"/>
      <c r="E348" s="219"/>
      <c r="F348" s="219"/>
      <c r="G348" s="219"/>
      <c r="H348" s="219"/>
      <c r="I348" s="219"/>
      <c r="J348" s="219"/>
      <c r="K348" s="219"/>
    </row>
    <row r="349" spans="1:11" x14ac:dyDescent="0.25">
      <c r="A349" s="219"/>
      <c r="B349" s="219"/>
      <c r="C349" s="219"/>
      <c r="D349" s="219"/>
      <c r="E349" s="219"/>
      <c r="F349" s="219"/>
      <c r="G349" s="219"/>
      <c r="H349" s="219"/>
      <c r="I349" s="219"/>
      <c r="J349" s="219"/>
      <c r="K349" s="219"/>
    </row>
    <row r="350" spans="1:11" x14ac:dyDescent="0.25">
      <c r="A350" s="219"/>
      <c r="B350" s="219"/>
      <c r="C350" s="219"/>
      <c r="D350" s="219"/>
      <c r="E350" s="219"/>
      <c r="F350" s="219"/>
      <c r="G350" s="219"/>
      <c r="H350" s="219"/>
      <c r="I350" s="219"/>
      <c r="J350" s="219"/>
      <c r="K350" s="219"/>
    </row>
    <row r="351" spans="1:11" x14ac:dyDescent="0.25">
      <c r="A351" s="219"/>
      <c r="B351" s="219"/>
      <c r="C351" s="219"/>
      <c r="D351" s="219"/>
      <c r="E351" s="219"/>
      <c r="F351" s="219"/>
      <c r="G351" s="219"/>
      <c r="H351" s="219"/>
      <c r="I351" s="219"/>
      <c r="J351" s="219"/>
      <c r="K351" s="219"/>
    </row>
    <row r="352" spans="1:11" x14ac:dyDescent="0.25">
      <c r="A352" s="219"/>
      <c r="B352" s="219"/>
      <c r="C352" s="219"/>
      <c r="D352" s="219"/>
      <c r="E352" s="219"/>
      <c r="F352" s="219"/>
      <c r="G352" s="219"/>
      <c r="H352" s="219"/>
      <c r="I352" s="219"/>
      <c r="J352" s="219"/>
      <c r="K352" s="219"/>
    </row>
    <row r="353" spans="1:11" x14ac:dyDescent="0.25">
      <c r="A353" s="219"/>
      <c r="B353" s="219"/>
      <c r="C353" s="219"/>
      <c r="D353" s="219"/>
      <c r="E353" s="219"/>
      <c r="F353" s="219"/>
      <c r="G353" s="219"/>
      <c r="H353" s="219"/>
      <c r="I353" s="219"/>
      <c r="J353" s="219"/>
      <c r="K353" s="219"/>
    </row>
    <row r="354" spans="1:11" x14ac:dyDescent="0.25">
      <c r="A354" s="219"/>
      <c r="B354" s="219"/>
      <c r="C354" s="219"/>
      <c r="D354" s="219"/>
      <c r="E354" s="219"/>
      <c r="F354" s="219"/>
      <c r="G354" s="219"/>
      <c r="H354" s="219"/>
      <c r="I354" s="219"/>
      <c r="J354" s="219"/>
      <c r="K354" s="219"/>
    </row>
    <row r="355" spans="1:11" x14ac:dyDescent="0.25">
      <c r="A355" s="219"/>
      <c r="B355" s="219"/>
      <c r="C355" s="219"/>
      <c r="D355" s="219"/>
      <c r="E355" s="219"/>
      <c r="F355" s="219"/>
      <c r="G355" s="219"/>
      <c r="H355" s="219"/>
      <c r="I355" s="219"/>
      <c r="J355" s="219"/>
      <c r="K355" s="219"/>
    </row>
    <row r="356" spans="1:11" x14ac:dyDescent="0.25">
      <c r="A356" s="219"/>
      <c r="B356" s="219"/>
      <c r="C356" s="219"/>
      <c r="D356" s="219"/>
      <c r="E356" s="219"/>
      <c r="F356" s="219"/>
      <c r="G356" s="219"/>
      <c r="H356" s="219"/>
      <c r="I356" s="219"/>
      <c r="J356" s="219"/>
      <c r="K356" s="219"/>
    </row>
    <row r="357" spans="1:11" x14ac:dyDescent="0.25">
      <c r="A357" s="219"/>
      <c r="B357" s="219"/>
      <c r="C357" s="219"/>
      <c r="D357" s="219"/>
      <c r="E357" s="219"/>
      <c r="F357" s="219"/>
      <c r="G357" s="219"/>
      <c r="H357" s="219"/>
      <c r="I357" s="219"/>
      <c r="J357" s="219"/>
      <c r="K357" s="219"/>
    </row>
    <row r="358" spans="1:11" x14ac:dyDescent="0.25">
      <c r="A358" s="219"/>
      <c r="B358" s="219"/>
      <c r="C358" s="219"/>
      <c r="D358" s="219"/>
      <c r="E358" s="219"/>
      <c r="F358" s="219"/>
      <c r="G358" s="219"/>
      <c r="H358" s="219"/>
      <c r="I358" s="219"/>
      <c r="J358" s="219"/>
      <c r="K358" s="219"/>
    </row>
    <row r="359" spans="1:11" x14ac:dyDescent="0.25">
      <c r="A359" s="219"/>
      <c r="B359" s="219"/>
      <c r="C359" s="219"/>
      <c r="D359" s="219"/>
      <c r="E359" s="219"/>
      <c r="F359" s="219"/>
      <c r="G359" s="219"/>
      <c r="H359" s="219"/>
      <c r="I359" s="219"/>
      <c r="J359" s="219"/>
      <c r="K359" s="219"/>
    </row>
    <row r="360" spans="1:11" x14ac:dyDescent="0.25">
      <c r="A360" s="219"/>
      <c r="B360" s="219"/>
      <c r="C360" s="219"/>
      <c r="D360" s="219"/>
      <c r="E360" s="219"/>
      <c r="F360" s="219"/>
      <c r="G360" s="219"/>
      <c r="H360" s="219"/>
      <c r="I360" s="219"/>
      <c r="J360" s="219"/>
      <c r="K360" s="219"/>
    </row>
    <row r="361" spans="1:11" x14ac:dyDescent="0.25">
      <c r="A361" s="219"/>
      <c r="B361" s="219"/>
      <c r="C361" s="219"/>
      <c r="D361" s="219"/>
      <c r="E361" s="219"/>
      <c r="F361" s="219"/>
      <c r="G361" s="219"/>
      <c r="H361" s="219"/>
      <c r="I361" s="219"/>
      <c r="J361" s="219"/>
      <c r="K361" s="219"/>
    </row>
    <row r="362" spans="1:11" x14ac:dyDescent="0.25">
      <c r="A362" s="219"/>
      <c r="B362" s="219"/>
      <c r="C362" s="219"/>
      <c r="D362" s="219"/>
      <c r="E362" s="219"/>
      <c r="F362" s="219"/>
      <c r="G362" s="219"/>
      <c r="H362" s="219"/>
      <c r="I362" s="219"/>
      <c r="J362" s="219"/>
      <c r="K362" s="219"/>
    </row>
    <row r="363" spans="1:11" x14ac:dyDescent="0.25">
      <c r="A363" s="219"/>
      <c r="B363" s="219"/>
      <c r="C363" s="219"/>
      <c r="D363" s="219"/>
      <c r="E363" s="219"/>
      <c r="F363" s="219"/>
      <c r="G363" s="219"/>
      <c r="H363" s="219"/>
      <c r="I363" s="219"/>
      <c r="J363" s="219"/>
      <c r="K363" s="219"/>
    </row>
    <row r="364" spans="1:11" x14ac:dyDescent="0.25">
      <c r="A364" s="219"/>
      <c r="B364" s="219"/>
      <c r="C364" s="219"/>
      <c r="D364" s="219"/>
      <c r="E364" s="219"/>
      <c r="F364" s="219"/>
      <c r="G364" s="219"/>
      <c r="H364" s="219"/>
      <c r="I364" s="219"/>
      <c r="J364" s="219"/>
      <c r="K364" s="219"/>
    </row>
    <row r="365" spans="1:11" x14ac:dyDescent="0.25">
      <c r="A365" s="219"/>
      <c r="B365" s="219"/>
      <c r="C365" s="219"/>
      <c r="D365" s="219"/>
      <c r="E365" s="219"/>
      <c r="F365" s="219"/>
      <c r="G365" s="219"/>
      <c r="H365" s="219"/>
      <c r="I365" s="219"/>
      <c r="J365" s="219"/>
      <c r="K365" s="219"/>
    </row>
    <row r="366" spans="1:11" x14ac:dyDescent="0.25">
      <c r="A366" s="219"/>
      <c r="B366" s="219"/>
      <c r="C366" s="219"/>
      <c r="D366" s="219"/>
      <c r="E366" s="219"/>
      <c r="F366" s="219"/>
      <c r="G366" s="219"/>
      <c r="H366" s="219"/>
      <c r="I366" s="219"/>
      <c r="J366" s="219"/>
      <c r="K366" s="219"/>
    </row>
    <row r="367" spans="1:11" x14ac:dyDescent="0.25">
      <c r="A367" s="219"/>
      <c r="B367" s="219"/>
      <c r="C367" s="219"/>
      <c r="D367" s="219"/>
      <c r="E367" s="219"/>
      <c r="F367" s="219"/>
      <c r="G367" s="219"/>
      <c r="H367" s="219"/>
      <c r="I367" s="219"/>
      <c r="J367" s="219"/>
      <c r="K367" s="219"/>
    </row>
    <row r="368" spans="1:11" x14ac:dyDescent="0.25">
      <c r="A368" s="219"/>
      <c r="B368" s="219"/>
      <c r="C368" s="219"/>
      <c r="D368" s="219"/>
      <c r="E368" s="219"/>
      <c r="F368" s="219"/>
      <c r="G368" s="219"/>
      <c r="H368" s="219"/>
      <c r="I368" s="219"/>
      <c r="J368" s="219"/>
      <c r="K368" s="219"/>
    </row>
    <row r="369" spans="1:11" x14ac:dyDescent="0.25">
      <c r="A369" s="219"/>
      <c r="B369" s="219"/>
      <c r="C369" s="219"/>
      <c r="D369" s="219"/>
      <c r="E369" s="219"/>
      <c r="F369" s="219"/>
      <c r="G369" s="219"/>
      <c r="H369" s="219"/>
      <c r="I369" s="219"/>
      <c r="J369" s="219"/>
      <c r="K369" s="219"/>
    </row>
    <row r="370" spans="1:11" x14ac:dyDescent="0.25">
      <c r="A370" s="219"/>
      <c r="B370" s="219"/>
      <c r="C370" s="219"/>
      <c r="D370" s="219"/>
      <c r="E370" s="219"/>
      <c r="F370" s="219"/>
      <c r="G370" s="219"/>
      <c r="H370" s="219"/>
      <c r="I370" s="219"/>
      <c r="J370" s="219"/>
      <c r="K370" s="219"/>
    </row>
    <row r="371" spans="1:11" x14ac:dyDescent="0.25">
      <c r="A371" s="219"/>
      <c r="B371" s="219"/>
      <c r="C371" s="219"/>
      <c r="D371" s="219"/>
      <c r="E371" s="219"/>
      <c r="F371" s="219"/>
      <c r="G371" s="219"/>
      <c r="H371" s="219"/>
      <c r="I371" s="219"/>
      <c r="J371" s="219"/>
      <c r="K371" s="219"/>
    </row>
    <row r="372" spans="1:11" x14ac:dyDescent="0.25">
      <c r="A372" s="219"/>
      <c r="B372" s="219"/>
      <c r="C372" s="219"/>
      <c r="D372" s="219"/>
      <c r="E372" s="219"/>
      <c r="F372" s="219"/>
      <c r="G372" s="219"/>
      <c r="H372" s="219"/>
      <c r="I372" s="219"/>
      <c r="J372" s="219"/>
      <c r="K372" s="219"/>
    </row>
    <row r="373" spans="1:11" x14ac:dyDescent="0.25">
      <c r="A373" s="219"/>
      <c r="B373" s="219"/>
      <c r="C373" s="219"/>
      <c r="D373" s="219"/>
      <c r="E373" s="219"/>
      <c r="F373" s="219"/>
      <c r="G373" s="219"/>
      <c r="H373" s="219"/>
      <c r="I373" s="219"/>
      <c r="J373" s="219"/>
      <c r="K373" s="219"/>
    </row>
    <row r="374" spans="1:11" x14ac:dyDescent="0.25">
      <c r="A374" s="219"/>
      <c r="B374" s="219"/>
      <c r="C374" s="219"/>
      <c r="D374" s="219"/>
      <c r="E374" s="219"/>
      <c r="F374" s="219"/>
      <c r="G374" s="219"/>
      <c r="H374" s="219"/>
      <c r="I374" s="219"/>
      <c r="J374" s="219"/>
      <c r="K374" s="219"/>
    </row>
    <row r="375" spans="1:11" x14ac:dyDescent="0.25">
      <c r="A375" s="219"/>
      <c r="B375" s="219"/>
      <c r="C375" s="219"/>
      <c r="D375" s="219"/>
      <c r="E375" s="219"/>
      <c r="F375" s="219"/>
      <c r="G375" s="219"/>
      <c r="H375" s="219"/>
      <c r="I375" s="219"/>
      <c r="J375" s="219"/>
      <c r="K375" s="219"/>
    </row>
    <row r="376" spans="1:11" x14ac:dyDescent="0.25">
      <c r="A376" s="219"/>
      <c r="B376" s="219"/>
      <c r="C376" s="219"/>
      <c r="D376" s="219"/>
      <c r="E376" s="219"/>
      <c r="F376" s="219"/>
      <c r="G376" s="219"/>
      <c r="H376" s="219"/>
      <c r="I376" s="219"/>
      <c r="J376" s="219"/>
      <c r="K376" s="219"/>
    </row>
    <row r="377" spans="1:11" x14ac:dyDescent="0.25">
      <c r="A377" s="219"/>
      <c r="B377" s="219"/>
      <c r="C377" s="219"/>
      <c r="D377" s="219"/>
      <c r="E377" s="219"/>
      <c r="F377" s="219"/>
      <c r="G377" s="219"/>
      <c r="H377" s="219"/>
      <c r="I377" s="219"/>
      <c r="J377" s="219"/>
      <c r="K377" s="219"/>
    </row>
    <row r="378" spans="1:11" x14ac:dyDescent="0.25">
      <c r="A378" s="219"/>
      <c r="B378" s="219"/>
      <c r="C378" s="219"/>
      <c r="D378" s="219"/>
      <c r="E378" s="219"/>
      <c r="F378" s="219"/>
      <c r="G378" s="219"/>
      <c r="H378" s="219"/>
      <c r="I378" s="219"/>
      <c r="J378" s="219"/>
      <c r="K378" s="219"/>
    </row>
    <row r="379" spans="1:11" x14ac:dyDescent="0.25">
      <c r="A379" s="219"/>
      <c r="B379" s="219"/>
      <c r="C379" s="219"/>
      <c r="D379" s="219"/>
      <c r="E379" s="219"/>
      <c r="F379" s="219"/>
      <c r="G379" s="219"/>
      <c r="H379" s="219"/>
      <c r="I379" s="219"/>
      <c r="J379" s="219"/>
      <c r="K379" s="219"/>
    </row>
    <row r="380" spans="1:11" x14ac:dyDescent="0.25">
      <c r="A380" s="219"/>
      <c r="B380" s="219"/>
      <c r="C380" s="219"/>
      <c r="D380" s="219"/>
      <c r="E380" s="219"/>
      <c r="F380" s="219"/>
      <c r="G380" s="219"/>
      <c r="H380" s="219"/>
      <c r="I380" s="219"/>
      <c r="J380" s="219"/>
      <c r="K380" s="219"/>
    </row>
    <row r="381" spans="1:11" x14ac:dyDescent="0.25">
      <c r="A381" s="219"/>
      <c r="B381" s="219"/>
      <c r="C381" s="219"/>
      <c r="D381" s="219"/>
      <c r="E381" s="219"/>
      <c r="F381" s="219"/>
      <c r="G381" s="219"/>
      <c r="H381" s="219"/>
      <c r="I381" s="219"/>
      <c r="J381" s="219"/>
      <c r="K381" s="219"/>
    </row>
    <row r="382" spans="1:11" x14ac:dyDescent="0.25">
      <c r="A382" s="219"/>
      <c r="B382" s="219"/>
      <c r="C382" s="219"/>
      <c r="D382" s="219"/>
      <c r="E382" s="219"/>
      <c r="F382" s="219"/>
      <c r="G382" s="219"/>
      <c r="H382" s="219"/>
      <c r="I382" s="219"/>
      <c r="J382" s="219"/>
      <c r="K382" s="219"/>
    </row>
    <row r="383" spans="1:11" x14ac:dyDescent="0.25">
      <c r="A383" s="219"/>
      <c r="B383" s="219"/>
      <c r="C383" s="219"/>
      <c r="D383" s="219"/>
      <c r="E383" s="219"/>
      <c r="F383" s="219"/>
      <c r="G383" s="219"/>
      <c r="H383" s="219"/>
      <c r="I383" s="219"/>
      <c r="J383" s="219"/>
      <c r="K383" s="219"/>
    </row>
    <row r="384" spans="1:11" x14ac:dyDescent="0.25">
      <c r="A384" s="219"/>
      <c r="B384" s="219"/>
      <c r="C384" s="219"/>
      <c r="D384" s="219"/>
      <c r="E384" s="219"/>
      <c r="F384" s="219"/>
      <c r="G384" s="219"/>
      <c r="H384" s="219"/>
      <c r="I384" s="219"/>
      <c r="J384" s="219"/>
      <c r="K384" s="219"/>
    </row>
    <row r="385" spans="1:11" x14ac:dyDescent="0.25">
      <c r="A385" s="219"/>
      <c r="B385" s="219"/>
      <c r="C385" s="219"/>
      <c r="D385" s="219"/>
      <c r="E385" s="219"/>
      <c r="F385" s="219"/>
      <c r="G385" s="219"/>
      <c r="H385" s="219"/>
      <c r="I385" s="219"/>
      <c r="J385" s="219"/>
      <c r="K385" s="219"/>
    </row>
    <row r="386" spans="1:11" x14ac:dyDescent="0.25">
      <c r="A386" s="219"/>
      <c r="B386" s="219"/>
      <c r="C386" s="219"/>
      <c r="D386" s="219"/>
      <c r="E386" s="219"/>
      <c r="F386" s="219"/>
      <c r="G386" s="219"/>
      <c r="H386" s="219"/>
      <c r="I386" s="219"/>
      <c r="J386" s="219"/>
      <c r="K386" s="219"/>
    </row>
    <row r="387" spans="1:11" x14ac:dyDescent="0.25">
      <c r="A387" s="219"/>
      <c r="B387" s="219"/>
      <c r="C387" s="219"/>
      <c r="D387" s="219"/>
      <c r="E387" s="219"/>
      <c r="F387" s="219"/>
      <c r="G387" s="219"/>
      <c r="H387" s="219"/>
      <c r="I387" s="219"/>
      <c r="J387" s="219"/>
      <c r="K387" s="219"/>
    </row>
    <row r="388" spans="1:11" x14ac:dyDescent="0.25">
      <c r="A388" s="219"/>
      <c r="B388" s="219"/>
      <c r="C388" s="219"/>
      <c r="D388" s="219"/>
      <c r="E388" s="219"/>
      <c r="F388" s="219"/>
      <c r="G388" s="219"/>
      <c r="H388" s="219"/>
      <c r="I388" s="219"/>
      <c r="J388" s="219"/>
      <c r="K388" s="219"/>
    </row>
    <row r="389" spans="1:11" x14ac:dyDescent="0.25">
      <c r="A389" s="219"/>
      <c r="B389" s="219"/>
      <c r="C389" s="219"/>
      <c r="D389" s="219"/>
      <c r="E389" s="219"/>
      <c r="F389" s="219"/>
      <c r="G389" s="219"/>
      <c r="H389" s="219"/>
      <c r="I389" s="219"/>
      <c r="J389" s="219"/>
      <c r="K389" s="219"/>
    </row>
    <row r="390" spans="1:11" x14ac:dyDescent="0.25">
      <c r="A390" s="219"/>
      <c r="B390" s="219"/>
      <c r="C390" s="219"/>
      <c r="D390" s="219"/>
      <c r="E390" s="219"/>
      <c r="F390" s="219"/>
      <c r="G390" s="219"/>
      <c r="H390" s="219"/>
      <c r="I390" s="219"/>
      <c r="J390" s="219"/>
      <c r="K390" s="219"/>
    </row>
    <row r="391" spans="1:11" x14ac:dyDescent="0.25">
      <c r="A391" s="219"/>
      <c r="B391" s="219"/>
      <c r="C391" s="219"/>
      <c r="D391" s="219"/>
      <c r="E391" s="219"/>
      <c r="F391" s="219"/>
      <c r="G391" s="219"/>
      <c r="H391" s="219"/>
      <c r="I391" s="219"/>
      <c r="J391" s="219"/>
      <c r="K391" s="219"/>
    </row>
    <row r="392" spans="1:11" x14ac:dyDescent="0.25">
      <c r="A392" s="219"/>
      <c r="B392" s="219"/>
      <c r="C392" s="219"/>
      <c r="D392" s="219"/>
      <c r="E392" s="219"/>
      <c r="F392" s="219"/>
      <c r="G392" s="219"/>
      <c r="H392" s="219"/>
      <c r="I392" s="219"/>
      <c r="J392" s="219"/>
      <c r="K392" s="219"/>
    </row>
    <row r="393" spans="1:11" x14ac:dyDescent="0.25">
      <c r="A393" s="219"/>
      <c r="B393" s="219"/>
      <c r="C393" s="219"/>
      <c r="D393" s="219"/>
      <c r="E393" s="219"/>
      <c r="F393" s="219"/>
      <c r="G393" s="219"/>
      <c r="H393" s="219"/>
      <c r="I393" s="219"/>
      <c r="J393" s="219"/>
      <c r="K393" s="219"/>
    </row>
    <row r="394" spans="1:11" x14ac:dyDescent="0.25">
      <c r="A394" s="219"/>
      <c r="B394" s="219"/>
      <c r="C394" s="219"/>
      <c r="D394" s="219"/>
      <c r="E394" s="219"/>
      <c r="F394" s="219"/>
      <c r="G394" s="219"/>
      <c r="H394" s="219"/>
      <c r="I394" s="219"/>
      <c r="J394" s="219"/>
      <c r="K394" s="219"/>
    </row>
    <row r="395" spans="1:11" x14ac:dyDescent="0.25">
      <c r="A395" s="219"/>
      <c r="B395" s="219"/>
      <c r="C395" s="219"/>
      <c r="D395" s="219"/>
      <c r="E395" s="219"/>
      <c r="F395" s="219"/>
      <c r="G395" s="219"/>
      <c r="H395" s="219"/>
      <c r="I395" s="219"/>
      <c r="J395" s="219"/>
      <c r="K395" s="219"/>
    </row>
    <row r="396" spans="1:11" x14ac:dyDescent="0.25">
      <c r="A396" s="219"/>
      <c r="B396" s="219"/>
      <c r="C396" s="219"/>
      <c r="D396" s="219"/>
      <c r="E396" s="219"/>
      <c r="F396" s="219"/>
      <c r="G396" s="219"/>
      <c r="H396" s="219"/>
      <c r="I396" s="219"/>
      <c r="J396" s="219"/>
      <c r="K396" s="219"/>
    </row>
    <row r="397" spans="1:11" x14ac:dyDescent="0.25">
      <c r="A397" s="219"/>
      <c r="B397" s="219"/>
      <c r="C397" s="219"/>
      <c r="D397" s="219"/>
      <c r="E397" s="219"/>
      <c r="F397" s="219"/>
      <c r="G397" s="219"/>
      <c r="H397" s="219"/>
      <c r="I397" s="219"/>
      <c r="J397" s="219"/>
      <c r="K397" s="219"/>
    </row>
    <row r="398" spans="1:11" x14ac:dyDescent="0.25">
      <c r="A398" s="219"/>
      <c r="B398" s="219"/>
      <c r="C398" s="219"/>
      <c r="D398" s="219"/>
      <c r="E398" s="219"/>
      <c r="F398" s="219"/>
      <c r="G398" s="219"/>
      <c r="H398" s="219"/>
      <c r="I398" s="219"/>
      <c r="J398" s="219"/>
      <c r="K398" s="219"/>
    </row>
    <row r="399" spans="1:11" x14ac:dyDescent="0.25">
      <c r="A399" s="219"/>
      <c r="B399" s="219"/>
      <c r="C399" s="219"/>
      <c r="D399" s="219"/>
      <c r="E399" s="219"/>
      <c r="F399" s="219"/>
      <c r="G399" s="219"/>
      <c r="H399" s="219"/>
      <c r="I399" s="219"/>
      <c r="J399" s="219"/>
      <c r="K399" s="219"/>
    </row>
    <row r="400" spans="1:11" x14ac:dyDescent="0.25">
      <c r="A400" s="219"/>
      <c r="B400" s="219"/>
      <c r="C400" s="219"/>
      <c r="D400" s="219"/>
      <c r="E400" s="219"/>
      <c r="F400" s="219"/>
      <c r="G400" s="219"/>
      <c r="H400" s="219"/>
      <c r="I400" s="219"/>
      <c r="J400" s="219"/>
      <c r="K400" s="219"/>
    </row>
    <row r="401" spans="1:11" x14ac:dyDescent="0.25">
      <c r="A401" s="219"/>
      <c r="B401" s="219"/>
      <c r="C401" s="219"/>
      <c r="D401" s="219"/>
      <c r="E401" s="219"/>
      <c r="F401" s="219"/>
      <c r="G401" s="219"/>
      <c r="H401" s="219"/>
      <c r="I401" s="219"/>
      <c r="J401" s="219"/>
      <c r="K401" s="219"/>
    </row>
    <row r="402" spans="1:11" x14ac:dyDescent="0.25">
      <c r="A402" s="219"/>
      <c r="B402" s="219"/>
      <c r="C402" s="219"/>
      <c r="D402" s="219"/>
      <c r="E402" s="219"/>
      <c r="F402" s="219"/>
      <c r="G402" s="219"/>
      <c r="H402" s="219"/>
      <c r="I402" s="219"/>
      <c r="J402" s="219"/>
      <c r="K402" s="219"/>
    </row>
    <row r="403" spans="1:11" x14ac:dyDescent="0.25">
      <c r="A403" s="219"/>
      <c r="B403" s="219"/>
      <c r="C403" s="219"/>
      <c r="D403" s="219"/>
      <c r="E403" s="219"/>
      <c r="F403" s="219"/>
      <c r="G403" s="219"/>
      <c r="H403" s="219"/>
      <c r="I403" s="219"/>
      <c r="J403" s="219"/>
      <c r="K403" s="219"/>
    </row>
    <row r="404" spans="1:11" x14ac:dyDescent="0.25">
      <c r="A404" s="219"/>
      <c r="B404" s="219"/>
      <c r="C404" s="219"/>
      <c r="D404" s="219"/>
      <c r="E404" s="219"/>
      <c r="F404" s="219"/>
      <c r="G404" s="219"/>
      <c r="H404" s="219"/>
      <c r="I404" s="219"/>
      <c r="J404" s="219"/>
      <c r="K404" s="219"/>
    </row>
    <row r="405" spans="1:11" x14ac:dyDescent="0.25">
      <c r="A405" s="219"/>
      <c r="B405" s="219"/>
      <c r="C405" s="219"/>
      <c r="D405" s="219"/>
      <c r="E405" s="219"/>
      <c r="F405" s="219"/>
      <c r="G405" s="219"/>
      <c r="H405" s="219"/>
      <c r="I405" s="219"/>
      <c r="J405" s="219"/>
      <c r="K405" s="219"/>
    </row>
    <row r="406" spans="1:11" x14ac:dyDescent="0.25">
      <c r="A406" s="219"/>
      <c r="B406" s="219"/>
      <c r="C406" s="219"/>
      <c r="D406" s="219"/>
      <c r="E406" s="219"/>
      <c r="F406" s="219"/>
      <c r="G406" s="219"/>
      <c r="H406" s="219"/>
      <c r="I406" s="219"/>
      <c r="J406" s="219"/>
      <c r="K406" s="219"/>
    </row>
    <row r="407" spans="1:11" x14ac:dyDescent="0.25">
      <c r="A407" s="219"/>
      <c r="B407" s="219"/>
      <c r="C407" s="219"/>
      <c r="D407" s="219"/>
      <c r="E407" s="219"/>
      <c r="F407" s="219"/>
      <c r="G407" s="219"/>
      <c r="H407" s="219"/>
      <c r="I407" s="219"/>
      <c r="J407" s="219"/>
      <c r="K407" s="219"/>
    </row>
    <row r="408" spans="1:11" x14ac:dyDescent="0.25">
      <c r="A408" s="219"/>
      <c r="B408" s="219"/>
      <c r="C408" s="219"/>
      <c r="D408" s="219"/>
      <c r="E408" s="219"/>
      <c r="F408" s="219"/>
      <c r="G408" s="219"/>
      <c r="H408" s="219"/>
      <c r="I408" s="219"/>
      <c r="J408" s="219"/>
      <c r="K408" s="219"/>
    </row>
    <row r="409" spans="1:11" x14ac:dyDescent="0.25">
      <c r="A409" s="219"/>
      <c r="B409" s="219"/>
      <c r="C409" s="219"/>
      <c r="D409" s="219"/>
      <c r="E409" s="219"/>
      <c r="F409" s="219"/>
      <c r="G409" s="219"/>
      <c r="H409" s="219"/>
      <c r="I409" s="219"/>
      <c r="J409" s="219"/>
      <c r="K409" s="219"/>
    </row>
    <row r="410" spans="1:11" x14ac:dyDescent="0.25">
      <c r="A410" s="219"/>
      <c r="B410" s="219"/>
      <c r="C410" s="219"/>
      <c r="D410" s="219"/>
      <c r="E410" s="219"/>
      <c r="F410" s="219"/>
      <c r="G410" s="219"/>
      <c r="H410" s="219"/>
      <c r="I410" s="219"/>
      <c r="J410" s="219"/>
      <c r="K410" s="219"/>
    </row>
    <row r="411" spans="1:11" x14ac:dyDescent="0.25">
      <c r="A411" s="219"/>
      <c r="B411" s="219"/>
      <c r="C411" s="219"/>
      <c r="D411" s="219"/>
      <c r="E411" s="219"/>
      <c r="F411" s="219"/>
      <c r="G411" s="219"/>
      <c r="H411" s="219"/>
      <c r="I411" s="219"/>
      <c r="J411" s="219"/>
      <c r="K411" s="219"/>
    </row>
    <row r="412" spans="1:11" x14ac:dyDescent="0.25">
      <c r="A412" s="219"/>
      <c r="B412" s="219"/>
      <c r="C412" s="219"/>
      <c r="D412" s="219"/>
      <c r="E412" s="219"/>
      <c r="F412" s="219"/>
      <c r="G412" s="219"/>
      <c r="H412" s="219"/>
      <c r="I412" s="219"/>
      <c r="J412" s="219"/>
      <c r="K412" s="219"/>
    </row>
    <row r="413" spans="1:11" x14ac:dyDescent="0.25">
      <c r="A413" s="219"/>
      <c r="B413" s="219"/>
      <c r="C413" s="219"/>
      <c r="D413" s="219"/>
      <c r="E413" s="219"/>
      <c r="F413" s="219"/>
      <c r="G413" s="219"/>
      <c r="H413" s="219"/>
      <c r="I413" s="219"/>
      <c r="J413" s="219"/>
      <c r="K413" s="219"/>
    </row>
    <row r="414" spans="1:11" x14ac:dyDescent="0.25">
      <c r="A414" s="219"/>
      <c r="B414" s="219"/>
      <c r="C414" s="219"/>
      <c r="D414" s="219"/>
      <c r="E414" s="219"/>
      <c r="F414" s="219"/>
      <c r="G414" s="219"/>
      <c r="H414" s="219"/>
      <c r="I414" s="219"/>
      <c r="J414" s="219"/>
      <c r="K414" s="219"/>
    </row>
    <row r="415" spans="1:11" x14ac:dyDescent="0.25">
      <c r="A415" s="219"/>
      <c r="B415" s="219"/>
      <c r="C415" s="219"/>
      <c r="D415" s="219"/>
      <c r="E415" s="219"/>
      <c r="F415" s="219"/>
      <c r="G415" s="219"/>
      <c r="H415" s="219"/>
      <c r="I415" s="219"/>
      <c r="J415" s="219"/>
      <c r="K415" s="219"/>
    </row>
    <row r="416" spans="1:11" x14ac:dyDescent="0.25">
      <c r="A416" s="219"/>
      <c r="B416" s="219"/>
      <c r="C416" s="219"/>
      <c r="D416" s="219"/>
      <c r="E416" s="219"/>
      <c r="F416" s="219"/>
      <c r="G416" s="219"/>
      <c r="H416" s="219"/>
      <c r="I416" s="219"/>
      <c r="J416" s="219"/>
      <c r="K416" s="219"/>
    </row>
    <row r="417" spans="1:11" x14ac:dyDescent="0.25">
      <c r="A417" s="219"/>
      <c r="B417" s="219"/>
      <c r="C417" s="219"/>
      <c r="D417" s="219"/>
      <c r="E417" s="219"/>
      <c r="F417" s="219"/>
      <c r="G417" s="219"/>
      <c r="H417" s="219"/>
      <c r="I417" s="219"/>
      <c r="J417" s="219"/>
      <c r="K417" s="219"/>
    </row>
    <row r="418" spans="1:11" x14ac:dyDescent="0.25">
      <c r="A418" s="219"/>
      <c r="B418" s="219"/>
      <c r="C418" s="219"/>
      <c r="D418" s="219"/>
      <c r="E418" s="219"/>
      <c r="F418" s="219"/>
      <c r="G418" s="219"/>
      <c r="H418" s="219"/>
      <c r="I418" s="219"/>
      <c r="J418" s="219"/>
      <c r="K418" s="219"/>
    </row>
    <row r="419" spans="1:11" x14ac:dyDescent="0.25">
      <c r="A419" s="219"/>
      <c r="B419" s="219"/>
      <c r="C419" s="219"/>
      <c r="D419" s="219"/>
      <c r="E419" s="219"/>
      <c r="F419" s="219"/>
      <c r="G419" s="219"/>
      <c r="H419" s="219"/>
      <c r="I419" s="219"/>
      <c r="J419" s="219"/>
      <c r="K419" s="219"/>
    </row>
    <row r="420" spans="1:11" x14ac:dyDescent="0.25">
      <c r="A420" s="219"/>
      <c r="B420" s="219"/>
      <c r="C420" s="219"/>
      <c r="D420" s="219"/>
      <c r="E420" s="219"/>
      <c r="F420" s="219"/>
      <c r="G420" s="219"/>
      <c r="H420" s="219"/>
      <c r="I420" s="219"/>
      <c r="J420" s="219"/>
      <c r="K420" s="219"/>
    </row>
    <row r="421" spans="1:11" x14ac:dyDescent="0.25">
      <c r="A421" s="219"/>
      <c r="B421" s="219"/>
      <c r="C421" s="219"/>
      <c r="D421" s="219"/>
      <c r="E421" s="219"/>
      <c r="F421" s="219"/>
      <c r="G421" s="219"/>
      <c r="H421" s="219"/>
      <c r="I421" s="219"/>
      <c r="J421" s="219"/>
      <c r="K421" s="219"/>
    </row>
    <row r="422" spans="1:11" x14ac:dyDescent="0.25">
      <c r="A422" s="219"/>
      <c r="B422" s="219"/>
      <c r="C422" s="219"/>
      <c r="D422" s="219"/>
      <c r="E422" s="219"/>
      <c r="F422" s="219"/>
      <c r="G422" s="219"/>
      <c r="H422" s="219"/>
      <c r="I422" s="219"/>
      <c r="J422" s="219"/>
      <c r="K422" s="219"/>
    </row>
    <row r="423" spans="1:11" x14ac:dyDescent="0.25">
      <c r="A423" s="219"/>
      <c r="B423" s="219"/>
      <c r="C423" s="219"/>
      <c r="D423" s="219"/>
      <c r="E423" s="219"/>
      <c r="F423" s="219"/>
      <c r="G423" s="219"/>
      <c r="H423" s="219"/>
      <c r="I423" s="219"/>
      <c r="J423" s="219"/>
      <c r="K423" s="219"/>
    </row>
    <row r="424" spans="1:11" x14ac:dyDescent="0.25">
      <c r="A424" s="219"/>
      <c r="B424" s="219"/>
      <c r="C424" s="219"/>
      <c r="D424" s="219"/>
      <c r="E424" s="219"/>
      <c r="F424" s="219"/>
      <c r="G424" s="219"/>
      <c r="H424" s="219"/>
      <c r="I424" s="219"/>
      <c r="J424" s="219"/>
      <c r="K424" s="219"/>
    </row>
    <row r="425" spans="1:11" x14ac:dyDescent="0.25">
      <c r="A425" s="219"/>
      <c r="B425" s="219"/>
      <c r="C425" s="219"/>
      <c r="D425" s="219"/>
      <c r="E425" s="219"/>
      <c r="F425" s="219"/>
      <c r="G425" s="219"/>
      <c r="H425" s="219"/>
      <c r="I425" s="219"/>
      <c r="J425" s="219"/>
      <c r="K425" s="219"/>
    </row>
    <row r="426" spans="1:11" x14ac:dyDescent="0.25">
      <c r="A426" s="219"/>
      <c r="B426" s="219"/>
      <c r="C426" s="219"/>
      <c r="D426" s="219"/>
      <c r="E426" s="219"/>
      <c r="F426" s="219"/>
      <c r="G426" s="219"/>
      <c r="H426" s="219"/>
      <c r="I426" s="219"/>
      <c r="J426" s="219"/>
      <c r="K426" s="219"/>
    </row>
    <row r="427" spans="1:11" x14ac:dyDescent="0.25">
      <c r="A427" s="219"/>
      <c r="B427" s="219"/>
      <c r="C427" s="219"/>
      <c r="D427" s="219"/>
      <c r="E427" s="219"/>
      <c r="F427" s="219"/>
      <c r="G427" s="219"/>
      <c r="H427" s="219"/>
      <c r="I427" s="219"/>
      <c r="J427" s="219"/>
      <c r="K427" s="219"/>
    </row>
    <row r="428" spans="1:11" x14ac:dyDescent="0.25">
      <c r="A428" s="219"/>
      <c r="B428" s="219"/>
      <c r="C428" s="219"/>
      <c r="D428" s="219"/>
      <c r="E428" s="219"/>
      <c r="F428" s="219"/>
      <c r="G428" s="219"/>
      <c r="H428" s="219"/>
      <c r="I428" s="219"/>
      <c r="J428" s="219"/>
      <c r="K428" s="219"/>
    </row>
    <row r="429" spans="1:11" x14ac:dyDescent="0.25">
      <c r="A429" s="219"/>
      <c r="B429" s="219"/>
      <c r="C429" s="219"/>
      <c r="D429" s="219"/>
      <c r="E429" s="219"/>
      <c r="F429" s="219"/>
      <c r="G429" s="219"/>
      <c r="H429" s="219"/>
      <c r="I429" s="219"/>
      <c r="J429" s="219"/>
      <c r="K429" s="219"/>
    </row>
    <row r="430" spans="1:11" x14ac:dyDescent="0.25">
      <c r="A430" s="219"/>
      <c r="B430" s="219"/>
      <c r="C430" s="219"/>
      <c r="D430" s="219"/>
      <c r="E430" s="219"/>
      <c r="F430" s="219"/>
      <c r="G430" s="219"/>
      <c r="H430" s="219"/>
      <c r="I430" s="219"/>
      <c r="J430" s="219"/>
      <c r="K430" s="219"/>
    </row>
    <row r="431" spans="1:11" x14ac:dyDescent="0.25">
      <c r="A431" s="219"/>
      <c r="B431" s="219"/>
      <c r="C431" s="219"/>
      <c r="D431" s="219"/>
      <c r="E431" s="219"/>
      <c r="F431" s="219"/>
      <c r="G431" s="219"/>
      <c r="H431" s="219"/>
      <c r="I431" s="219"/>
      <c r="J431" s="219"/>
      <c r="K431" s="219"/>
    </row>
    <row r="432" spans="1:11" x14ac:dyDescent="0.25">
      <c r="A432" s="219"/>
      <c r="B432" s="219"/>
      <c r="C432" s="219"/>
      <c r="D432" s="219"/>
      <c r="E432" s="219"/>
      <c r="F432" s="219"/>
      <c r="G432" s="219"/>
      <c r="H432" s="219"/>
      <c r="I432" s="219"/>
      <c r="J432" s="219"/>
      <c r="K432" s="219"/>
    </row>
    <row r="433" spans="1:11" x14ac:dyDescent="0.25">
      <c r="A433" s="219"/>
      <c r="B433" s="219"/>
      <c r="C433" s="219"/>
      <c r="D433" s="219"/>
      <c r="E433" s="219"/>
      <c r="F433" s="219"/>
      <c r="G433" s="219"/>
      <c r="H433" s="219"/>
      <c r="I433" s="219"/>
      <c r="J433" s="219"/>
      <c r="K433" s="219"/>
    </row>
    <row r="434" spans="1:11" x14ac:dyDescent="0.25">
      <c r="A434" s="219"/>
      <c r="B434" s="219"/>
      <c r="C434" s="219"/>
      <c r="D434" s="219"/>
      <c r="E434" s="219"/>
      <c r="F434" s="219"/>
      <c r="G434" s="219"/>
      <c r="H434" s="219"/>
      <c r="I434" s="219"/>
      <c r="J434" s="219"/>
      <c r="K434" s="219"/>
    </row>
    <row r="435" spans="1:11" x14ac:dyDescent="0.25">
      <c r="A435" s="219"/>
      <c r="B435" s="219"/>
      <c r="C435" s="219"/>
      <c r="D435" s="219"/>
      <c r="E435" s="219"/>
      <c r="F435" s="219"/>
      <c r="G435" s="219"/>
      <c r="H435" s="219"/>
      <c r="I435" s="219"/>
      <c r="J435" s="219"/>
      <c r="K435" s="219"/>
    </row>
    <row r="436" spans="1:11" x14ac:dyDescent="0.25">
      <c r="A436" s="219"/>
      <c r="B436" s="219"/>
      <c r="C436" s="219"/>
      <c r="D436" s="219"/>
      <c r="E436" s="219"/>
      <c r="F436" s="219"/>
      <c r="G436" s="219"/>
      <c r="H436" s="219"/>
      <c r="I436" s="219"/>
      <c r="J436" s="219"/>
      <c r="K436" s="219"/>
    </row>
    <row r="437" spans="1:11" x14ac:dyDescent="0.25">
      <c r="A437" s="219"/>
      <c r="B437" s="219"/>
      <c r="C437" s="219"/>
      <c r="D437" s="219"/>
      <c r="E437" s="219"/>
      <c r="F437" s="219"/>
      <c r="G437" s="219"/>
      <c r="H437" s="219"/>
      <c r="I437" s="219"/>
      <c r="J437" s="219"/>
      <c r="K437" s="219"/>
    </row>
    <row r="438" spans="1:11" x14ac:dyDescent="0.25">
      <c r="A438" s="219"/>
      <c r="B438" s="219"/>
      <c r="C438" s="219"/>
      <c r="D438" s="219"/>
      <c r="E438" s="219"/>
      <c r="F438" s="219"/>
      <c r="G438" s="219"/>
      <c r="H438" s="219"/>
      <c r="I438" s="219"/>
      <c r="J438" s="219"/>
      <c r="K438" s="219"/>
    </row>
    <row r="439" spans="1:11" x14ac:dyDescent="0.25">
      <c r="A439" s="219"/>
      <c r="B439" s="219"/>
      <c r="C439" s="219"/>
      <c r="D439" s="219"/>
      <c r="E439" s="219"/>
      <c r="F439" s="219"/>
      <c r="G439" s="219"/>
      <c r="H439" s="219"/>
      <c r="I439" s="219"/>
      <c r="J439" s="219"/>
      <c r="K439" s="219"/>
    </row>
    <row r="440" spans="1:11" x14ac:dyDescent="0.25">
      <c r="A440" s="219"/>
      <c r="B440" s="219"/>
      <c r="C440" s="219"/>
      <c r="D440" s="219"/>
      <c r="E440" s="219"/>
      <c r="F440" s="219"/>
      <c r="G440" s="219"/>
      <c r="H440" s="219"/>
      <c r="I440" s="219"/>
      <c r="J440" s="219"/>
      <c r="K440" s="219"/>
    </row>
    <row r="441" spans="1:11" x14ac:dyDescent="0.25">
      <c r="A441" s="219"/>
      <c r="B441" s="219"/>
      <c r="C441" s="219"/>
      <c r="D441" s="219"/>
      <c r="E441" s="219"/>
      <c r="F441" s="219"/>
      <c r="G441" s="219"/>
      <c r="H441" s="219"/>
      <c r="I441" s="219"/>
      <c r="J441" s="219"/>
      <c r="K441" s="219"/>
    </row>
    <row r="442" spans="1:11" x14ac:dyDescent="0.25">
      <c r="A442" s="219"/>
      <c r="B442" s="219"/>
      <c r="C442" s="219"/>
      <c r="D442" s="219"/>
      <c r="E442" s="219"/>
      <c r="F442" s="219"/>
      <c r="G442" s="219"/>
      <c r="H442" s="219"/>
      <c r="I442" s="219"/>
      <c r="J442" s="219"/>
      <c r="K442" s="219"/>
    </row>
    <row r="443" spans="1:11" x14ac:dyDescent="0.25">
      <c r="A443" s="219"/>
      <c r="B443" s="219"/>
      <c r="C443" s="219"/>
      <c r="D443" s="219"/>
      <c r="E443" s="219"/>
      <c r="F443" s="219"/>
      <c r="G443" s="219"/>
      <c r="H443" s="219"/>
      <c r="I443" s="219"/>
      <c r="J443" s="219"/>
      <c r="K443" s="219"/>
    </row>
    <row r="444" spans="1:11" x14ac:dyDescent="0.25">
      <c r="A444" s="219"/>
      <c r="B444" s="219"/>
      <c r="C444" s="219"/>
      <c r="D444" s="219"/>
      <c r="E444" s="219"/>
      <c r="F444" s="219"/>
      <c r="G444" s="219"/>
      <c r="H444" s="219"/>
      <c r="I444" s="219"/>
      <c r="J444" s="219"/>
      <c r="K444" s="219"/>
    </row>
    <row r="445" spans="1:11" x14ac:dyDescent="0.25">
      <c r="A445" s="219"/>
      <c r="B445" s="219"/>
      <c r="C445" s="219"/>
      <c r="D445" s="219"/>
      <c r="E445" s="219"/>
      <c r="F445" s="219"/>
      <c r="G445" s="219"/>
      <c r="H445" s="219"/>
      <c r="I445" s="219"/>
      <c r="J445" s="219"/>
      <c r="K445" s="219"/>
    </row>
    <row r="446" spans="1:11" x14ac:dyDescent="0.25">
      <c r="A446" s="219"/>
      <c r="B446" s="219"/>
      <c r="C446" s="219"/>
      <c r="D446" s="219"/>
      <c r="E446" s="219"/>
      <c r="F446" s="219"/>
      <c r="G446" s="219"/>
      <c r="H446" s="219"/>
      <c r="I446" s="219"/>
      <c r="J446" s="219"/>
      <c r="K446" s="219"/>
    </row>
    <row r="447" spans="1:11" x14ac:dyDescent="0.25">
      <c r="A447" s="219"/>
      <c r="B447" s="219"/>
      <c r="C447" s="219"/>
      <c r="D447" s="219"/>
      <c r="E447" s="219"/>
      <c r="F447" s="219"/>
      <c r="G447" s="219"/>
      <c r="H447" s="219"/>
      <c r="I447" s="219"/>
      <c r="J447" s="219"/>
      <c r="K447" s="219"/>
    </row>
    <row r="448" spans="1:11" x14ac:dyDescent="0.25">
      <c r="A448" s="219"/>
      <c r="B448" s="219"/>
      <c r="C448" s="219"/>
      <c r="D448" s="219"/>
      <c r="E448" s="219"/>
      <c r="F448" s="219"/>
      <c r="G448" s="219"/>
      <c r="H448" s="219"/>
      <c r="I448" s="219"/>
      <c r="J448" s="219"/>
      <c r="K448" s="219"/>
    </row>
    <row r="449" spans="1:11" x14ac:dyDescent="0.25">
      <c r="A449" s="219"/>
      <c r="B449" s="219"/>
      <c r="C449" s="219"/>
      <c r="D449" s="219"/>
      <c r="E449" s="219"/>
      <c r="F449" s="219"/>
      <c r="G449" s="219"/>
      <c r="H449" s="219"/>
      <c r="I449" s="219"/>
      <c r="J449" s="219"/>
      <c r="K449" s="219"/>
    </row>
    <row r="450" spans="1:11" x14ac:dyDescent="0.25">
      <c r="A450" s="219"/>
      <c r="B450" s="219"/>
      <c r="C450" s="219"/>
      <c r="D450" s="219"/>
      <c r="E450" s="219"/>
      <c r="F450" s="219"/>
      <c r="G450" s="219"/>
      <c r="H450" s="219"/>
      <c r="I450" s="219"/>
      <c r="J450" s="219"/>
      <c r="K450" s="219"/>
    </row>
    <row r="451" spans="1:11" x14ac:dyDescent="0.25">
      <c r="A451" s="219"/>
      <c r="B451" s="219"/>
      <c r="C451" s="219"/>
      <c r="D451" s="219"/>
      <c r="E451" s="219"/>
      <c r="F451" s="219"/>
      <c r="G451" s="219"/>
      <c r="H451" s="219"/>
      <c r="I451" s="219"/>
      <c r="J451" s="219"/>
      <c r="K451" s="219"/>
    </row>
    <row r="452" spans="1:11" x14ac:dyDescent="0.25">
      <c r="A452" s="219"/>
      <c r="B452" s="219"/>
      <c r="C452" s="219"/>
      <c r="D452" s="219"/>
      <c r="E452" s="219"/>
      <c r="F452" s="219"/>
      <c r="G452" s="219"/>
      <c r="H452" s="219"/>
      <c r="I452" s="219"/>
      <c r="J452" s="219"/>
      <c r="K452" s="219"/>
    </row>
    <row r="453" spans="1:11" x14ac:dyDescent="0.25">
      <c r="A453" s="219"/>
      <c r="B453" s="219"/>
      <c r="C453" s="219"/>
      <c r="D453" s="219"/>
      <c r="E453" s="219"/>
      <c r="F453" s="219"/>
      <c r="G453" s="219"/>
      <c r="H453" s="219"/>
      <c r="I453" s="219"/>
      <c r="J453" s="219"/>
      <c r="K453" s="219"/>
    </row>
    <row r="454" spans="1:11" x14ac:dyDescent="0.25">
      <c r="A454" s="219"/>
      <c r="B454" s="219"/>
      <c r="C454" s="219"/>
      <c r="D454" s="219"/>
      <c r="E454" s="219"/>
      <c r="F454" s="219"/>
      <c r="G454" s="219"/>
      <c r="H454" s="219"/>
      <c r="I454" s="219"/>
      <c r="J454" s="219"/>
      <c r="K454" s="219"/>
    </row>
    <row r="455" spans="1:11" x14ac:dyDescent="0.25">
      <c r="A455" s="219"/>
      <c r="B455" s="219"/>
      <c r="C455" s="219"/>
      <c r="D455" s="219"/>
      <c r="E455" s="219"/>
      <c r="F455" s="219"/>
      <c r="G455" s="219"/>
      <c r="H455" s="219"/>
      <c r="I455" s="219"/>
      <c r="J455" s="219"/>
      <c r="K455" s="219"/>
    </row>
    <row r="456" spans="1:11" x14ac:dyDescent="0.25">
      <c r="A456" s="219"/>
      <c r="B456" s="219"/>
      <c r="C456" s="219"/>
      <c r="D456" s="219"/>
      <c r="E456" s="219"/>
      <c r="F456" s="219"/>
      <c r="G456" s="219"/>
      <c r="H456" s="219"/>
      <c r="I456" s="219"/>
      <c r="J456" s="219"/>
      <c r="K456" s="219"/>
    </row>
    <row r="457" spans="1:11" x14ac:dyDescent="0.25">
      <c r="A457" s="219"/>
      <c r="B457" s="219"/>
      <c r="C457" s="219"/>
      <c r="D457" s="219"/>
      <c r="E457" s="219"/>
      <c r="F457" s="219"/>
      <c r="G457" s="219"/>
      <c r="H457" s="219"/>
      <c r="I457" s="219"/>
      <c r="J457" s="219"/>
      <c r="K457" s="219"/>
    </row>
    <row r="458" spans="1:11" x14ac:dyDescent="0.25">
      <c r="A458" s="219"/>
      <c r="B458" s="219"/>
      <c r="C458" s="219"/>
      <c r="D458" s="219"/>
      <c r="E458" s="219"/>
      <c r="F458" s="219"/>
      <c r="G458" s="219"/>
      <c r="H458" s="219"/>
      <c r="I458" s="219"/>
      <c r="J458" s="219"/>
      <c r="K458" s="219"/>
    </row>
    <row r="459" spans="1:11" x14ac:dyDescent="0.25">
      <c r="A459" s="219"/>
      <c r="B459" s="219"/>
      <c r="C459" s="219"/>
      <c r="D459" s="219"/>
      <c r="E459" s="219"/>
      <c r="F459" s="219"/>
      <c r="G459" s="219"/>
      <c r="H459" s="219"/>
      <c r="I459" s="219"/>
      <c r="J459" s="219"/>
      <c r="K459" s="219"/>
    </row>
    <row r="460" spans="1:11" x14ac:dyDescent="0.25">
      <c r="A460" s="219"/>
      <c r="B460" s="219"/>
      <c r="C460" s="219"/>
      <c r="D460" s="219"/>
      <c r="E460" s="219"/>
      <c r="F460" s="219"/>
      <c r="G460" s="219"/>
      <c r="H460" s="219"/>
      <c r="I460" s="219"/>
      <c r="J460" s="219"/>
      <c r="K460" s="219"/>
    </row>
    <row r="461" spans="1:11" x14ac:dyDescent="0.25">
      <c r="A461" s="219"/>
      <c r="B461" s="219"/>
      <c r="C461" s="219"/>
      <c r="D461" s="219"/>
      <c r="E461" s="219"/>
      <c r="F461" s="219"/>
      <c r="G461" s="219"/>
      <c r="H461" s="219"/>
      <c r="I461" s="219"/>
      <c r="J461" s="219"/>
      <c r="K461" s="219"/>
    </row>
    <row r="462" spans="1:11" x14ac:dyDescent="0.25">
      <c r="A462" s="219"/>
      <c r="B462" s="219"/>
      <c r="C462" s="219"/>
      <c r="D462" s="219"/>
      <c r="E462" s="219"/>
      <c r="F462" s="219"/>
      <c r="G462" s="219"/>
      <c r="H462" s="219"/>
      <c r="I462" s="219"/>
      <c r="J462" s="219"/>
      <c r="K462" s="219"/>
    </row>
    <row r="463" spans="1:11" x14ac:dyDescent="0.25">
      <c r="A463" s="219"/>
      <c r="B463" s="219"/>
      <c r="C463" s="219"/>
      <c r="D463" s="219"/>
      <c r="E463" s="219"/>
      <c r="F463" s="219"/>
      <c r="G463" s="219"/>
      <c r="H463" s="219"/>
      <c r="I463" s="219"/>
      <c r="J463" s="219"/>
      <c r="K463" s="219"/>
    </row>
  </sheetData>
  <mergeCells count="34">
    <mergeCell ref="A7:K7"/>
    <mergeCell ref="A1:K1"/>
    <mergeCell ref="A2:K3"/>
    <mergeCell ref="A4:K4"/>
    <mergeCell ref="A5:E5"/>
    <mergeCell ref="A6:K6"/>
    <mergeCell ref="B20:K20"/>
    <mergeCell ref="A9:K9"/>
    <mergeCell ref="A10:K10"/>
    <mergeCell ref="A11:K11"/>
    <mergeCell ref="A12:K12"/>
    <mergeCell ref="A13:K13"/>
    <mergeCell ref="A14:K14"/>
    <mergeCell ref="A15:K15"/>
    <mergeCell ref="A16:K16"/>
    <mergeCell ref="A17:K17"/>
    <mergeCell ref="A18:K18"/>
    <mergeCell ref="A19:K19"/>
    <mergeCell ref="A31:K31"/>
    <mergeCell ref="A32:K32"/>
    <mergeCell ref="A33:K33"/>
    <mergeCell ref="A8:K8"/>
    <mergeCell ref="B24:E24"/>
    <mergeCell ref="F24:K24"/>
    <mergeCell ref="A25:K25"/>
    <mergeCell ref="A26:K27"/>
    <mergeCell ref="A28:K28"/>
    <mergeCell ref="A29:K30"/>
    <mergeCell ref="B21:E21"/>
    <mergeCell ref="F21:K21"/>
    <mergeCell ref="B22:E22"/>
    <mergeCell ref="F22:K22"/>
    <mergeCell ref="B23:E23"/>
    <mergeCell ref="F23:K23"/>
  </mergeCells>
  <pageMargins left="0.7" right="0.7" top="1.0596264367816093" bottom="0.75" header="0.3" footer="0.3"/>
  <pageSetup orientation="portrait" r:id="rId1"/>
  <headerFooter>
    <oddHeader xml:space="preserve">&amp;L&amp;G&amp;R&amp;"-,Bold"INTRODUCTION
&amp;"-,Regular"&amp;10Instructions for Template Use 
BIM Execution Plan Development&amp;"-,Bold"&amp;11
 </oddHeader>
    <oddFooter>&amp;R&amp;9 Introduction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461"/>
  <sheetViews>
    <sheetView view="pageLayout" zoomScale="90" zoomScaleNormal="100" zoomScalePageLayoutView="90" workbookViewId="0">
      <selection sqref="A1:P1"/>
    </sheetView>
  </sheetViews>
  <sheetFormatPr defaultColWidth="8.7109375" defaultRowHeight="15" x14ac:dyDescent="0.25"/>
  <cols>
    <col min="1" max="1" width="13" style="1" customWidth="1"/>
    <col min="2" max="2" width="9.7109375" style="1" customWidth="1"/>
    <col min="3" max="3" width="3.28515625" style="1" customWidth="1"/>
    <col min="4" max="4" width="1" style="1" customWidth="1"/>
    <col min="5" max="5" width="11.5703125" style="1" customWidth="1"/>
    <col min="6" max="6" width="4.140625" style="1" customWidth="1"/>
    <col min="7" max="7" width="3.7109375" style="1" customWidth="1"/>
    <col min="8" max="8" width="5" style="1" customWidth="1"/>
    <col min="9" max="9" width="2.85546875" style="1" customWidth="1"/>
    <col min="10" max="10" width="6" style="1" customWidth="1"/>
    <col min="11" max="11" width="2.7109375" style="1" customWidth="1"/>
    <col min="12" max="12" width="6.42578125" style="1" customWidth="1"/>
    <col min="13" max="13" width="2.28515625" style="1" customWidth="1"/>
    <col min="14" max="14" width="2.7109375" style="1" customWidth="1"/>
    <col min="15" max="15" width="8.7109375" style="1"/>
    <col min="16" max="16" width="6.42578125" style="1" customWidth="1"/>
    <col min="17" max="16384" width="8.7109375" style="1"/>
  </cols>
  <sheetData>
    <row r="1" spans="1:31" ht="14.65" x14ac:dyDescent="0.35">
      <c r="A1" s="297" t="s">
        <v>1035</v>
      </c>
      <c r="B1" s="297"/>
      <c r="C1" s="297"/>
      <c r="D1" s="297"/>
      <c r="E1" s="297"/>
      <c r="F1" s="297"/>
      <c r="G1" s="297"/>
      <c r="H1" s="297"/>
      <c r="I1" s="297"/>
      <c r="J1" s="297"/>
      <c r="K1" s="297"/>
      <c r="L1" s="297"/>
      <c r="M1" s="297"/>
      <c r="N1" s="297"/>
      <c r="O1" s="297"/>
      <c r="P1" s="297"/>
      <c r="Q1" s="113"/>
      <c r="R1" s="113"/>
      <c r="S1" s="113"/>
      <c r="T1" s="113"/>
      <c r="U1" s="113"/>
      <c r="V1" s="113"/>
      <c r="W1" s="113"/>
      <c r="X1" s="113"/>
      <c r="Y1" s="113"/>
      <c r="Z1" s="113"/>
      <c r="AA1" s="113"/>
      <c r="AB1" s="113"/>
      <c r="AC1" s="113"/>
      <c r="AD1" s="113"/>
      <c r="AE1" s="113"/>
    </row>
    <row r="2" spans="1:31" ht="14.65" customHeight="1" x14ac:dyDescent="0.25">
      <c r="A2" s="298" t="s">
        <v>1036</v>
      </c>
      <c r="B2" s="298"/>
      <c r="C2" s="298"/>
      <c r="D2" s="298"/>
      <c r="E2" s="298"/>
      <c r="F2" s="298"/>
      <c r="G2" s="298"/>
      <c r="H2" s="298"/>
      <c r="I2" s="298"/>
      <c r="J2" s="298"/>
      <c r="K2" s="298"/>
      <c r="L2" s="298"/>
      <c r="M2" s="298"/>
      <c r="N2" s="298"/>
      <c r="O2" s="298"/>
      <c r="P2" s="298"/>
      <c r="Q2" s="113"/>
      <c r="R2" s="113"/>
      <c r="S2" s="113"/>
      <c r="T2" s="113"/>
      <c r="U2" s="113"/>
      <c r="V2" s="113"/>
      <c r="W2" s="113"/>
      <c r="X2" s="113"/>
      <c r="Y2" s="113"/>
      <c r="Z2" s="113"/>
      <c r="AA2" s="113"/>
      <c r="AB2" s="113"/>
      <c r="AC2" s="113"/>
      <c r="AD2" s="113"/>
      <c r="AE2" s="113"/>
    </row>
    <row r="3" spans="1:31" ht="36" customHeight="1" x14ac:dyDescent="0.25">
      <c r="A3" s="298"/>
      <c r="B3" s="298"/>
      <c r="C3" s="298"/>
      <c r="D3" s="298"/>
      <c r="E3" s="298"/>
      <c r="F3" s="298"/>
      <c r="G3" s="298"/>
      <c r="H3" s="298"/>
      <c r="I3" s="298"/>
      <c r="J3" s="298"/>
      <c r="K3" s="298"/>
      <c r="L3" s="298"/>
      <c r="M3" s="298"/>
      <c r="N3" s="298"/>
      <c r="O3" s="298"/>
      <c r="P3" s="298"/>
      <c r="Q3" s="113"/>
      <c r="R3" s="113"/>
      <c r="S3" s="113"/>
      <c r="T3" s="113"/>
      <c r="U3" s="113"/>
      <c r="V3" s="113"/>
      <c r="W3" s="113"/>
      <c r="X3" s="113"/>
      <c r="Y3" s="113"/>
      <c r="Z3" s="113"/>
      <c r="AA3" s="113"/>
      <c r="AB3" s="113"/>
      <c r="AC3" s="113"/>
      <c r="AD3" s="113"/>
      <c r="AE3" s="113"/>
    </row>
    <row r="4" spans="1:31" s="5" customFormat="1" ht="16.899999999999999" customHeight="1" x14ac:dyDescent="0.35">
      <c r="A4" s="297" t="s">
        <v>1038</v>
      </c>
      <c r="B4" s="297"/>
      <c r="C4" s="297"/>
      <c r="D4" s="297"/>
      <c r="E4" s="297"/>
      <c r="F4" s="297"/>
      <c r="G4" s="297"/>
      <c r="H4" s="297"/>
      <c r="I4" s="297"/>
      <c r="J4" s="297"/>
      <c r="K4" s="297"/>
      <c r="L4" s="297"/>
      <c r="M4" s="297"/>
      <c r="N4" s="297"/>
      <c r="O4" s="297"/>
      <c r="P4" s="297"/>
      <c r="Q4" s="113"/>
      <c r="R4" s="113"/>
      <c r="S4" s="113"/>
      <c r="T4" s="113"/>
      <c r="U4" s="113"/>
      <c r="V4" s="113"/>
      <c r="W4" s="113"/>
      <c r="X4" s="113"/>
      <c r="Y4" s="113"/>
      <c r="Z4" s="113"/>
      <c r="AA4" s="113"/>
      <c r="AB4" s="113"/>
      <c r="AC4" s="113"/>
      <c r="AD4" s="113"/>
      <c r="AE4" s="113"/>
    </row>
    <row r="5" spans="1:31" s="5" customFormat="1" ht="40.9" customHeight="1" x14ac:dyDescent="0.35">
      <c r="A5" s="292" t="s">
        <v>1037</v>
      </c>
      <c r="B5" s="292"/>
      <c r="C5" s="292"/>
      <c r="D5" s="292"/>
      <c r="E5" s="292"/>
      <c r="F5" s="292"/>
      <c r="G5" s="292"/>
      <c r="H5" s="292"/>
      <c r="I5" s="292"/>
      <c r="J5" s="292"/>
      <c r="K5" s="292"/>
      <c r="L5" s="292"/>
      <c r="M5" s="292"/>
      <c r="N5" s="292"/>
      <c r="O5" s="292"/>
      <c r="P5" s="292"/>
      <c r="Q5" s="113"/>
      <c r="R5" s="113"/>
      <c r="S5" s="113"/>
      <c r="T5" s="113"/>
      <c r="U5" s="113"/>
      <c r="V5" s="113"/>
      <c r="W5" s="113"/>
      <c r="X5" s="113"/>
      <c r="Y5" s="113"/>
      <c r="Z5" s="113"/>
      <c r="AA5" s="113"/>
      <c r="AB5" s="113"/>
      <c r="AC5" s="113"/>
      <c r="AD5" s="113"/>
      <c r="AE5" s="113"/>
    </row>
    <row r="6" spans="1:31" ht="165.4" customHeight="1" x14ac:dyDescent="0.35">
      <c r="A6" s="298"/>
      <c r="B6" s="298"/>
      <c r="C6" s="298"/>
      <c r="D6" s="298"/>
      <c r="E6" s="298"/>
      <c r="F6" s="298"/>
      <c r="G6" s="298"/>
      <c r="H6" s="298"/>
      <c r="I6" s="298"/>
      <c r="J6" s="298"/>
      <c r="K6" s="298"/>
      <c r="L6" s="113"/>
      <c r="M6" s="113"/>
      <c r="N6" s="113"/>
      <c r="O6" s="113"/>
      <c r="P6" s="113"/>
      <c r="Q6" s="113"/>
      <c r="R6" s="113"/>
      <c r="S6" s="113"/>
      <c r="T6" s="113"/>
      <c r="U6" s="113"/>
      <c r="V6" s="113"/>
      <c r="W6" s="113"/>
      <c r="X6" s="113"/>
      <c r="Y6" s="113"/>
      <c r="Z6" s="113"/>
      <c r="AA6" s="113"/>
      <c r="AB6" s="113"/>
      <c r="AC6" s="113"/>
      <c r="AD6" s="113"/>
      <c r="AE6" s="113"/>
    </row>
    <row r="7" spans="1:31" ht="13.5" customHeight="1" x14ac:dyDescent="0.3">
      <c r="A7" s="320" t="s">
        <v>1039</v>
      </c>
      <c r="B7" s="320"/>
      <c r="C7" s="320"/>
      <c r="D7" s="320"/>
      <c r="E7" s="320"/>
      <c r="F7" s="320"/>
      <c r="G7" s="320"/>
      <c r="H7" s="320"/>
      <c r="I7" s="320"/>
      <c r="J7" s="320"/>
      <c r="K7" s="320"/>
      <c r="L7" s="320"/>
      <c r="M7" s="320"/>
      <c r="N7" s="320"/>
      <c r="O7" s="320"/>
      <c r="P7" s="320"/>
      <c r="Q7" s="113"/>
      <c r="R7" s="113"/>
      <c r="S7" s="113"/>
      <c r="T7" s="113"/>
      <c r="U7" s="113"/>
      <c r="V7" s="113"/>
      <c r="W7" s="113"/>
      <c r="X7" s="113"/>
      <c r="Y7" s="113"/>
      <c r="Z7" s="113"/>
      <c r="AA7" s="113"/>
      <c r="AB7" s="113"/>
      <c r="AC7" s="113"/>
      <c r="AD7" s="113"/>
      <c r="AE7" s="113"/>
    </row>
    <row r="8" spans="1:31" ht="15.4" customHeight="1" x14ac:dyDescent="0.3">
      <c r="A8" s="302" t="s">
        <v>102</v>
      </c>
      <c r="B8" s="303"/>
      <c r="C8" s="304" t="s">
        <v>80</v>
      </c>
      <c r="D8" s="305"/>
      <c r="E8" s="305"/>
      <c r="F8" s="305"/>
      <c r="G8" s="305"/>
      <c r="H8" s="305"/>
      <c r="I8" s="305"/>
      <c r="J8" s="305"/>
      <c r="K8" s="305"/>
      <c r="L8" s="305"/>
      <c r="M8" s="305"/>
      <c r="N8" s="305"/>
      <c r="O8" s="305"/>
      <c r="P8" s="306"/>
      <c r="Q8" s="113"/>
      <c r="R8" s="113"/>
      <c r="S8" s="113"/>
      <c r="T8" s="113"/>
      <c r="U8" s="113"/>
      <c r="V8" s="113"/>
      <c r="W8" s="113"/>
      <c r="X8" s="113"/>
      <c r="Y8" s="113"/>
      <c r="Z8" s="113"/>
      <c r="AA8" s="113"/>
      <c r="AB8" s="113"/>
      <c r="AC8" s="113"/>
      <c r="AD8" s="113"/>
      <c r="AE8" s="113"/>
    </row>
    <row r="9" spans="1:31" ht="19.5" customHeight="1" x14ac:dyDescent="0.3">
      <c r="A9" s="300" t="s">
        <v>81</v>
      </c>
      <c r="B9" s="301"/>
      <c r="C9" s="307" t="s">
        <v>78</v>
      </c>
      <c r="D9" s="308"/>
      <c r="E9" s="308"/>
      <c r="F9" s="308"/>
      <c r="G9" s="308"/>
      <c r="H9" s="308"/>
      <c r="I9" s="308"/>
      <c r="J9" s="308"/>
      <c r="K9" s="308"/>
      <c r="L9" s="308"/>
      <c r="M9" s="308"/>
      <c r="N9" s="308"/>
      <c r="O9" s="308"/>
      <c r="P9" s="309"/>
      <c r="Q9" s="113"/>
      <c r="R9" s="113"/>
      <c r="S9" s="113"/>
      <c r="T9" s="113"/>
      <c r="U9" s="113"/>
      <c r="V9" s="113"/>
      <c r="W9" s="113"/>
      <c r="X9" s="113"/>
      <c r="Y9" s="113"/>
      <c r="Z9" s="113"/>
      <c r="AA9" s="113"/>
      <c r="AB9" s="113"/>
      <c r="AC9" s="113"/>
      <c r="AD9" s="113"/>
      <c r="AE9" s="113"/>
    </row>
    <row r="10" spans="1:31" ht="28.5" customHeight="1" x14ac:dyDescent="0.3">
      <c r="A10" s="300" t="s">
        <v>82</v>
      </c>
      <c r="B10" s="301"/>
      <c r="C10" s="307" t="s">
        <v>849</v>
      </c>
      <c r="D10" s="308"/>
      <c r="E10" s="308"/>
      <c r="F10" s="308"/>
      <c r="G10" s="308"/>
      <c r="H10" s="308"/>
      <c r="I10" s="308"/>
      <c r="J10" s="308"/>
      <c r="K10" s="308"/>
      <c r="L10" s="308"/>
      <c r="M10" s="308"/>
      <c r="N10" s="308"/>
      <c r="O10" s="308"/>
      <c r="P10" s="309"/>
      <c r="Q10" s="113"/>
      <c r="R10" s="113"/>
      <c r="S10" s="113"/>
      <c r="T10" s="113"/>
      <c r="U10" s="113"/>
      <c r="V10" s="113"/>
      <c r="W10" s="113"/>
      <c r="X10" s="113"/>
      <c r="Y10" s="113"/>
      <c r="Z10" s="113"/>
      <c r="AA10" s="113"/>
      <c r="AB10" s="113"/>
      <c r="AC10" s="113"/>
      <c r="AD10" s="113"/>
      <c r="AE10" s="113"/>
    </row>
    <row r="11" spans="1:31" ht="31.15" customHeight="1" x14ac:dyDescent="0.3">
      <c r="A11" s="300" t="s">
        <v>83</v>
      </c>
      <c r="B11" s="301"/>
      <c r="C11" s="307" t="s">
        <v>850</v>
      </c>
      <c r="D11" s="308"/>
      <c r="E11" s="308"/>
      <c r="F11" s="308"/>
      <c r="G11" s="308"/>
      <c r="H11" s="308"/>
      <c r="I11" s="308"/>
      <c r="J11" s="308"/>
      <c r="K11" s="308"/>
      <c r="L11" s="308"/>
      <c r="M11" s="308"/>
      <c r="N11" s="308"/>
      <c r="O11" s="308"/>
      <c r="P11" s="309"/>
      <c r="Q11" s="113"/>
      <c r="R11" s="113"/>
      <c r="S11" s="113"/>
      <c r="T11" s="113"/>
      <c r="U11" s="113"/>
      <c r="V11" s="113"/>
      <c r="W11" s="113"/>
      <c r="X11" s="113"/>
      <c r="Y11" s="113"/>
      <c r="Z11" s="113"/>
      <c r="AA11" s="113"/>
      <c r="AB11" s="113"/>
      <c r="AC11" s="113"/>
      <c r="AD11" s="113"/>
      <c r="AE11" s="113"/>
    </row>
    <row r="12" spans="1:31" ht="27.4" customHeight="1" x14ac:dyDescent="0.3">
      <c r="A12" s="300" t="s">
        <v>84</v>
      </c>
      <c r="B12" s="301"/>
      <c r="C12" s="307" t="s">
        <v>851</v>
      </c>
      <c r="D12" s="308"/>
      <c r="E12" s="308"/>
      <c r="F12" s="308"/>
      <c r="G12" s="308"/>
      <c r="H12" s="308"/>
      <c r="I12" s="308"/>
      <c r="J12" s="308"/>
      <c r="K12" s="308"/>
      <c r="L12" s="308"/>
      <c r="M12" s="308"/>
      <c r="N12" s="308"/>
      <c r="O12" s="308"/>
      <c r="P12" s="309"/>
      <c r="Q12" s="113"/>
      <c r="R12" s="113"/>
      <c r="S12" s="113"/>
      <c r="T12" s="113"/>
      <c r="U12" s="113"/>
      <c r="V12" s="113"/>
      <c r="W12" s="113"/>
      <c r="X12" s="113"/>
      <c r="Y12" s="113"/>
      <c r="Z12" s="113"/>
      <c r="AA12" s="113"/>
      <c r="AB12" s="113"/>
      <c r="AC12" s="113"/>
      <c r="AD12" s="113"/>
      <c r="AE12" s="113"/>
    </row>
    <row r="13" spans="1:31" ht="37.5" customHeight="1" x14ac:dyDescent="0.3">
      <c r="A13" s="300" t="s">
        <v>85</v>
      </c>
      <c r="B13" s="301"/>
      <c r="C13" s="307" t="s">
        <v>39</v>
      </c>
      <c r="D13" s="308"/>
      <c r="E13" s="308"/>
      <c r="F13" s="308"/>
      <c r="G13" s="308"/>
      <c r="H13" s="308"/>
      <c r="I13" s="308"/>
      <c r="J13" s="308"/>
      <c r="K13" s="308"/>
      <c r="L13" s="308"/>
      <c r="M13" s="308"/>
      <c r="N13" s="308"/>
      <c r="O13" s="308"/>
      <c r="P13" s="309"/>
      <c r="Q13" s="113"/>
      <c r="R13" s="113"/>
      <c r="S13" s="113"/>
      <c r="T13" s="113"/>
      <c r="U13" s="113"/>
      <c r="V13" s="113"/>
      <c r="W13" s="113"/>
      <c r="X13" s="113"/>
      <c r="Y13" s="113"/>
      <c r="Z13" s="113"/>
      <c r="AA13" s="113"/>
      <c r="AB13" s="113"/>
      <c r="AC13" s="113"/>
      <c r="AD13" s="113"/>
      <c r="AE13" s="113"/>
    </row>
    <row r="14" spans="1:31" ht="33" customHeight="1" x14ac:dyDescent="0.25">
      <c r="A14" s="300" t="s">
        <v>86</v>
      </c>
      <c r="B14" s="301"/>
      <c r="C14" s="307" t="s">
        <v>38</v>
      </c>
      <c r="D14" s="308"/>
      <c r="E14" s="308"/>
      <c r="F14" s="308"/>
      <c r="G14" s="308"/>
      <c r="H14" s="308"/>
      <c r="I14" s="308"/>
      <c r="J14" s="308"/>
      <c r="K14" s="308"/>
      <c r="L14" s="308"/>
      <c r="M14" s="308"/>
      <c r="N14" s="308"/>
      <c r="O14" s="308"/>
      <c r="P14" s="309"/>
      <c r="Q14" s="113"/>
      <c r="R14" s="113"/>
      <c r="S14" s="113"/>
      <c r="T14" s="113"/>
      <c r="U14" s="113"/>
      <c r="V14" s="113"/>
      <c r="W14" s="113"/>
      <c r="X14" s="113"/>
      <c r="Y14" s="113"/>
      <c r="Z14" s="113"/>
      <c r="AA14" s="113"/>
      <c r="AB14" s="113"/>
      <c r="AC14" s="113"/>
      <c r="AD14" s="113"/>
      <c r="AE14" s="113"/>
    </row>
    <row r="15" spans="1:31" ht="36" customHeight="1" x14ac:dyDescent="0.25">
      <c r="A15" s="300" t="s">
        <v>87</v>
      </c>
      <c r="B15" s="301"/>
      <c r="C15" s="307" t="s">
        <v>79</v>
      </c>
      <c r="D15" s="308"/>
      <c r="E15" s="308"/>
      <c r="F15" s="308"/>
      <c r="G15" s="308"/>
      <c r="H15" s="308"/>
      <c r="I15" s="308"/>
      <c r="J15" s="308"/>
      <c r="K15" s="308"/>
      <c r="L15" s="308"/>
      <c r="M15" s="308"/>
      <c r="N15" s="308"/>
      <c r="O15" s="308"/>
      <c r="P15" s="309"/>
      <c r="Q15" s="113"/>
      <c r="R15" s="113"/>
      <c r="S15" s="113"/>
      <c r="T15" s="113"/>
      <c r="U15" s="113"/>
      <c r="V15" s="113"/>
      <c r="W15" s="113"/>
      <c r="X15" s="113"/>
      <c r="Y15" s="113"/>
      <c r="Z15" s="113"/>
      <c r="AA15" s="113"/>
      <c r="AB15" s="113"/>
      <c r="AC15" s="113"/>
      <c r="AD15" s="113"/>
      <c r="AE15" s="113"/>
    </row>
    <row r="16" spans="1:31" ht="29.25" customHeight="1" x14ac:dyDescent="0.25">
      <c r="A16" s="321" t="s">
        <v>88</v>
      </c>
      <c r="B16" s="322"/>
      <c r="C16" s="323" t="s">
        <v>852</v>
      </c>
      <c r="D16" s="324"/>
      <c r="E16" s="324"/>
      <c r="F16" s="324"/>
      <c r="G16" s="324"/>
      <c r="H16" s="324"/>
      <c r="I16" s="324"/>
      <c r="J16" s="324"/>
      <c r="K16" s="324"/>
      <c r="L16" s="324"/>
      <c r="M16" s="324"/>
      <c r="N16" s="324"/>
      <c r="O16" s="324"/>
      <c r="P16" s="325"/>
      <c r="Q16" s="113"/>
      <c r="R16" s="113"/>
      <c r="S16" s="113"/>
      <c r="T16" s="113"/>
      <c r="U16" s="113"/>
      <c r="V16" s="113"/>
      <c r="W16" s="113"/>
      <c r="X16" s="113"/>
      <c r="Y16" s="113"/>
      <c r="Z16" s="113"/>
      <c r="AA16" s="113"/>
      <c r="AB16" s="113"/>
      <c r="AC16" s="113"/>
      <c r="AD16" s="113"/>
      <c r="AE16" s="113"/>
    </row>
    <row r="17" spans="1:201" ht="36.4" customHeight="1" x14ac:dyDescent="0.25">
      <c r="A17" s="321" t="s">
        <v>89</v>
      </c>
      <c r="B17" s="322"/>
      <c r="C17" s="323" t="s">
        <v>40</v>
      </c>
      <c r="D17" s="324"/>
      <c r="E17" s="324"/>
      <c r="F17" s="324"/>
      <c r="G17" s="324"/>
      <c r="H17" s="324"/>
      <c r="I17" s="324"/>
      <c r="J17" s="324"/>
      <c r="K17" s="324"/>
      <c r="L17" s="324"/>
      <c r="M17" s="324"/>
      <c r="N17" s="324"/>
      <c r="O17" s="324"/>
      <c r="P17" s="325"/>
      <c r="Q17" s="113"/>
      <c r="R17" s="113"/>
      <c r="S17" s="113"/>
      <c r="T17" s="113"/>
      <c r="U17" s="113"/>
      <c r="V17" s="113"/>
      <c r="W17" s="113"/>
      <c r="X17" s="113"/>
      <c r="Y17" s="113"/>
      <c r="Z17" s="113"/>
      <c r="AA17" s="113"/>
      <c r="AB17" s="113"/>
      <c r="AC17" s="113"/>
      <c r="AD17" s="113"/>
      <c r="AE17" s="113"/>
    </row>
    <row r="18" spans="1:201" ht="27.75" customHeight="1" x14ac:dyDescent="0.25">
      <c r="A18" s="292"/>
      <c r="B18" s="292"/>
      <c r="C18" s="292"/>
      <c r="D18" s="292"/>
      <c r="E18" s="292"/>
      <c r="F18" s="292"/>
      <c r="G18" s="292"/>
      <c r="H18" s="292"/>
      <c r="I18" s="292"/>
      <c r="J18" s="292"/>
      <c r="K18" s="292"/>
      <c r="L18" s="113"/>
      <c r="M18" s="113"/>
      <c r="N18" s="113"/>
      <c r="O18" s="113"/>
      <c r="P18" s="113"/>
      <c r="Q18" s="113"/>
      <c r="R18" s="113"/>
      <c r="S18" s="113"/>
      <c r="T18" s="113"/>
      <c r="U18" s="113"/>
      <c r="V18" s="113"/>
      <c r="W18" s="113"/>
      <c r="X18" s="113"/>
      <c r="Y18" s="113"/>
      <c r="Z18" s="113"/>
      <c r="AA18" s="113"/>
      <c r="AB18" s="113"/>
      <c r="AC18" s="113"/>
      <c r="AD18" s="113"/>
      <c r="AE18" s="113"/>
    </row>
    <row r="19" spans="1:201" x14ac:dyDescent="0.25">
      <c r="A19" s="222" t="s">
        <v>740</v>
      </c>
      <c r="B19" s="289"/>
      <c r="C19" s="289"/>
      <c r="D19" s="289"/>
      <c r="E19" s="289"/>
      <c r="F19" s="289"/>
      <c r="G19" s="289"/>
      <c r="H19" s="289"/>
      <c r="I19" s="289"/>
      <c r="J19" s="289"/>
      <c r="K19" s="289"/>
      <c r="L19" s="113"/>
      <c r="M19" s="113"/>
      <c r="N19" s="113"/>
      <c r="O19" s="113"/>
      <c r="P19" s="113"/>
      <c r="Q19" s="113"/>
      <c r="R19" s="113"/>
      <c r="S19" s="113"/>
      <c r="T19" s="113"/>
      <c r="U19" s="113"/>
      <c r="V19" s="113"/>
      <c r="W19" s="113"/>
      <c r="X19" s="113"/>
      <c r="Y19" s="113"/>
      <c r="Z19" s="113"/>
      <c r="AA19" s="113"/>
      <c r="AB19" s="113"/>
      <c r="AC19" s="113"/>
      <c r="AD19" s="113"/>
      <c r="AE19" s="113"/>
    </row>
    <row r="20" spans="1:201" x14ac:dyDescent="0.25">
      <c r="A20" s="24" t="s">
        <v>731</v>
      </c>
      <c r="B20" s="284"/>
      <c r="C20" s="284"/>
      <c r="D20" s="284"/>
      <c r="E20" s="284"/>
      <c r="F20" s="288"/>
      <c r="G20" s="288"/>
      <c r="H20" s="288"/>
      <c r="I20" s="288"/>
      <c r="J20" s="288"/>
      <c r="K20" s="288"/>
      <c r="L20" s="113"/>
      <c r="M20" s="113"/>
      <c r="N20" s="113"/>
      <c r="O20" s="113"/>
      <c r="P20" s="113"/>
      <c r="Q20" s="113"/>
      <c r="R20" s="113"/>
      <c r="S20" s="113"/>
      <c r="T20" s="113"/>
      <c r="U20" s="113"/>
      <c r="V20" s="113"/>
      <c r="W20" s="113"/>
      <c r="X20" s="113"/>
      <c r="Y20" s="113"/>
      <c r="Z20" s="113"/>
      <c r="AA20" s="113"/>
      <c r="AB20" s="113"/>
      <c r="AC20" s="113"/>
      <c r="AD20" s="113"/>
      <c r="AE20" s="113"/>
    </row>
    <row r="21" spans="1:201" x14ac:dyDescent="0.25">
      <c r="A21" s="326" t="s">
        <v>742</v>
      </c>
      <c r="B21" s="327"/>
      <c r="C21" s="327"/>
      <c r="D21" s="327"/>
      <c r="E21" s="327"/>
      <c r="F21" s="327"/>
      <c r="G21" s="327"/>
      <c r="H21" s="327"/>
      <c r="I21" s="327"/>
      <c r="J21" s="327"/>
      <c r="K21" s="327"/>
      <c r="L21" s="327"/>
      <c r="M21" s="327"/>
      <c r="N21" s="327"/>
      <c r="O21" s="327"/>
      <c r="P21" s="328"/>
      <c r="Q21" s="113"/>
      <c r="R21" s="113"/>
      <c r="S21" s="113"/>
      <c r="T21" s="113"/>
      <c r="U21" s="113"/>
      <c r="V21" s="113"/>
      <c r="W21" s="113"/>
      <c r="X21" s="113"/>
      <c r="Y21" s="113"/>
      <c r="Z21" s="113"/>
      <c r="AA21" s="113"/>
      <c r="AB21" s="113"/>
      <c r="AC21" s="113"/>
      <c r="AD21" s="113"/>
      <c r="AE21" s="113"/>
    </row>
    <row r="22" spans="1:201" ht="42.4" customHeight="1" x14ac:dyDescent="0.25">
      <c r="A22" s="329" t="s">
        <v>833</v>
      </c>
      <c r="B22" s="330"/>
      <c r="C22" s="330"/>
      <c r="D22" s="330"/>
      <c r="E22" s="330"/>
      <c r="F22" s="330"/>
      <c r="G22" s="330"/>
      <c r="H22" s="330"/>
      <c r="I22" s="330"/>
      <c r="J22" s="330"/>
      <c r="K22" s="330"/>
      <c r="L22" s="330"/>
      <c r="M22" s="330"/>
      <c r="N22" s="330"/>
      <c r="O22" s="330"/>
      <c r="P22" s="331"/>
      <c r="Q22" s="113"/>
      <c r="R22" s="113"/>
      <c r="S22" s="113"/>
      <c r="T22" s="113"/>
      <c r="U22" s="113"/>
      <c r="V22" s="113"/>
      <c r="W22" s="113"/>
      <c r="X22" s="113"/>
      <c r="Y22" s="113"/>
      <c r="Z22" s="113"/>
      <c r="AA22" s="113"/>
      <c r="AB22" s="113"/>
      <c r="AC22" s="113"/>
      <c r="AD22" s="113"/>
      <c r="AE22" s="113"/>
    </row>
    <row r="23" spans="1:201" ht="12.4" customHeight="1" x14ac:dyDescent="0.25">
      <c r="A23" s="332" t="s">
        <v>101</v>
      </c>
      <c r="B23" s="333"/>
      <c r="C23" s="333"/>
      <c r="D23" s="333"/>
      <c r="E23" s="333"/>
      <c r="F23" s="333"/>
      <c r="G23" s="333"/>
      <c r="H23" s="333"/>
      <c r="I23" s="333"/>
      <c r="J23" s="333"/>
      <c r="K23" s="333"/>
      <c r="L23" s="333"/>
      <c r="M23" s="333"/>
      <c r="N23" s="333"/>
      <c r="O23" s="333"/>
      <c r="P23" s="334"/>
      <c r="Q23" s="113"/>
      <c r="R23" s="113"/>
      <c r="S23" s="113"/>
      <c r="T23" s="113"/>
      <c r="U23" s="113"/>
      <c r="V23" s="113"/>
      <c r="W23" s="113"/>
      <c r="X23" s="113"/>
      <c r="Y23" s="113"/>
      <c r="Z23" s="113"/>
      <c r="AA23" s="113"/>
      <c r="AB23" s="113"/>
      <c r="AC23" s="113"/>
      <c r="AD23" s="113"/>
      <c r="AE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row>
    <row r="24" spans="1:201" s="2" customFormat="1" ht="51.4" customHeight="1" x14ac:dyDescent="0.25">
      <c r="A24" s="147" t="s">
        <v>90</v>
      </c>
      <c r="B24" s="335"/>
      <c r="C24" s="338" t="s">
        <v>96</v>
      </c>
      <c r="D24" s="338"/>
      <c r="E24" s="338"/>
      <c r="F24" s="338"/>
      <c r="G24" s="338"/>
      <c r="H24" s="338"/>
      <c r="I24" s="338"/>
      <c r="J24" s="338"/>
      <c r="K24" s="338"/>
      <c r="L24" s="338"/>
      <c r="M24" s="338"/>
      <c r="N24" s="338"/>
      <c r="O24" s="338"/>
      <c r="P24" s="339"/>
      <c r="Q24" s="113"/>
      <c r="R24" s="113"/>
      <c r="S24" s="113"/>
      <c r="T24" s="113"/>
      <c r="U24" s="113"/>
      <c r="V24" s="113"/>
      <c r="W24" s="113"/>
      <c r="X24" s="113"/>
      <c r="Y24" s="113"/>
      <c r="Z24" s="113"/>
      <c r="AA24" s="113"/>
      <c r="AB24" s="113"/>
      <c r="AC24" s="113"/>
      <c r="AD24" s="113"/>
      <c r="AE24" s="113"/>
      <c r="AF24" s="3"/>
      <c r="AG24" s="3"/>
      <c r="AH24" s="3"/>
      <c r="AI24" s="3"/>
      <c r="AJ24" s="3"/>
      <c r="AK24" s="3"/>
      <c r="AL24" s="3"/>
      <c r="AM24" s="3"/>
      <c r="AN24" s="3"/>
      <c r="AO24" s="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row>
    <row r="25" spans="1:201" s="3" customFormat="1" ht="37.15" customHeight="1" x14ac:dyDescent="0.25">
      <c r="A25" s="148" t="s">
        <v>91</v>
      </c>
      <c r="B25" s="336"/>
      <c r="C25" s="340" t="s">
        <v>97</v>
      </c>
      <c r="D25" s="340"/>
      <c r="E25" s="340"/>
      <c r="F25" s="340"/>
      <c r="G25" s="340"/>
      <c r="H25" s="340"/>
      <c r="I25" s="340"/>
      <c r="J25" s="340"/>
      <c r="K25" s="340"/>
      <c r="L25" s="340"/>
      <c r="M25" s="340"/>
      <c r="N25" s="340"/>
      <c r="O25" s="340"/>
      <c r="P25" s="341"/>
      <c r="Q25" s="113"/>
      <c r="R25" s="113"/>
      <c r="S25" s="113"/>
      <c r="T25" s="113"/>
      <c r="U25" s="113"/>
      <c r="V25" s="113"/>
      <c r="W25" s="113"/>
      <c r="X25" s="113"/>
      <c r="Y25" s="113"/>
      <c r="Z25" s="113"/>
      <c r="AA25" s="113"/>
      <c r="AB25" s="113"/>
      <c r="AC25" s="113"/>
      <c r="AD25" s="113"/>
      <c r="AE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row>
    <row r="26" spans="1:201" s="3" customFormat="1" ht="36.4" customHeight="1" x14ac:dyDescent="0.25">
      <c r="A26" s="148" t="s">
        <v>92</v>
      </c>
      <c r="B26" s="336"/>
      <c r="C26" s="340" t="s">
        <v>98</v>
      </c>
      <c r="D26" s="340"/>
      <c r="E26" s="340"/>
      <c r="F26" s="340"/>
      <c r="G26" s="340"/>
      <c r="H26" s="340"/>
      <c r="I26" s="340"/>
      <c r="J26" s="340"/>
      <c r="K26" s="340"/>
      <c r="L26" s="340"/>
      <c r="M26" s="340"/>
      <c r="N26" s="340"/>
      <c r="O26" s="340"/>
      <c r="P26" s="341"/>
      <c r="Q26" s="113"/>
      <c r="R26" s="113"/>
      <c r="S26" s="113"/>
      <c r="T26" s="113"/>
      <c r="U26" s="113"/>
      <c r="V26" s="113"/>
      <c r="W26" s="113"/>
      <c r="X26" s="113"/>
      <c r="Y26" s="113"/>
      <c r="Z26" s="113"/>
      <c r="AA26" s="113"/>
      <c r="AB26" s="113"/>
      <c r="AC26" s="113"/>
      <c r="AD26" s="113"/>
      <c r="AE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row>
    <row r="27" spans="1:201" s="3" customFormat="1" ht="38.65" customHeight="1" x14ac:dyDescent="0.25">
      <c r="A27" s="148" t="s">
        <v>93</v>
      </c>
      <c r="B27" s="336"/>
      <c r="C27" s="340" t="s">
        <v>98</v>
      </c>
      <c r="D27" s="340"/>
      <c r="E27" s="340"/>
      <c r="F27" s="340"/>
      <c r="G27" s="340"/>
      <c r="H27" s="340"/>
      <c r="I27" s="340"/>
      <c r="J27" s="340"/>
      <c r="K27" s="340"/>
      <c r="L27" s="340"/>
      <c r="M27" s="340"/>
      <c r="N27" s="340"/>
      <c r="O27" s="340"/>
      <c r="P27" s="341"/>
      <c r="Q27" s="113"/>
      <c r="R27" s="113"/>
      <c r="S27" s="113"/>
      <c r="T27" s="113"/>
      <c r="U27" s="113"/>
      <c r="V27" s="113"/>
      <c r="W27" s="113"/>
      <c r="X27" s="113"/>
      <c r="Y27" s="113"/>
      <c r="Z27" s="113"/>
      <c r="AA27" s="113"/>
      <c r="AB27" s="113"/>
      <c r="AC27" s="113"/>
      <c r="AD27" s="113"/>
      <c r="AE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row>
    <row r="28" spans="1:201" ht="37.9" customHeight="1" x14ac:dyDescent="0.25">
      <c r="A28" s="148" t="s">
        <v>94</v>
      </c>
      <c r="B28" s="336"/>
      <c r="C28" s="340" t="s">
        <v>99</v>
      </c>
      <c r="D28" s="340"/>
      <c r="E28" s="340"/>
      <c r="F28" s="340"/>
      <c r="G28" s="340"/>
      <c r="H28" s="340"/>
      <c r="I28" s="340"/>
      <c r="J28" s="340"/>
      <c r="K28" s="340"/>
      <c r="L28" s="340"/>
      <c r="M28" s="340"/>
      <c r="N28" s="340"/>
      <c r="O28" s="340"/>
      <c r="P28" s="341"/>
      <c r="Q28" s="113"/>
      <c r="R28" s="113"/>
      <c r="S28" s="113"/>
      <c r="T28" s="113"/>
      <c r="U28" s="113"/>
      <c r="V28" s="113"/>
      <c r="W28" s="113"/>
      <c r="X28" s="113"/>
      <c r="Y28" s="113"/>
      <c r="Z28" s="113"/>
      <c r="AA28" s="113"/>
      <c r="AB28" s="113"/>
      <c r="AC28" s="113"/>
      <c r="AD28" s="113"/>
      <c r="AE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row>
    <row r="29" spans="1:201" ht="34.15" customHeight="1" x14ac:dyDescent="0.25">
      <c r="A29" s="149" t="s">
        <v>95</v>
      </c>
      <c r="B29" s="337"/>
      <c r="C29" s="342" t="s">
        <v>100</v>
      </c>
      <c r="D29" s="342"/>
      <c r="E29" s="342"/>
      <c r="F29" s="342"/>
      <c r="G29" s="342"/>
      <c r="H29" s="342"/>
      <c r="I29" s="342"/>
      <c r="J29" s="342"/>
      <c r="K29" s="342"/>
      <c r="L29" s="342"/>
      <c r="M29" s="342"/>
      <c r="N29" s="342"/>
      <c r="O29" s="342"/>
      <c r="P29" s="343"/>
      <c r="Q29" s="113"/>
      <c r="R29" s="113"/>
      <c r="S29" s="113"/>
      <c r="T29" s="113"/>
      <c r="U29" s="113"/>
      <c r="V29" s="113"/>
      <c r="W29" s="113"/>
      <c r="X29" s="113"/>
      <c r="Y29" s="113"/>
      <c r="Z29" s="113"/>
      <c r="AA29" s="113"/>
      <c r="AB29" s="113"/>
      <c r="AC29" s="113"/>
      <c r="AD29" s="113"/>
      <c r="AE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row>
    <row r="30" spans="1:201" ht="16.5" customHeight="1" x14ac:dyDescent="0.25">
      <c r="A30" s="310" t="s">
        <v>1040</v>
      </c>
      <c r="B30" s="311"/>
      <c r="C30" s="311"/>
      <c r="D30" s="311"/>
      <c r="E30" s="311"/>
      <c r="F30" s="311"/>
      <c r="G30" s="311"/>
      <c r="H30" s="311"/>
      <c r="I30" s="311"/>
      <c r="J30" s="311"/>
      <c r="K30" s="311"/>
      <c r="L30" s="311"/>
      <c r="M30" s="311"/>
      <c r="N30" s="311"/>
      <c r="O30" s="311"/>
      <c r="P30" s="312"/>
      <c r="Q30" s="113"/>
      <c r="R30" s="113"/>
      <c r="S30" s="113"/>
      <c r="T30" s="113"/>
      <c r="U30" s="113"/>
      <c r="V30" s="113"/>
      <c r="W30" s="113"/>
      <c r="X30" s="113"/>
      <c r="Y30" s="113"/>
      <c r="Z30" s="113"/>
      <c r="AA30" s="113"/>
      <c r="AB30" s="113"/>
      <c r="AC30" s="113"/>
      <c r="AD30" s="113"/>
      <c r="AE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113"/>
      <c r="ED30" s="113"/>
      <c r="EE30" s="113"/>
      <c r="EF30" s="113"/>
      <c r="EG30" s="113"/>
      <c r="EH30" s="113"/>
      <c r="EI30" s="113"/>
      <c r="EJ30" s="113"/>
      <c r="EK30" s="113"/>
      <c r="EL30" s="113"/>
      <c r="EM30" s="113"/>
      <c r="EN30" s="113"/>
      <c r="EO30" s="113"/>
      <c r="EP30" s="113"/>
      <c r="EQ30" s="113"/>
      <c r="ER30" s="113"/>
      <c r="ES30" s="113"/>
      <c r="ET30" s="113"/>
      <c r="EU30" s="113"/>
      <c r="EV30" s="113"/>
      <c r="EW30" s="113"/>
      <c r="EX30" s="113"/>
      <c r="EY30" s="113"/>
      <c r="EZ30" s="113"/>
      <c r="FA30" s="113"/>
      <c r="FB30" s="113"/>
      <c r="FC30" s="113"/>
      <c r="FD30" s="113"/>
      <c r="FE30" s="113"/>
      <c r="FF30" s="113"/>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row>
    <row r="31" spans="1:201" ht="18" customHeight="1" x14ac:dyDescent="0.25">
      <c r="A31" s="313" t="s">
        <v>720</v>
      </c>
      <c r="B31" s="291"/>
      <c r="C31" s="314"/>
      <c r="D31" s="315" t="s">
        <v>683</v>
      </c>
      <c r="E31" s="316"/>
      <c r="F31" s="224" t="s">
        <v>3</v>
      </c>
      <c r="G31" s="225" t="s">
        <v>4</v>
      </c>
      <c r="H31" s="226"/>
      <c r="I31" s="227" t="s">
        <v>5</v>
      </c>
      <c r="J31" s="317" t="s">
        <v>17</v>
      </c>
      <c r="K31" s="318"/>
      <c r="L31" s="319"/>
      <c r="M31" s="228" t="s">
        <v>16</v>
      </c>
      <c r="N31" s="317" t="s">
        <v>29</v>
      </c>
      <c r="O31" s="319"/>
      <c r="P31" s="227" t="s">
        <v>28</v>
      </c>
      <c r="Q31" s="113"/>
      <c r="R31" s="113"/>
      <c r="S31" s="113"/>
      <c r="T31" s="113"/>
      <c r="U31" s="113"/>
      <c r="V31" s="113"/>
      <c r="W31" s="113"/>
      <c r="X31" s="113"/>
      <c r="Y31" s="113"/>
      <c r="Z31" s="113"/>
      <c r="AA31" s="113"/>
      <c r="AB31" s="113"/>
      <c r="AC31" s="113"/>
      <c r="AD31" s="113"/>
      <c r="AE31" s="113"/>
    </row>
    <row r="32" spans="1:201" ht="31.5" customHeight="1" x14ac:dyDescent="0.25">
      <c r="A32" s="344" t="s">
        <v>721</v>
      </c>
      <c r="B32" s="345"/>
      <c r="C32" s="345"/>
      <c r="D32" s="229" t="s">
        <v>846</v>
      </c>
      <c r="E32" s="100"/>
      <c r="F32" s="224" t="s">
        <v>33</v>
      </c>
      <c r="G32" s="225" t="s">
        <v>699</v>
      </c>
      <c r="H32" s="226"/>
      <c r="I32" s="227" t="s">
        <v>6</v>
      </c>
      <c r="J32" s="317" t="s">
        <v>18</v>
      </c>
      <c r="K32" s="318"/>
      <c r="L32" s="319"/>
      <c r="M32" s="228" t="s">
        <v>0</v>
      </c>
      <c r="N32" s="317" t="s">
        <v>713</v>
      </c>
      <c r="O32" s="319"/>
      <c r="P32" s="230" t="s">
        <v>13</v>
      </c>
      <c r="Q32" s="113"/>
      <c r="R32" s="113"/>
      <c r="S32" s="113"/>
      <c r="T32" s="113"/>
      <c r="U32" s="113"/>
      <c r="V32" s="113"/>
      <c r="W32" s="113"/>
      <c r="X32" s="113"/>
      <c r="Y32" s="113"/>
      <c r="Z32" s="113"/>
      <c r="AA32" s="113"/>
      <c r="AB32" s="113"/>
      <c r="AC32" s="113"/>
      <c r="AD32" s="113"/>
      <c r="AE32" s="113"/>
    </row>
    <row r="33" spans="1:31" ht="18" customHeight="1" x14ac:dyDescent="0.25">
      <c r="A33" s="344"/>
      <c r="B33" s="345"/>
      <c r="C33" s="345"/>
      <c r="D33" s="229" t="s">
        <v>847</v>
      </c>
      <c r="E33" s="100"/>
      <c r="F33" s="224" t="s">
        <v>10</v>
      </c>
      <c r="G33" s="225" t="s">
        <v>25</v>
      </c>
      <c r="H33" s="226"/>
      <c r="I33" s="227" t="s">
        <v>26</v>
      </c>
      <c r="J33" s="317" t="s">
        <v>31</v>
      </c>
      <c r="K33" s="318"/>
      <c r="L33" s="319"/>
      <c r="M33" s="227" t="s">
        <v>30</v>
      </c>
      <c r="N33" s="317" t="s">
        <v>20</v>
      </c>
      <c r="O33" s="319"/>
      <c r="P33" s="227" t="s">
        <v>7</v>
      </c>
      <c r="Q33" s="113"/>
      <c r="R33" s="113"/>
      <c r="S33" s="113"/>
      <c r="T33" s="113"/>
      <c r="U33" s="113"/>
      <c r="V33" s="113"/>
      <c r="W33" s="113"/>
      <c r="X33" s="113"/>
      <c r="Y33" s="113"/>
      <c r="Z33" s="113"/>
      <c r="AA33" s="113"/>
      <c r="AB33" s="113"/>
      <c r="AC33" s="113"/>
      <c r="AD33" s="113"/>
      <c r="AE33" s="113"/>
    </row>
    <row r="34" spans="1:31" ht="18" customHeight="1" x14ac:dyDescent="0.25">
      <c r="A34" s="344"/>
      <c r="B34" s="345"/>
      <c r="C34" s="345"/>
      <c r="D34" s="229" t="s">
        <v>27</v>
      </c>
      <c r="E34" s="100"/>
      <c r="F34" s="224" t="s">
        <v>716</v>
      </c>
      <c r="G34" s="225" t="s">
        <v>45</v>
      </c>
      <c r="H34" s="226"/>
      <c r="I34" s="227" t="s">
        <v>8</v>
      </c>
      <c r="J34" s="317" t="s">
        <v>24</v>
      </c>
      <c r="K34" s="318"/>
      <c r="L34" s="319"/>
      <c r="M34" s="227" t="s">
        <v>9</v>
      </c>
      <c r="N34" s="317" t="s">
        <v>848</v>
      </c>
      <c r="O34" s="319"/>
      <c r="P34" s="227" t="s">
        <v>21</v>
      </c>
      <c r="Q34" s="113"/>
      <c r="R34" s="113"/>
      <c r="S34" s="113"/>
      <c r="T34" s="113"/>
      <c r="U34" s="113"/>
      <c r="V34" s="113"/>
      <c r="W34" s="113"/>
      <c r="X34" s="113"/>
      <c r="Y34" s="113"/>
      <c r="Z34" s="113"/>
      <c r="AA34" s="113"/>
      <c r="AB34" s="113"/>
      <c r="AC34" s="113"/>
      <c r="AD34" s="113"/>
      <c r="AE34" s="113"/>
    </row>
    <row r="35" spans="1:31" ht="18" customHeight="1" x14ac:dyDescent="0.25">
      <c r="A35" s="344"/>
      <c r="B35" s="345"/>
      <c r="C35" s="345"/>
      <c r="D35" s="229" t="s">
        <v>717</v>
      </c>
      <c r="E35" s="100"/>
      <c r="F35" s="224" t="s">
        <v>718</v>
      </c>
      <c r="G35" s="225" t="s">
        <v>15</v>
      </c>
      <c r="H35" s="226"/>
      <c r="I35" s="227" t="s">
        <v>23</v>
      </c>
      <c r="J35" s="317" t="s">
        <v>694</v>
      </c>
      <c r="K35" s="318"/>
      <c r="L35" s="319"/>
      <c r="M35" s="227" t="s">
        <v>32</v>
      </c>
      <c r="N35" s="346" t="s">
        <v>58</v>
      </c>
      <c r="O35" s="347"/>
      <c r="P35" s="231" t="s">
        <v>11</v>
      </c>
      <c r="Q35" s="113"/>
      <c r="R35" s="113"/>
      <c r="S35" s="113"/>
      <c r="T35" s="113"/>
      <c r="U35" s="113"/>
      <c r="V35" s="113"/>
      <c r="W35" s="113"/>
      <c r="X35" s="113"/>
      <c r="Y35" s="113"/>
      <c r="Z35" s="113"/>
      <c r="AA35" s="113"/>
      <c r="AB35" s="113"/>
      <c r="AC35" s="113"/>
      <c r="AD35" s="113"/>
      <c r="AE35" s="113"/>
    </row>
    <row r="36" spans="1:31" ht="18" customHeight="1" x14ac:dyDescent="0.25">
      <c r="A36" s="344"/>
      <c r="B36" s="345"/>
      <c r="C36" s="345"/>
      <c r="D36" s="315" t="s">
        <v>1016</v>
      </c>
      <c r="E36" s="316"/>
      <c r="F36" s="224" t="s">
        <v>719</v>
      </c>
      <c r="G36" s="348" t="s">
        <v>12</v>
      </c>
      <c r="H36" s="349"/>
      <c r="I36" s="232" t="s">
        <v>714</v>
      </c>
      <c r="J36" s="350" t="s">
        <v>687</v>
      </c>
      <c r="K36" s="351"/>
      <c r="L36" s="352"/>
      <c r="M36" s="232" t="s">
        <v>688</v>
      </c>
      <c r="N36" s="350" t="s">
        <v>715</v>
      </c>
      <c r="O36" s="352"/>
      <c r="P36" s="232" t="s">
        <v>34</v>
      </c>
      <c r="Q36" s="113"/>
      <c r="R36" s="113"/>
      <c r="S36" s="113"/>
      <c r="T36" s="113"/>
      <c r="U36" s="113"/>
      <c r="V36" s="113"/>
      <c r="W36" s="113"/>
      <c r="X36" s="113"/>
      <c r="Y36" s="113"/>
      <c r="Z36" s="113"/>
      <c r="AA36" s="113"/>
      <c r="AB36" s="113"/>
      <c r="AC36" s="113"/>
      <c r="AD36" s="113"/>
      <c r="AE36" s="113"/>
    </row>
    <row r="37" spans="1:31" ht="18" customHeight="1" x14ac:dyDescent="0.25">
      <c r="A37" s="344"/>
      <c r="B37" s="345"/>
      <c r="C37" s="345"/>
      <c r="D37" s="353" t="s">
        <v>35</v>
      </c>
      <c r="E37" s="353"/>
      <c r="F37" s="353"/>
      <c r="G37" s="353"/>
      <c r="H37" s="353"/>
      <c r="I37" s="353"/>
      <c r="J37" s="353"/>
      <c r="K37" s="353"/>
      <c r="L37" s="353"/>
      <c r="M37" s="353"/>
      <c r="N37" s="353"/>
      <c r="O37" s="353"/>
      <c r="P37" s="354"/>
      <c r="Q37" s="113"/>
      <c r="R37" s="113"/>
      <c r="S37" s="113"/>
      <c r="T37" s="113"/>
      <c r="U37" s="113"/>
      <c r="V37" s="113"/>
      <c r="W37" s="113"/>
      <c r="X37" s="113"/>
      <c r="Y37" s="113"/>
      <c r="Z37" s="113"/>
      <c r="AA37" s="113"/>
      <c r="AB37" s="113"/>
      <c r="AC37" s="113"/>
      <c r="AD37" s="113"/>
      <c r="AE37" s="113"/>
    </row>
    <row r="38" spans="1:31" ht="18" customHeight="1" x14ac:dyDescent="0.25">
      <c r="A38" s="4"/>
      <c r="B38" s="4"/>
      <c r="C38" s="4"/>
      <c r="D38" s="4"/>
      <c r="E38" s="4"/>
      <c r="F38" s="4"/>
      <c r="G38" s="4"/>
      <c r="H38" s="4"/>
      <c r="I38" s="4"/>
      <c r="J38" s="4"/>
      <c r="K38" s="4"/>
      <c r="L38" s="113"/>
      <c r="M38" s="113"/>
      <c r="N38" s="113"/>
      <c r="O38" s="113"/>
      <c r="P38" s="113"/>
      <c r="Q38" s="113"/>
      <c r="R38" s="113"/>
      <c r="S38" s="113"/>
      <c r="T38" s="113"/>
      <c r="U38" s="113"/>
      <c r="V38" s="113"/>
      <c r="W38" s="113"/>
      <c r="X38" s="113"/>
      <c r="Y38" s="113"/>
      <c r="Z38" s="113"/>
      <c r="AA38" s="113"/>
      <c r="AB38" s="113"/>
      <c r="AC38" s="113"/>
      <c r="AD38" s="113"/>
      <c r="AE38" s="113"/>
    </row>
    <row r="39" spans="1:31" ht="18" customHeight="1" x14ac:dyDescent="0.25">
      <c r="A39" s="4"/>
      <c r="B39" s="4"/>
      <c r="C39" s="4"/>
      <c r="D39" s="4"/>
      <c r="E39" s="4"/>
      <c r="F39" s="4"/>
      <c r="G39" s="4"/>
      <c r="H39" s="4"/>
      <c r="I39" s="4"/>
      <c r="J39" s="4"/>
      <c r="K39" s="4"/>
      <c r="L39" s="113"/>
      <c r="M39" s="113"/>
      <c r="N39" s="113"/>
      <c r="O39" s="113"/>
      <c r="P39" s="113"/>
      <c r="Q39" s="113"/>
      <c r="R39" s="113"/>
      <c r="S39" s="113"/>
      <c r="T39" s="113"/>
      <c r="U39" s="113"/>
      <c r="V39" s="113"/>
      <c r="W39" s="113"/>
      <c r="X39" s="113"/>
      <c r="Y39" s="113"/>
      <c r="Z39" s="113"/>
      <c r="AA39" s="113"/>
      <c r="AB39" s="113"/>
      <c r="AC39" s="113"/>
      <c r="AD39" s="113"/>
      <c r="AE39" s="113"/>
    </row>
    <row r="40" spans="1:31" ht="18" customHeight="1" x14ac:dyDescent="0.25">
      <c r="A40" s="4"/>
      <c r="B40" s="4"/>
      <c r="C40" s="4"/>
      <c r="D40" s="4"/>
      <c r="E40" s="4"/>
      <c r="F40" s="4"/>
      <c r="G40" s="4"/>
      <c r="H40" s="4"/>
      <c r="I40" s="4"/>
      <c r="J40" s="4"/>
      <c r="K40" s="4"/>
      <c r="L40" s="113"/>
      <c r="M40" s="113"/>
      <c r="N40" s="113"/>
      <c r="O40" s="113"/>
      <c r="P40" s="113"/>
      <c r="Q40" s="113"/>
      <c r="R40" s="113"/>
      <c r="S40" s="113"/>
      <c r="T40" s="113"/>
      <c r="U40" s="113"/>
      <c r="V40" s="113"/>
      <c r="W40" s="113"/>
      <c r="X40" s="113"/>
      <c r="Y40" s="113"/>
      <c r="Z40" s="113"/>
      <c r="AA40" s="113"/>
      <c r="AB40" s="113"/>
      <c r="AC40" s="113"/>
      <c r="AD40" s="113"/>
      <c r="AE40" s="113"/>
    </row>
    <row r="41" spans="1:31" ht="18" customHeight="1" x14ac:dyDescent="0.25">
      <c r="A41" s="4"/>
      <c r="B41" s="4"/>
      <c r="C41" s="4"/>
      <c r="D41" s="4"/>
      <c r="E41" s="4"/>
      <c r="F41" s="4"/>
      <c r="G41" s="4"/>
      <c r="H41" s="4"/>
      <c r="I41" s="4"/>
      <c r="J41" s="4"/>
      <c r="K41" s="4"/>
      <c r="L41" s="113"/>
      <c r="M41" s="113"/>
      <c r="N41" s="113"/>
      <c r="O41" s="113"/>
      <c r="P41" s="113"/>
      <c r="Q41" s="113"/>
      <c r="R41" s="113"/>
      <c r="S41" s="113"/>
      <c r="T41" s="113"/>
      <c r="U41" s="113"/>
      <c r="V41" s="113"/>
      <c r="W41" s="113"/>
      <c r="X41" s="113"/>
      <c r="Y41" s="113"/>
      <c r="Z41" s="113"/>
      <c r="AA41" s="113"/>
      <c r="AB41" s="113"/>
      <c r="AC41" s="113"/>
      <c r="AD41" s="113"/>
      <c r="AE41" s="113"/>
    </row>
    <row r="42" spans="1:31" ht="18" customHeight="1" x14ac:dyDescent="0.25">
      <c r="A42" s="4"/>
      <c r="B42" s="4"/>
      <c r="C42" s="4"/>
      <c r="D42" s="4"/>
      <c r="E42" s="4"/>
      <c r="F42" s="4"/>
      <c r="G42" s="4"/>
      <c r="H42" s="4"/>
      <c r="I42" s="4"/>
      <c r="J42" s="4"/>
      <c r="K42" s="4"/>
      <c r="L42" s="113"/>
      <c r="M42" s="113"/>
      <c r="N42" s="113"/>
      <c r="O42" s="113"/>
      <c r="P42" s="113"/>
      <c r="Q42" s="113"/>
      <c r="R42" s="113"/>
      <c r="S42" s="113"/>
      <c r="T42" s="113"/>
      <c r="U42" s="113"/>
      <c r="V42" s="113"/>
      <c r="W42" s="113"/>
      <c r="X42" s="113"/>
      <c r="Y42" s="113"/>
      <c r="Z42" s="113"/>
      <c r="AA42" s="113"/>
      <c r="AB42" s="113"/>
      <c r="AC42" s="113"/>
      <c r="AD42" s="113"/>
      <c r="AE42" s="113"/>
    </row>
    <row r="43" spans="1:31" ht="18" customHeight="1" x14ac:dyDescent="0.25">
      <c r="A43" s="4"/>
      <c r="B43" s="4"/>
      <c r="C43" s="4"/>
      <c r="D43" s="4"/>
      <c r="E43" s="4"/>
      <c r="F43" s="4"/>
      <c r="G43" s="4"/>
      <c r="H43" s="4"/>
      <c r="I43" s="4"/>
      <c r="J43" s="4"/>
      <c r="K43" s="4"/>
      <c r="L43" s="113"/>
      <c r="M43" s="113"/>
      <c r="N43" s="113"/>
      <c r="O43" s="113"/>
      <c r="P43" s="113"/>
      <c r="Q43" s="113"/>
      <c r="R43" s="113"/>
      <c r="S43" s="113"/>
      <c r="T43" s="113"/>
      <c r="U43" s="113"/>
      <c r="V43" s="113"/>
      <c r="W43" s="113"/>
      <c r="X43" s="113"/>
      <c r="Y43" s="113"/>
      <c r="Z43" s="113"/>
      <c r="AA43" s="113"/>
      <c r="AB43" s="113"/>
      <c r="AC43" s="113"/>
      <c r="AD43" s="113"/>
      <c r="AE43" s="113"/>
    </row>
    <row r="44" spans="1:31" ht="18" customHeight="1" x14ac:dyDescent="0.25">
      <c r="A44" s="4"/>
      <c r="B44" s="4"/>
      <c r="C44" s="4"/>
      <c r="D44" s="4"/>
      <c r="E44" s="4"/>
      <c r="F44" s="4"/>
      <c r="G44" s="4"/>
      <c r="H44" s="4"/>
      <c r="I44" s="4"/>
      <c r="J44" s="4"/>
      <c r="K44" s="4"/>
      <c r="L44" s="113"/>
      <c r="M44" s="113"/>
      <c r="N44" s="113"/>
      <c r="O44" s="113"/>
      <c r="P44" s="113"/>
      <c r="Q44" s="113"/>
      <c r="R44" s="113"/>
      <c r="S44" s="113"/>
      <c r="T44" s="113"/>
      <c r="U44" s="113"/>
      <c r="V44" s="113"/>
      <c r="W44" s="113"/>
      <c r="X44" s="113"/>
      <c r="Y44" s="113"/>
      <c r="Z44" s="113"/>
      <c r="AA44" s="113"/>
      <c r="AB44" s="113"/>
      <c r="AC44" s="113"/>
      <c r="AD44" s="113"/>
      <c r="AE44" s="113"/>
    </row>
    <row r="45" spans="1:31" ht="18" customHeight="1" x14ac:dyDescent="0.25">
      <c r="A45" s="4"/>
      <c r="B45" s="4"/>
      <c r="C45" s="4"/>
      <c r="D45" s="4"/>
      <c r="E45" s="4"/>
      <c r="F45" s="4"/>
      <c r="G45" s="4"/>
      <c r="H45" s="4"/>
      <c r="I45" s="4"/>
      <c r="J45" s="4"/>
      <c r="K45" s="4"/>
      <c r="L45" s="113"/>
      <c r="M45" s="113"/>
      <c r="N45" s="113"/>
      <c r="O45" s="113"/>
      <c r="P45" s="113"/>
      <c r="Q45" s="113"/>
      <c r="R45" s="113"/>
      <c r="S45" s="113"/>
      <c r="T45" s="113"/>
      <c r="U45" s="113"/>
      <c r="V45" s="113"/>
      <c r="W45" s="113"/>
      <c r="X45" s="113"/>
      <c r="Y45" s="113"/>
      <c r="Z45" s="113"/>
      <c r="AA45" s="113"/>
      <c r="AB45" s="113"/>
      <c r="AC45" s="113"/>
      <c r="AD45" s="113"/>
      <c r="AE45" s="113"/>
    </row>
    <row r="46" spans="1:31" ht="18" customHeight="1" x14ac:dyDescent="0.25">
      <c r="A46" s="4"/>
      <c r="B46" s="4"/>
      <c r="C46" s="4"/>
      <c r="D46" s="4"/>
      <c r="E46" s="4"/>
      <c r="F46" s="4"/>
      <c r="G46" s="4"/>
      <c r="H46" s="4"/>
      <c r="I46" s="4"/>
      <c r="J46" s="4"/>
      <c r="K46" s="4"/>
      <c r="L46" s="113"/>
      <c r="M46" s="113"/>
      <c r="N46" s="113"/>
      <c r="O46" s="113"/>
      <c r="P46" s="113"/>
      <c r="Q46" s="113"/>
      <c r="R46" s="113"/>
      <c r="S46" s="113"/>
      <c r="T46" s="113"/>
      <c r="U46" s="113"/>
      <c r="V46" s="113"/>
      <c r="W46" s="113"/>
      <c r="X46" s="113"/>
      <c r="Y46" s="113"/>
      <c r="Z46" s="113"/>
      <c r="AA46" s="113"/>
      <c r="AB46" s="113"/>
      <c r="AC46" s="113"/>
      <c r="AD46" s="113"/>
      <c r="AE46" s="113"/>
    </row>
    <row r="47" spans="1:31" ht="18" customHeight="1" x14ac:dyDescent="0.25">
      <c r="A47" s="4"/>
      <c r="B47" s="4"/>
      <c r="C47" s="4"/>
      <c r="D47" s="4"/>
      <c r="E47" s="4"/>
      <c r="F47" s="4"/>
      <c r="G47" s="4"/>
      <c r="H47" s="4"/>
      <c r="I47" s="4"/>
      <c r="J47" s="4"/>
      <c r="K47" s="4"/>
      <c r="L47" s="113"/>
      <c r="M47" s="113"/>
      <c r="N47" s="113"/>
      <c r="O47" s="113"/>
      <c r="P47" s="113"/>
      <c r="Q47" s="113"/>
      <c r="R47" s="113"/>
      <c r="S47" s="113"/>
      <c r="T47" s="113"/>
      <c r="U47" s="113"/>
      <c r="V47" s="113"/>
      <c r="W47" s="113"/>
      <c r="X47" s="113"/>
      <c r="Y47" s="113"/>
      <c r="Z47" s="113"/>
      <c r="AA47" s="113"/>
      <c r="AB47" s="113"/>
      <c r="AC47" s="113"/>
      <c r="AD47" s="113"/>
      <c r="AE47" s="113"/>
    </row>
    <row r="48" spans="1:31" ht="18" customHeight="1" x14ac:dyDescent="0.25">
      <c r="A48" s="4"/>
      <c r="B48" s="4"/>
      <c r="C48" s="4"/>
      <c r="D48" s="4"/>
      <c r="E48" s="4"/>
      <c r="F48" s="4"/>
      <c r="G48" s="4"/>
      <c r="H48" s="4"/>
      <c r="I48" s="4"/>
      <c r="J48" s="4"/>
      <c r="K48" s="4"/>
      <c r="L48" s="113"/>
      <c r="M48" s="113"/>
      <c r="N48" s="113"/>
      <c r="O48" s="113"/>
      <c r="P48" s="113"/>
      <c r="Q48" s="113"/>
      <c r="R48" s="113"/>
      <c r="S48" s="113"/>
      <c r="T48" s="113"/>
      <c r="U48" s="113"/>
      <c r="V48" s="113"/>
      <c r="W48" s="113"/>
      <c r="X48" s="113"/>
      <c r="Y48" s="113"/>
      <c r="Z48" s="113"/>
      <c r="AA48" s="113"/>
      <c r="AB48" s="113"/>
      <c r="AC48" s="113"/>
      <c r="AD48" s="113"/>
      <c r="AE48" s="113"/>
    </row>
    <row r="49" spans="1:31" ht="24" customHeight="1" x14ac:dyDescent="0.25">
      <c r="A49" s="4"/>
      <c r="B49" s="4"/>
      <c r="C49" s="4"/>
      <c r="D49" s="4"/>
      <c r="E49" s="4"/>
      <c r="F49" s="4"/>
      <c r="G49" s="4"/>
      <c r="H49" s="4"/>
      <c r="I49" s="4"/>
      <c r="J49" s="4"/>
      <c r="K49" s="4"/>
      <c r="L49" s="113"/>
      <c r="M49" s="113"/>
      <c r="N49" s="113"/>
      <c r="O49" s="113"/>
      <c r="P49" s="113"/>
      <c r="Q49" s="113"/>
      <c r="R49" s="113"/>
      <c r="S49" s="113"/>
      <c r="T49" s="113"/>
      <c r="U49" s="113"/>
      <c r="V49" s="113"/>
      <c r="W49" s="113"/>
      <c r="X49" s="113"/>
      <c r="Y49" s="113"/>
      <c r="Z49" s="113"/>
      <c r="AA49" s="113"/>
      <c r="AB49" s="113"/>
      <c r="AC49" s="113"/>
      <c r="AD49" s="113"/>
      <c r="AE49" s="113"/>
    </row>
    <row r="50" spans="1:31" ht="18" customHeight="1" x14ac:dyDescent="0.25">
      <c r="A50" s="4"/>
      <c r="B50" s="4"/>
      <c r="C50" s="4"/>
      <c r="D50" s="4"/>
      <c r="E50" s="4"/>
      <c r="F50" s="4"/>
      <c r="G50" s="4"/>
      <c r="H50" s="4"/>
      <c r="I50" s="4"/>
      <c r="J50" s="4"/>
      <c r="K50" s="4"/>
      <c r="L50" s="113"/>
      <c r="M50" s="113"/>
      <c r="N50" s="113"/>
      <c r="O50" s="113"/>
      <c r="P50" s="113"/>
      <c r="Q50" s="113"/>
      <c r="R50" s="113"/>
      <c r="S50" s="113"/>
      <c r="T50" s="113"/>
      <c r="U50" s="113"/>
      <c r="V50" s="113"/>
      <c r="W50" s="113"/>
      <c r="X50" s="113"/>
      <c r="Y50" s="113"/>
      <c r="Z50" s="113"/>
      <c r="AA50" s="113"/>
      <c r="AB50" s="113"/>
      <c r="AC50" s="113"/>
      <c r="AD50" s="113"/>
      <c r="AE50" s="113"/>
    </row>
    <row r="51" spans="1:31" ht="18" customHeight="1" x14ac:dyDescent="0.25">
      <c r="A51" s="4"/>
      <c r="B51" s="4"/>
      <c r="C51" s="4"/>
      <c r="D51" s="4"/>
      <c r="E51" s="4"/>
      <c r="F51" s="4"/>
      <c r="G51" s="4"/>
      <c r="H51" s="4"/>
      <c r="I51" s="4"/>
      <c r="J51" s="4"/>
      <c r="K51" s="4"/>
      <c r="L51" s="113"/>
      <c r="M51" s="113"/>
      <c r="N51" s="113"/>
      <c r="O51" s="113"/>
      <c r="P51" s="113"/>
      <c r="Q51" s="113"/>
      <c r="R51" s="113"/>
      <c r="S51" s="113"/>
      <c r="T51" s="113"/>
      <c r="U51" s="113"/>
      <c r="V51" s="113"/>
      <c r="W51" s="113"/>
      <c r="X51" s="113"/>
      <c r="Y51" s="113"/>
      <c r="Z51" s="113"/>
      <c r="AA51" s="113"/>
      <c r="AB51" s="113"/>
      <c r="AC51" s="113"/>
      <c r="AD51" s="113"/>
      <c r="AE51" s="113"/>
    </row>
    <row r="52" spans="1:31" ht="18" customHeight="1" x14ac:dyDescent="0.25">
      <c r="A52" s="4"/>
      <c r="B52" s="4"/>
      <c r="C52" s="4"/>
      <c r="D52" s="4"/>
      <c r="E52" s="4"/>
      <c r="F52" s="4"/>
      <c r="G52" s="4"/>
      <c r="H52" s="4"/>
      <c r="I52" s="4"/>
      <c r="J52" s="4"/>
      <c r="K52" s="4"/>
      <c r="L52" s="113"/>
      <c r="M52" s="113"/>
      <c r="N52" s="113"/>
      <c r="O52" s="113"/>
      <c r="P52" s="113"/>
      <c r="Q52" s="113"/>
      <c r="R52" s="113"/>
      <c r="S52" s="113"/>
      <c r="T52" s="113"/>
      <c r="U52" s="113"/>
      <c r="V52" s="113"/>
      <c r="W52" s="113"/>
      <c r="X52" s="113"/>
      <c r="Y52" s="113"/>
      <c r="Z52" s="113"/>
      <c r="AA52" s="113"/>
      <c r="AB52" s="113"/>
      <c r="AC52" s="113"/>
      <c r="AD52" s="113"/>
      <c r="AE52" s="113"/>
    </row>
    <row r="53" spans="1:31" ht="18" customHeight="1" x14ac:dyDescent="0.25">
      <c r="A53" s="4"/>
      <c r="B53" s="4"/>
      <c r="C53" s="4"/>
      <c r="D53" s="4"/>
      <c r="E53" s="4"/>
      <c r="F53" s="4"/>
      <c r="G53" s="4"/>
      <c r="H53" s="4"/>
      <c r="I53" s="4"/>
      <c r="J53" s="4"/>
      <c r="K53" s="4"/>
      <c r="L53" s="113"/>
      <c r="M53" s="113"/>
      <c r="N53" s="113"/>
      <c r="O53" s="113"/>
      <c r="P53" s="113"/>
      <c r="Q53" s="113"/>
      <c r="R53" s="113"/>
      <c r="S53" s="113"/>
      <c r="T53" s="113"/>
      <c r="U53" s="113"/>
      <c r="V53" s="113"/>
      <c r="W53" s="113"/>
      <c r="X53" s="113"/>
      <c r="Y53" s="113"/>
      <c r="Z53" s="113"/>
      <c r="AA53" s="113"/>
      <c r="AB53" s="113"/>
      <c r="AC53" s="113"/>
      <c r="AD53" s="113"/>
      <c r="AE53" s="113"/>
    </row>
    <row r="54" spans="1:31" ht="18" customHeight="1" x14ac:dyDescent="0.25">
      <c r="A54" s="108"/>
      <c r="B54" s="108"/>
      <c r="C54" s="108"/>
      <c r="D54" s="108"/>
      <c r="E54" s="108"/>
      <c r="F54" s="108"/>
      <c r="G54" s="108"/>
      <c r="H54" s="108"/>
      <c r="I54" s="108"/>
      <c r="J54" s="108"/>
      <c r="K54" s="108"/>
      <c r="L54" s="9"/>
      <c r="M54" s="9"/>
      <c r="N54" s="9"/>
      <c r="O54" s="9"/>
      <c r="P54" s="9"/>
      <c r="Q54" s="9"/>
      <c r="R54" s="9"/>
      <c r="S54" s="9"/>
      <c r="T54" s="9"/>
      <c r="U54" s="9"/>
      <c r="V54" s="113"/>
      <c r="W54" s="113"/>
      <c r="X54" s="113"/>
      <c r="Y54" s="113"/>
      <c r="Z54" s="113"/>
      <c r="AA54" s="113"/>
      <c r="AB54" s="113"/>
      <c r="AC54" s="113"/>
      <c r="AD54" s="113"/>
      <c r="AE54" s="113"/>
    </row>
    <row r="55" spans="1:31" ht="14.65" customHeight="1" x14ac:dyDescent="0.25">
      <c r="A55" s="108"/>
      <c r="B55" s="108"/>
      <c r="C55" s="108"/>
      <c r="D55" s="108"/>
      <c r="E55" s="108"/>
      <c r="F55" s="108"/>
      <c r="G55" s="108"/>
      <c r="H55" s="108"/>
      <c r="I55" s="108"/>
      <c r="J55" s="108"/>
      <c r="K55" s="108"/>
      <c r="V55" s="113"/>
      <c r="W55" s="113"/>
      <c r="X55" s="113"/>
      <c r="Y55" s="113"/>
      <c r="Z55" s="113"/>
      <c r="AA55" s="113"/>
      <c r="AB55" s="113"/>
      <c r="AC55" s="113"/>
      <c r="AD55" s="113"/>
      <c r="AE55" s="113"/>
    </row>
    <row r="56" spans="1:31" ht="33" customHeight="1" x14ac:dyDescent="0.25">
      <c r="A56" s="108"/>
      <c r="B56" s="108"/>
      <c r="C56" s="108"/>
      <c r="D56" s="108"/>
      <c r="E56" s="108"/>
      <c r="F56" s="108"/>
      <c r="G56" s="108"/>
      <c r="H56" s="108"/>
      <c r="I56" s="108"/>
      <c r="J56" s="108"/>
      <c r="K56" s="108"/>
      <c r="V56" s="113"/>
      <c r="W56" s="113"/>
      <c r="X56" s="113"/>
      <c r="Y56" s="113"/>
      <c r="Z56" s="113"/>
      <c r="AA56" s="113"/>
      <c r="AB56" s="113"/>
      <c r="AC56" s="113"/>
      <c r="AD56" s="113"/>
      <c r="AE56" s="113"/>
    </row>
    <row r="57" spans="1:31" ht="14.65" customHeight="1" x14ac:dyDescent="0.25">
      <c r="A57" s="108"/>
      <c r="B57" s="108"/>
      <c r="C57" s="108"/>
      <c r="D57" s="108"/>
      <c r="E57" s="108"/>
      <c r="F57" s="108"/>
      <c r="G57" s="108"/>
      <c r="H57" s="108"/>
      <c r="I57" s="108"/>
      <c r="J57" s="108"/>
      <c r="K57" s="108"/>
      <c r="V57" s="113"/>
      <c r="W57" s="113"/>
      <c r="X57" s="113"/>
      <c r="Y57" s="113"/>
      <c r="Z57" s="113"/>
      <c r="AA57" s="113"/>
      <c r="AB57" s="113"/>
      <c r="AC57" s="113"/>
      <c r="AD57" s="113"/>
      <c r="AE57" s="113"/>
    </row>
    <row r="58" spans="1:31" x14ac:dyDescent="0.25">
      <c r="A58" s="108"/>
      <c r="B58" s="108"/>
      <c r="C58" s="108"/>
      <c r="D58" s="108"/>
      <c r="E58" s="108"/>
      <c r="F58" s="108"/>
      <c r="G58" s="108"/>
      <c r="H58" s="108"/>
      <c r="I58" s="108"/>
      <c r="J58" s="108"/>
      <c r="K58" s="108"/>
      <c r="V58" s="113"/>
      <c r="W58" s="113"/>
      <c r="X58" s="113"/>
      <c r="Y58" s="113"/>
      <c r="Z58" s="113"/>
      <c r="AA58" s="113"/>
      <c r="AB58" s="113"/>
      <c r="AC58" s="113"/>
      <c r="AD58" s="113"/>
      <c r="AE58" s="113"/>
    </row>
    <row r="59" spans="1:31" x14ac:dyDescent="0.25">
      <c r="A59" s="108"/>
      <c r="B59" s="108"/>
      <c r="C59" s="108"/>
      <c r="D59" s="108"/>
      <c r="E59" s="108"/>
      <c r="F59" s="108"/>
      <c r="G59" s="108"/>
      <c r="H59" s="108"/>
      <c r="I59" s="108"/>
      <c r="J59" s="108"/>
      <c r="K59" s="108"/>
      <c r="V59" s="113"/>
      <c r="W59" s="113"/>
      <c r="X59" s="113"/>
      <c r="Y59" s="113"/>
      <c r="Z59" s="113"/>
      <c r="AA59" s="113"/>
      <c r="AB59" s="113"/>
      <c r="AC59" s="113"/>
      <c r="AD59" s="113"/>
      <c r="AE59" s="113"/>
    </row>
    <row r="60" spans="1:31" x14ac:dyDescent="0.25">
      <c r="A60" s="108"/>
      <c r="B60" s="108"/>
      <c r="C60" s="108"/>
      <c r="D60" s="108"/>
      <c r="E60" s="108"/>
      <c r="F60" s="108"/>
      <c r="G60" s="108"/>
      <c r="H60" s="108"/>
      <c r="I60" s="108"/>
      <c r="J60" s="108"/>
      <c r="K60" s="108"/>
      <c r="V60" s="113"/>
      <c r="W60" s="113"/>
      <c r="X60" s="113"/>
      <c r="Y60" s="113"/>
      <c r="Z60" s="113"/>
      <c r="AA60" s="113"/>
      <c r="AB60" s="113"/>
      <c r="AC60" s="113"/>
      <c r="AD60" s="113"/>
      <c r="AE60" s="113"/>
    </row>
    <row r="61" spans="1:31" x14ac:dyDescent="0.25">
      <c r="A61" s="108"/>
      <c r="B61" s="108"/>
      <c r="C61" s="108"/>
      <c r="D61" s="108"/>
      <c r="E61" s="108"/>
      <c r="F61" s="108"/>
      <c r="G61" s="108"/>
      <c r="H61" s="108"/>
      <c r="I61" s="108"/>
      <c r="J61" s="108"/>
      <c r="K61" s="108"/>
      <c r="V61" s="113"/>
      <c r="W61" s="113"/>
      <c r="X61" s="113"/>
      <c r="Y61" s="113"/>
      <c r="Z61" s="113"/>
      <c r="AA61" s="113"/>
      <c r="AB61" s="113"/>
      <c r="AC61" s="113"/>
      <c r="AD61" s="113"/>
      <c r="AE61" s="113"/>
    </row>
    <row r="62" spans="1:31" x14ac:dyDescent="0.25">
      <c r="A62" s="108"/>
      <c r="B62" s="108"/>
      <c r="C62" s="108"/>
      <c r="D62" s="108"/>
      <c r="E62" s="108"/>
      <c r="F62" s="108"/>
      <c r="G62" s="108"/>
      <c r="H62" s="108"/>
      <c r="I62" s="108"/>
      <c r="J62" s="108"/>
      <c r="K62" s="108"/>
      <c r="V62" s="113"/>
      <c r="W62" s="113"/>
      <c r="X62" s="113"/>
      <c r="Y62" s="113"/>
      <c r="Z62" s="113"/>
      <c r="AA62" s="113"/>
      <c r="AB62" s="113"/>
      <c r="AC62" s="113"/>
      <c r="AD62" s="113"/>
      <c r="AE62" s="113"/>
    </row>
    <row r="63" spans="1:31" x14ac:dyDescent="0.25">
      <c r="A63" s="108"/>
      <c r="B63" s="108"/>
      <c r="C63" s="108"/>
      <c r="D63" s="108"/>
      <c r="E63" s="108"/>
      <c r="F63" s="108"/>
      <c r="G63" s="108"/>
      <c r="H63" s="108"/>
      <c r="I63" s="108"/>
      <c r="J63" s="108"/>
      <c r="K63" s="108"/>
      <c r="V63" s="113"/>
      <c r="W63" s="113"/>
      <c r="X63" s="113"/>
      <c r="Y63" s="113"/>
      <c r="Z63" s="113"/>
      <c r="AA63" s="113"/>
      <c r="AB63" s="113"/>
      <c r="AC63" s="113"/>
      <c r="AD63" s="113"/>
      <c r="AE63" s="113"/>
    </row>
    <row r="64" spans="1:31" x14ac:dyDescent="0.25">
      <c r="A64" s="108"/>
      <c r="B64" s="108"/>
      <c r="C64" s="108"/>
      <c r="D64" s="108"/>
      <c r="E64" s="108"/>
      <c r="F64" s="108"/>
      <c r="G64" s="108"/>
      <c r="H64" s="108"/>
      <c r="I64" s="108"/>
      <c r="J64" s="108"/>
      <c r="K64" s="108"/>
      <c r="V64" s="113"/>
      <c r="W64" s="113"/>
      <c r="X64" s="113"/>
      <c r="Y64" s="113"/>
      <c r="Z64" s="113"/>
      <c r="AA64" s="113"/>
      <c r="AB64" s="113"/>
      <c r="AC64" s="113"/>
      <c r="AD64" s="113"/>
      <c r="AE64" s="113"/>
    </row>
    <row r="65" spans="1:31" x14ac:dyDescent="0.25">
      <c r="A65" s="108"/>
      <c r="B65" s="108"/>
      <c r="C65" s="108"/>
      <c r="D65" s="108"/>
      <c r="E65" s="108"/>
      <c r="F65" s="108"/>
      <c r="G65" s="108"/>
      <c r="H65" s="108"/>
      <c r="I65" s="108"/>
      <c r="J65" s="108"/>
      <c r="K65" s="108"/>
      <c r="V65" s="113"/>
      <c r="W65" s="113"/>
      <c r="X65" s="113"/>
      <c r="Y65" s="113"/>
      <c r="Z65" s="113"/>
      <c r="AA65" s="113"/>
      <c r="AB65" s="113"/>
      <c r="AC65" s="113"/>
      <c r="AD65" s="113"/>
      <c r="AE65" s="113"/>
    </row>
    <row r="66" spans="1:31" x14ac:dyDescent="0.25">
      <c r="A66" s="108"/>
      <c r="B66" s="108"/>
      <c r="C66" s="108"/>
      <c r="D66" s="108"/>
      <c r="E66" s="108"/>
      <c r="F66" s="108"/>
      <c r="G66" s="108"/>
      <c r="H66" s="108"/>
      <c r="I66" s="108"/>
      <c r="J66" s="108"/>
      <c r="K66" s="108"/>
      <c r="V66" s="113"/>
      <c r="W66" s="113"/>
      <c r="X66" s="113"/>
      <c r="Y66" s="113"/>
      <c r="Z66" s="113"/>
      <c r="AA66" s="113"/>
      <c r="AB66" s="113"/>
      <c r="AC66" s="113"/>
      <c r="AD66" s="113"/>
      <c r="AE66" s="113"/>
    </row>
    <row r="67" spans="1:31" x14ac:dyDescent="0.25">
      <c r="A67" s="108"/>
      <c r="B67" s="108"/>
      <c r="C67" s="108"/>
      <c r="D67" s="108"/>
      <c r="E67" s="108"/>
      <c r="F67" s="108"/>
      <c r="G67" s="108"/>
      <c r="H67" s="108"/>
      <c r="I67" s="108"/>
      <c r="J67" s="108"/>
      <c r="K67" s="108"/>
      <c r="V67" s="113"/>
      <c r="W67" s="113"/>
      <c r="X67" s="113"/>
      <c r="Y67" s="113"/>
      <c r="Z67" s="113"/>
      <c r="AA67" s="113"/>
      <c r="AB67" s="113"/>
      <c r="AC67" s="113"/>
      <c r="AD67" s="113"/>
      <c r="AE67" s="113"/>
    </row>
    <row r="68" spans="1:31" x14ac:dyDescent="0.25">
      <c r="A68" s="108"/>
      <c r="B68" s="108"/>
      <c r="C68" s="108"/>
      <c r="D68" s="108"/>
      <c r="E68" s="108"/>
      <c r="F68" s="108"/>
      <c r="G68" s="108"/>
      <c r="H68" s="108"/>
      <c r="I68" s="108"/>
      <c r="J68" s="108"/>
      <c r="K68" s="108"/>
      <c r="V68" s="113"/>
      <c r="W68" s="113"/>
      <c r="X68" s="113"/>
      <c r="Y68" s="113"/>
      <c r="Z68" s="113"/>
      <c r="AA68" s="113"/>
      <c r="AB68" s="113"/>
      <c r="AC68" s="113"/>
      <c r="AD68" s="113"/>
      <c r="AE68" s="113"/>
    </row>
    <row r="69" spans="1:31" ht="14.65" customHeight="1" x14ac:dyDescent="0.25">
      <c r="A69" s="108"/>
      <c r="B69" s="108"/>
      <c r="C69" s="108"/>
      <c r="D69" s="108"/>
      <c r="E69" s="108"/>
      <c r="F69" s="108"/>
      <c r="G69" s="108"/>
      <c r="H69" s="108"/>
      <c r="I69" s="108"/>
      <c r="J69" s="108"/>
      <c r="K69" s="108"/>
      <c r="V69" s="113"/>
      <c r="W69" s="113"/>
      <c r="X69" s="113"/>
      <c r="Y69" s="113"/>
      <c r="Z69" s="113"/>
      <c r="AA69" s="113"/>
      <c r="AB69" s="113"/>
      <c r="AC69" s="113"/>
      <c r="AD69" s="113"/>
      <c r="AE69" s="113"/>
    </row>
    <row r="70" spans="1:31" x14ac:dyDescent="0.25">
      <c r="A70" s="108"/>
      <c r="B70" s="108"/>
      <c r="C70" s="108"/>
      <c r="D70" s="108"/>
      <c r="E70" s="108"/>
      <c r="F70" s="108"/>
      <c r="G70" s="108"/>
      <c r="H70" s="108"/>
      <c r="I70" s="108"/>
      <c r="J70" s="108"/>
      <c r="K70" s="108"/>
      <c r="V70" s="113"/>
      <c r="W70" s="113"/>
      <c r="X70" s="113"/>
      <c r="Y70" s="113"/>
      <c r="Z70" s="113"/>
      <c r="AA70" s="113"/>
      <c r="AB70" s="113"/>
      <c r="AC70" s="113"/>
      <c r="AD70" s="113"/>
      <c r="AE70" s="113"/>
    </row>
    <row r="71" spans="1:31" ht="14.65" customHeight="1" x14ac:dyDescent="0.25">
      <c r="A71" s="108"/>
      <c r="B71" s="108"/>
      <c r="C71" s="108"/>
      <c r="D71" s="108"/>
      <c r="E71" s="108"/>
      <c r="F71" s="108"/>
      <c r="G71" s="108"/>
      <c r="H71" s="108"/>
      <c r="I71" s="108"/>
      <c r="J71" s="108"/>
      <c r="K71" s="108"/>
      <c r="V71" s="113"/>
      <c r="W71" s="113"/>
      <c r="X71" s="113"/>
      <c r="Y71" s="113"/>
      <c r="Z71" s="113"/>
      <c r="AA71" s="113"/>
      <c r="AB71" s="113"/>
      <c r="AC71" s="113"/>
      <c r="AD71" s="113"/>
      <c r="AE71" s="113"/>
    </row>
    <row r="72" spans="1:31" ht="14.65" customHeight="1" x14ac:dyDescent="0.25">
      <c r="A72" s="108"/>
      <c r="B72" s="108"/>
      <c r="C72" s="108"/>
      <c r="D72" s="108"/>
      <c r="E72" s="108"/>
      <c r="F72" s="108"/>
      <c r="G72" s="108"/>
      <c r="H72" s="108"/>
      <c r="I72" s="108"/>
      <c r="J72" s="108"/>
      <c r="K72" s="108"/>
      <c r="V72" s="113"/>
      <c r="W72" s="113"/>
      <c r="X72" s="113"/>
      <c r="Y72" s="113"/>
      <c r="Z72" s="113"/>
      <c r="AA72" s="113"/>
      <c r="AB72" s="113"/>
      <c r="AC72" s="113"/>
      <c r="AD72" s="113"/>
      <c r="AE72" s="113"/>
    </row>
    <row r="73" spans="1:31" ht="14.65" customHeight="1" x14ac:dyDescent="0.25">
      <c r="A73" s="108"/>
      <c r="B73" s="108"/>
      <c r="C73" s="108"/>
      <c r="D73" s="108"/>
      <c r="E73" s="108"/>
      <c r="F73" s="108"/>
      <c r="G73" s="108"/>
      <c r="H73" s="108"/>
      <c r="I73" s="108"/>
      <c r="J73" s="108"/>
      <c r="K73" s="108"/>
      <c r="V73" s="113"/>
      <c r="W73" s="113"/>
      <c r="X73" s="113"/>
      <c r="Y73" s="113"/>
      <c r="Z73" s="113"/>
      <c r="AA73" s="113"/>
      <c r="AB73" s="113"/>
      <c r="AC73" s="113"/>
      <c r="AD73" s="113"/>
      <c r="AE73" s="113"/>
    </row>
    <row r="74" spans="1:31" ht="14.65" customHeight="1" x14ac:dyDescent="0.25">
      <c r="A74" s="108"/>
      <c r="B74" s="108"/>
      <c r="C74" s="108"/>
      <c r="D74" s="108"/>
      <c r="E74" s="108"/>
      <c r="F74" s="108"/>
      <c r="G74" s="108"/>
      <c r="H74" s="108"/>
      <c r="I74" s="108"/>
      <c r="J74" s="108"/>
      <c r="K74" s="108"/>
      <c r="V74" s="113"/>
      <c r="W74" s="113"/>
      <c r="X74" s="113"/>
      <c r="Y74" s="113"/>
      <c r="Z74" s="113"/>
      <c r="AA74" s="113"/>
      <c r="AB74" s="113"/>
      <c r="AC74" s="113"/>
      <c r="AD74" s="113"/>
      <c r="AE74" s="113"/>
    </row>
    <row r="75" spans="1:31" ht="14.65" customHeight="1" x14ac:dyDescent="0.25">
      <c r="A75" s="108"/>
      <c r="B75" s="108"/>
      <c r="C75" s="108"/>
      <c r="D75" s="108"/>
      <c r="E75" s="108"/>
      <c r="F75" s="108"/>
      <c r="G75" s="108"/>
      <c r="H75" s="108"/>
      <c r="I75" s="108"/>
      <c r="J75" s="108"/>
      <c r="K75" s="108"/>
      <c r="V75" s="113"/>
      <c r="W75" s="113"/>
      <c r="X75" s="113"/>
      <c r="Y75" s="113"/>
      <c r="Z75" s="113"/>
      <c r="AA75" s="113"/>
      <c r="AB75" s="113"/>
      <c r="AC75" s="113"/>
      <c r="AD75" s="113"/>
      <c r="AE75" s="113"/>
    </row>
    <row r="76" spans="1:31" ht="14.65" customHeight="1" x14ac:dyDescent="0.25">
      <c r="A76" s="108"/>
      <c r="B76" s="108"/>
      <c r="C76" s="108"/>
      <c r="D76" s="108"/>
      <c r="E76" s="108"/>
      <c r="F76" s="108"/>
      <c r="G76" s="108"/>
      <c r="H76" s="108"/>
      <c r="I76" s="108"/>
      <c r="J76" s="108"/>
      <c r="K76" s="108"/>
      <c r="V76" s="113"/>
      <c r="W76" s="113"/>
      <c r="X76" s="113"/>
      <c r="Y76" s="113"/>
      <c r="Z76" s="113"/>
      <c r="AA76" s="113"/>
      <c r="AB76" s="113"/>
      <c r="AC76" s="113"/>
      <c r="AD76" s="113"/>
      <c r="AE76" s="113"/>
    </row>
    <row r="77" spans="1:31" ht="14.65" customHeight="1" x14ac:dyDescent="0.25">
      <c r="A77" s="108"/>
      <c r="B77" s="108"/>
      <c r="C77" s="108"/>
      <c r="D77" s="108"/>
      <c r="E77" s="108"/>
      <c r="F77" s="108"/>
      <c r="G77" s="108"/>
      <c r="H77" s="108"/>
      <c r="I77" s="108"/>
      <c r="J77" s="108"/>
      <c r="K77" s="108"/>
      <c r="V77" s="113"/>
      <c r="W77" s="113"/>
      <c r="X77" s="113"/>
      <c r="Y77" s="113"/>
      <c r="Z77" s="113"/>
      <c r="AA77" s="113"/>
      <c r="AB77" s="113"/>
      <c r="AC77" s="113"/>
      <c r="AD77" s="113"/>
      <c r="AE77" s="113"/>
    </row>
    <row r="78" spans="1:31" ht="14.65" customHeight="1" x14ac:dyDescent="0.25">
      <c r="A78" s="108"/>
      <c r="B78" s="108"/>
      <c r="C78" s="108"/>
      <c r="D78" s="108"/>
      <c r="E78" s="108"/>
      <c r="F78" s="108"/>
      <c r="G78" s="108"/>
      <c r="H78" s="108"/>
      <c r="I78" s="108"/>
      <c r="J78" s="108"/>
      <c r="K78" s="108"/>
      <c r="V78" s="113"/>
      <c r="W78" s="113"/>
      <c r="X78" s="113"/>
      <c r="Y78" s="113"/>
      <c r="Z78" s="113"/>
      <c r="AA78" s="113"/>
      <c r="AB78" s="113"/>
      <c r="AC78" s="113"/>
      <c r="AD78" s="113"/>
      <c r="AE78" s="113"/>
    </row>
    <row r="79" spans="1:31" ht="14.65" customHeight="1" x14ac:dyDescent="0.25">
      <c r="A79" s="108"/>
      <c r="B79" s="108"/>
      <c r="C79" s="108"/>
      <c r="D79" s="108"/>
      <c r="E79" s="108"/>
      <c r="F79" s="108"/>
      <c r="G79" s="108"/>
      <c r="H79" s="108"/>
      <c r="I79" s="108"/>
      <c r="J79" s="108"/>
      <c r="K79" s="108"/>
      <c r="V79" s="113"/>
      <c r="W79" s="113"/>
      <c r="X79" s="113"/>
      <c r="Y79" s="113"/>
      <c r="Z79" s="113"/>
      <c r="AA79" s="113"/>
      <c r="AB79" s="113"/>
      <c r="AC79" s="113"/>
      <c r="AD79" s="113"/>
      <c r="AE79" s="113"/>
    </row>
    <row r="80" spans="1:31" x14ac:dyDescent="0.25">
      <c r="A80" s="108"/>
      <c r="B80" s="108"/>
      <c r="C80" s="108"/>
      <c r="D80" s="108"/>
      <c r="E80" s="108"/>
      <c r="F80" s="108"/>
      <c r="G80" s="108"/>
      <c r="H80" s="108"/>
      <c r="I80" s="108"/>
      <c r="J80" s="108"/>
      <c r="K80" s="108"/>
      <c r="V80" s="113"/>
      <c r="W80" s="113"/>
      <c r="X80" s="113"/>
      <c r="Y80" s="113"/>
      <c r="Z80" s="113"/>
      <c r="AA80" s="113"/>
      <c r="AB80" s="113"/>
      <c r="AC80" s="113"/>
      <c r="AD80" s="113"/>
      <c r="AE80" s="113"/>
    </row>
    <row r="81" spans="1:31" x14ac:dyDescent="0.25">
      <c r="A81" s="108"/>
      <c r="B81" s="108"/>
      <c r="C81" s="108"/>
      <c r="D81" s="108"/>
      <c r="E81" s="108"/>
      <c r="F81" s="108"/>
      <c r="G81" s="108"/>
      <c r="H81" s="108"/>
      <c r="I81" s="108"/>
      <c r="J81" s="108"/>
      <c r="K81" s="108"/>
      <c r="V81" s="113"/>
      <c r="W81" s="113"/>
      <c r="X81" s="113"/>
      <c r="Y81" s="113"/>
      <c r="Z81" s="113"/>
      <c r="AA81" s="113"/>
      <c r="AB81" s="113"/>
      <c r="AC81" s="113"/>
      <c r="AD81" s="113"/>
      <c r="AE81" s="113"/>
    </row>
    <row r="82" spans="1:31" x14ac:dyDescent="0.25">
      <c r="A82" s="108"/>
      <c r="B82" s="108"/>
      <c r="C82" s="108"/>
      <c r="D82" s="108"/>
      <c r="E82" s="108"/>
      <c r="F82" s="108"/>
      <c r="G82" s="108"/>
      <c r="H82" s="108"/>
      <c r="I82" s="108"/>
      <c r="J82" s="108"/>
      <c r="K82" s="108"/>
      <c r="V82" s="113"/>
      <c r="W82" s="113"/>
      <c r="X82" s="113"/>
      <c r="Y82" s="113"/>
      <c r="Z82" s="113"/>
      <c r="AA82" s="113"/>
      <c r="AB82" s="113"/>
      <c r="AC82" s="113"/>
      <c r="AD82" s="113"/>
      <c r="AE82" s="113"/>
    </row>
    <row r="83" spans="1:31" x14ac:dyDescent="0.25">
      <c r="A83" s="108"/>
      <c r="B83" s="108"/>
      <c r="C83" s="108"/>
      <c r="D83" s="108"/>
      <c r="E83" s="108"/>
      <c r="F83" s="108"/>
      <c r="G83" s="108"/>
      <c r="H83" s="108"/>
      <c r="I83" s="108"/>
      <c r="J83" s="108"/>
      <c r="K83" s="108"/>
      <c r="V83" s="113"/>
      <c r="W83" s="113"/>
      <c r="X83" s="113"/>
      <c r="Y83" s="113"/>
      <c r="Z83" s="113"/>
      <c r="AA83" s="113"/>
      <c r="AB83" s="113"/>
      <c r="AC83" s="113"/>
      <c r="AD83" s="113"/>
      <c r="AE83" s="113"/>
    </row>
    <row r="84" spans="1:31" x14ac:dyDescent="0.25">
      <c r="A84" s="108"/>
      <c r="B84" s="108"/>
      <c r="C84" s="108"/>
      <c r="D84" s="108"/>
      <c r="E84" s="108"/>
      <c r="F84" s="108"/>
      <c r="G84" s="108"/>
      <c r="H84" s="108"/>
      <c r="I84" s="108"/>
      <c r="J84" s="108"/>
      <c r="K84" s="108"/>
      <c r="V84" s="113"/>
      <c r="W84" s="113"/>
      <c r="X84" s="113"/>
      <c r="Y84" s="113"/>
      <c r="Z84" s="113"/>
      <c r="AA84" s="113"/>
      <c r="AB84" s="113"/>
      <c r="AC84" s="113"/>
      <c r="AD84" s="113"/>
      <c r="AE84" s="113"/>
    </row>
    <row r="85" spans="1:31" x14ac:dyDescent="0.25">
      <c r="A85" s="108"/>
      <c r="B85" s="108"/>
      <c r="C85" s="108"/>
      <c r="D85" s="108"/>
      <c r="E85" s="108"/>
      <c r="F85" s="108"/>
      <c r="G85" s="108"/>
      <c r="H85" s="108"/>
      <c r="I85" s="108"/>
      <c r="J85" s="108"/>
      <c r="K85" s="108"/>
      <c r="V85" s="113"/>
      <c r="W85" s="113"/>
      <c r="X85" s="113"/>
      <c r="Y85" s="113"/>
      <c r="Z85" s="113"/>
      <c r="AA85" s="113"/>
      <c r="AB85" s="113"/>
      <c r="AC85" s="113"/>
      <c r="AD85" s="113"/>
      <c r="AE85" s="113"/>
    </row>
    <row r="86" spans="1:31" x14ac:dyDescent="0.25">
      <c r="A86" s="108"/>
      <c r="B86" s="108"/>
      <c r="C86" s="108"/>
      <c r="D86" s="108"/>
      <c r="E86" s="108"/>
      <c r="F86" s="108"/>
      <c r="G86" s="108"/>
      <c r="H86" s="108"/>
      <c r="I86" s="108"/>
      <c r="J86" s="108"/>
      <c r="K86" s="108"/>
      <c r="V86" s="113"/>
      <c r="W86" s="113"/>
      <c r="X86" s="113"/>
      <c r="Y86" s="113"/>
      <c r="Z86" s="113"/>
      <c r="AA86" s="113"/>
      <c r="AB86" s="113"/>
      <c r="AC86" s="113"/>
      <c r="AD86" s="113"/>
      <c r="AE86" s="113"/>
    </row>
    <row r="87" spans="1:31" x14ac:dyDescent="0.25">
      <c r="A87" s="108"/>
      <c r="B87" s="108"/>
      <c r="C87" s="108"/>
      <c r="D87" s="108"/>
      <c r="E87" s="108"/>
      <c r="F87" s="108"/>
      <c r="G87" s="108"/>
      <c r="H87" s="108"/>
      <c r="I87" s="108"/>
      <c r="J87" s="108"/>
      <c r="K87" s="108"/>
      <c r="V87" s="113"/>
      <c r="W87" s="113"/>
      <c r="X87" s="113"/>
      <c r="Y87" s="113"/>
      <c r="Z87" s="113"/>
      <c r="AA87" s="113"/>
      <c r="AB87" s="113"/>
      <c r="AC87" s="113"/>
      <c r="AD87" s="113"/>
      <c r="AE87" s="113"/>
    </row>
    <row r="88" spans="1:31" x14ac:dyDescent="0.25">
      <c r="A88" s="108"/>
      <c r="B88" s="108"/>
      <c r="C88" s="108"/>
      <c r="D88" s="108"/>
      <c r="E88" s="108"/>
      <c r="F88" s="108"/>
      <c r="G88" s="108"/>
      <c r="H88" s="108"/>
      <c r="I88" s="108"/>
      <c r="J88" s="108"/>
      <c r="K88" s="108"/>
      <c r="V88" s="113"/>
      <c r="W88" s="113"/>
      <c r="X88" s="113"/>
      <c r="Y88" s="113"/>
      <c r="Z88" s="113"/>
      <c r="AA88" s="113"/>
      <c r="AB88" s="113"/>
      <c r="AC88" s="113"/>
      <c r="AD88" s="113"/>
      <c r="AE88" s="113"/>
    </row>
    <row r="89" spans="1:31" x14ac:dyDescent="0.25">
      <c r="A89" s="108"/>
      <c r="B89" s="108"/>
      <c r="C89" s="108"/>
      <c r="D89" s="108"/>
      <c r="E89" s="108"/>
      <c r="F89" s="108"/>
      <c r="G89" s="108"/>
      <c r="H89" s="108"/>
      <c r="I89" s="108"/>
      <c r="J89" s="108"/>
      <c r="K89" s="108"/>
      <c r="V89" s="113"/>
      <c r="W89" s="113"/>
      <c r="X89" s="113"/>
      <c r="Y89" s="113"/>
      <c r="Z89" s="113"/>
      <c r="AA89" s="113"/>
      <c r="AB89" s="113"/>
      <c r="AC89" s="113"/>
      <c r="AD89" s="113"/>
      <c r="AE89" s="113"/>
    </row>
    <row r="90" spans="1:31" x14ac:dyDescent="0.25">
      <c r="A90" s="108"/>
      <c r="B90" s="108"/>
      <c r="C90" s="108"/>
      <c r="D90" s="108"/>
      <c r="E90" s="108"/>
      <c r="F90" s="108"/>
      <c r="G90" s="108"/>
      <c r="H90" s="108"/>
      <c r="I90" s="108"/>
      <c r="J90" s="108"/>
      <c r="K90" s="108"/>
      <c r="V90" s="113"/>
      <c r="W90" s="113"/>
      <c r="X90" s="113"/>
      <c r="Y90" s="113"/>
      <c r="Z90" s="113"/>
      <c r="AA90" s="113"/>
      <c r="AB90" s="113"/>
      <c r="AC90" s="113"/>
      <c r="AD90" s="113"/>
      <c r="AE90" s="113"/>
    </row>
    <row r="91" spans="1:31" x14ac:dyDescent="0.25">
      <c r="A91" s="108"/>
      <c r="B91" s="108"/>
      <c r="C91" s="108"/>
      <c r="D91" s="108"/>
      <c r="E91" s="108"/>
      <c r="F91" s="108"/>
      <c r="G91" s="108"/>
      <c r="H91" s="108"/>
      <c r="I91" s="108"/>
      <c r="J91" s="108"/>
      <c r="K91" s="108"/>
      <c r="V91" s="113"/>
      <c r="W91" s="113"/>
      <c r="X91" s="113"/>
      <c r="Y91" s="113"/>
      <c r="Z91" s="113"/>
      <c r="AA91" s="113"/>
      <c r="AB91" s="113"/>
      <c r="AC91" s="113"/>
      <c r="AD91" s="113"/>
      <c r="AE91" s="113"/>
    </row>
    <row r="92" spans="1:31" x14ac:dyDescent="0.25">
      <c r="A92" s="108"/>
      <c r="B92" s="108"/>
      <c r="C92" s="108"/>
      <c r="D92" s="108"/>
      <c r="E92" s="108"/>
      <c r="F92" s="108"/>
      <c r="G92" s="108"/>
      <c r="H92" s="108"/>
      <c r="I92" s="108"/>
      <c r="J92" s="108"/>
      <c r="K92" s="108"/>
      <c r="V92" s="113"/>
      <c r="W92" s="113"/>
      <c r="X92" s="113"/>
      <c r="Y92" s="113"/>
      <c r="Z92" s="113"/>
      <c r="AA92" s="113"/>
      <c r="AB92" s="113"/>
      <c r="AC92" s="113"/>
      <c r="AD92" s="113"/>
      <c r="AE92" s="113"/>
    </row>
    <row r="93" spans="1:31" x14ac:dyDescent="0.25">
      <c r="A93" s="108"/>
      <c r="B93" s="108"/>
      <c r="C93" s="108"/>
      <c r="D93" s="108"/>
      <c r="E93" s="108"/>
      <c r="F93" s="108"/>
      <c r="G93" s="108"/>
      <c r="H93" s="108"/>
      <c r="I93" s="108"/>
      <c r="J93" s="108"/>
      <c r="K93" s="108"/>
      <c r="V93" s="113"/>
      <c r="W93" s="113"/>
      <c r="X93" s="113"/>
      <c r="Y93" s="113"/>
      <c r="Z93" s="113"/>
      <c r="AA93" s="113"/>
      <c r="AB93" s="113"/>
      <c r="AC93" s="113"/>
      <c r="AD93" s="113"/>
      <c r="AE93" s="113"/>
    </row>
    <row r="94" spans="1:31" x14ac:dyDescent="0.25">
      <c r="A94" s="108"/>
      <c r="B94" s="108"/>
      <c r="C94" s="108"/>
      <c r="D94" s="108"/>
      <c r="E94" s="108"/>
      <c r="F94" s="108"/>
      <c r="G94" s="108"/>
      <c r="H94" s="108"/>
      <c r="I94" s="108"/>
      <c r="J94" s="108"/>
      <c r="K94" s="108"/>
      <c r="V94" s="113"/>
      <c r="W94" s="113"/>
      <c r="X94" s="113"/>
      <c r="Y94" s="113"/>
      <c r="Z94" s="113"/>
      <c r="AA94" s="113"/>
      <c r="AB94" s="113"/>
      <c r="AC94" s="113"/>
      <c r="AD94" s="113"/>
      <c r="AE94" s="113"/>
    </row>
    <row r="95" spans="1:31" x14ac:dyDescent="0.25">
      <c r="A95" s="108"/>
      <c r="B95" s="108"/>
      <c r="C95" s="108"/>
      <c r="D95" s="108"/>
      <c r="E95" s="108"/>
      <c r="F95" s="108"/>
      <c r="G95" s="108"/>
      <c r="H95" s="108"/>
      <c r="I95" s="108"/>
      <c r="J95" s="108"/>
      <c r="K95" s="108"/>
      <c r="V95" s="113"/>
      <c r="W95" s="113"/>
      <c r="X95" s="113"/>
      <c r="Y95" s="113"/>
      <c r="Z95" s="113"/>
      <c r="AA95" s="113"/>
      <c r="AB95" s="113"/>
      <c r="AC95" s="113"/>
      <c r="AD95" s="113"/>
      <c r="AE95" s="113"/>
    </row>
    <row r="96" spans="1:31" x14ac:dyDescent="0.25">
      <c r="A96" s="108"/>
      <c r="B96" s="108"/>
      <c r="C96" s="108"/>
      <c r="D96" s="108"/>
      <c r="E96" s="108"/>
      <c r="F96" s="108"/>
      <c r="G96" s="108"/>
      <c r="H96" s="108"/>
      <c r="I96" s="108"/>
      <c r="J96" s="108"/>
      <c r="K96" s="108"/>
      <c r="V96" s="113"/>
      <c r="W96" s="113"/>
      <c r="X96" s="113"/>
      <c r="Y96" s="113"/>
      <c r="Z96" s="113"/>
      <c r="AA96" s="113"/>
      <c r="AB96" s="113"/>
      <c r="AC96" s="113"/>
      <c r="AD96" s="113"/>
      <c r="AE96" s="113"/>
    </row>
    <row r="97" spans="1:31" x14ac:dyDescent="0.25">
      <c r="A97" s="108"/>
      <c r="B97" s="108"/>
      <c r="C97" s="108"/>
      <c r="D97" s="108"/>
      <c r="E97" s="108"/>
      <c r="F97" s="108"/>
      <c r="G97" s="108"/>
      <c r="H97" s="108"/>
      <c r="I97" s="108"/>
      <c r="J97" s="108"/>
      <c r="K97" s="108"/>
      <c r="V97" s="113"/>
      <c r="W97" s="113"/>
      <c r="X97" s="113"/>
      <c r="Y97" s="113"/>
      <c r="Z97" s="113"/>
      <c r="AA97" s="113"/>
      <c r="AB97" s="113"/>
      <c r="AC97" s="113"/>
      <c r="AD97" s="113"/>
      <c r="AE97" s="113"/>
    </row>
    <row r="98" spans="1:31" x14ac:dyDescent="0.25">
      <c r="A98" s="108"/>
      <c r="B98" s="108"/>
      <c r="C98" s="108"/>
      <c r="D98" s="108"/>
      <c r="E98" s="108"/>
      <c r="F98" s="108"/>
      <c r="G98" s="108"/>
      <c r="H98" s="108"/>
      <c r="I98" s="108"/>
      <c r="J98" s="108"/>
      <c r="K98" s="108"/>
      <c r="V98" s="113"/>
      <c r="W98" s="113"/>
      <c r="X98" s="113"/>
      <c r="Y98" s="113"/>
      <c r="Z98" s="113"/>
      <c r="AA98" s="113"/>
      <c r="AB98" s="113"/>
      <c r="AC98" s="113"/>
      <c r="AD98" s="113"/>
      <c r="AE98" s="113"/>
    </row>
    <row r="99" spans="1:31" x14ac:dyDescent="0.25">
      <c r="A99" s="108"/>
      <c r="B99" s="108"/>
      <c r="C99" s="108"/>
      <c r="D99" s="108"/>
      <c r="E99" s="108"/>
      <c r="F99" s="108"/>
      <c r="G99" s="108"/>
      <c r="H99" s="108"/>
      <c r="I99" s="108"/>
      <c r="J99" s="108"/>
      <c r="K99" s="108"/>
      <c r="V99" s="113"/>
      <c r="W99" s="113"/>
      <c r="X99" s="113"/>
      <c r="Y99" s="113"/>
      <c r="Z99" s="113"/>
      <c r="AA99" s="113"/>
      <c r="AB99" s="113"/>
      <c r="AC99" s="113"/>
      <c r="AD99" s="113"/>
      <c r="AE99" s="113"/>
    </row>
    <row r="100" spans="1:31" x14ac:dyDescent="0.25">
      <c r="A100" s="108"/>
      <c r="B100" s="108"/>
      <c r="C100" s="108"/>
      <c r="D100" s="108"/>
      <c r="E100" s="108"/>
      <c r="F100" s="108"/>
      <c r="G100" s="108"/>
      <c r="H100" s="108"/>
      <c r="I100" s="108"/>
      <c r="J100" s="108"/>
      <c r="K100" s="108"/>
      <c r="V100" s="113"/>
      <c r="W100" s="113"/>
      <c r="X100" s="113"/>
      <c r="Y100" s="113"/>
      <c r="Z100" s="113"/>
      <c r="AA100" s="113"/>
      <c r="AB100" s="113"/>
      <c r="AC100" s="113"/>
      <c r="AD100" s="113"/>
      <c r="AE100" s="113"/>
    </row>
    <row r="101" spans="1:31" x14ac:dyDescent="0.25">
      <c r="A101" s="108"/>
      <c r="B101" s="108"/>
      <c r="C101" s="108"/>
      <c r="D101" s="108"/>
      <c r="E101" s="108"/>
      <c r="F101" s="108"/>
      <c r="G101" s="108"/>
      <c r="H101" s="108"/>
      <c r="I101" s="108"/>
      <c r="J101" s="108"/>
      <c r="K101" s="108"/>
      <c r="V101" s="113"/>
      <c r="W101" s="113"/>
      <c r="X101" s="113"/>
      <c r="Y101" s="113"/>
      <c r="Z101" s="113"/>
      <c r="AA101" s="113"/>
      <c r="AB101" s="113"/>
      <c r="AC101" s="113"/>
      <c r="AD101" s="113"/>
      <c r="AE101" s="113"/>
    </row>
    <row r="102" spans="1:31" x14ac:dyDescent="0.25">
      <c r="A102" s="108"/>
      <c r="B102" s="108"/>
      <c r="C102" s="108"/>
      <c r="D102" s="108"/>
      <c r="E102" s="108"/>
      <c r="F102" s="108"/>
      <c r="G102" s="108"/>
      <c r="H102" s="108"/>
      <c r="I102" s="108"/>
      <c r="J102" s="108"/>
      <c r="K102" s="108"/>
      <c r="V102" s="113"/>
      <c r="W102" s="113"/>
      <c r="X102" s="113"/>
      <c r="Y102" s="113"/>
      <c r="Z102" s="113"/>
      <c r="AA102" s="113"/>
      <c r="AB102" s="113"/>
      <c r="AC102" s="113"/>
      <c r="AD102" s="113"/>
      <c r="AE102" s="113"/>
    </row>
    <row r="103" spans="1:31" x14ac:dyDescent="0.25">
      <c r="A103" s="108"/>
      <c r="B103" s="108"/>
      <c r="C103" s="108"/>
      <c r="D103" s="108"/>
      <c r="E103" s="108"/>
      <c r="F103" s="108"/>
      <c r="G103" s="108"/>
      <c r="H103" s="108"/>
      <c r="I103" s="108"/>
      <c r="J103" s="108"/>
      <c r="K103" s="108"/>
      <c r="V103" s="113"/>
      <c r="W103" s="113"/>
      <c r="X103" s="113"/>
      <c r="Y103" s="113"/>
      <c r="Z103" s="113"/>
      <c r="AA103" s="113"/>
      <c r="AB103" s="113"/>
      <c r="AC103" s="113"/>
      <c r="AD103" s="113"/>
      <c r="AE103" s="113"/>
    </row>
    <row r="104" spans="1:31" x14ac:dyDescent="0.25">
      <c r="A104" s="108"/>
      <c r="B104" s="108"/>
      <c r="C104" s="108"/>
      <c r="D104" s="108"/>
      <c r="E104" s="108"/>
      <c r="F104" s="108"/>
      <c r="G104" s="108"/>
      <c r="H104" s="108"/>
      <c r="I104" s="108"/>
      <c r="J104" s="108"/>
      <c r="K104" s="108"/>
      <c r="V104" s="113"/>
      <c r="W104" s="113"/>
      <c r="X104" s="113"/>
      <c r="Y104" s="113"/>
      <c r="Z104" s="113"/>
      <c r="AA104" s="113"/>
      <c r="AB104" s="113"/>
      <c r="AC104" s="113"/>
      <c r="AD104" s="113"/>
      <c r="AE104" s="113"/>
    </row>
    <row r="105" spans="1:31" x14ac:dyDescent="0.25">
      <c r="A105" s="108"/>
      <c r="B105" s="108"/>
      <c r="C105" s="108"/>
      <c r="D105" s="108"/>
      <c r="E105" s="108"/>
      <c r="F105" s="108"/>
      <c r="G105" s="108"/>
      <c r="H105" s="108"/>
      <c r="I105" s="108"/>
      <c r="J105" s="108"/>
      <c r="K105" s="108"/>
      <c r="V105" s="113"/>
      <c r="W105" s="113"/>
      <c r="X105" s="113"/>
      <c r="Y105" s="113"/>
      <c r="Z105" s="113"/>
      <c r="AA105" s="113"/>
      <c r="AB105" s="113"/>
      <c r="AC105" s="113"/>
      <c r="AD105" s="113"/>
      <c r="AE105" s="113"/>
    </row>
    <row r="106" spans="1:31" x14ac:dyDescent="0.25">
      <c r="A106" s="108"/>
      <c r="B106" s="108"/>
      <c r="C106" s="108"/>
      <c r="D106" s="108"/>
      <c r="E106" s="108"/>
      <c r="F106" s="108"/>
      <c r="G106" s="108"/>
      <c r="H106" s="108"/>
      <c r="I106" s="108"/>
      <c r="J106" s="108"/>
      <c r="K106" s="108"/>
      <c r="V106" s="113"/>
      <c r="W106" s="113"/>
      <c r="X106" s="113"/>
      <c r="Y106" s="113"/>
      <c r="Z106" s="113"/>
      <c r="AA106" s="113"/>
      <c r="AB106" s="113"/>
      <c r="AC106" s="113"/>
      <c r="AD106" s="113"/>
      <c r="AE106" s="113"/>
    </row>
    <row r="107" spans="1:31" x14ac:dyDescent="0.25">
      <c r="A107" s="108"/>
      <c r="B107" s="108"/>
      <c r="C107" s="108"/>
      <c r="D107" s="108"/>
      <c r="E107" s="108"/>
      <c r="F107" s="108"/>
      <c r="G107" s="108"/>
      <c r="H107" s="108"/>
      <c r="I107" s="108"/>
      <c r="J107" s="108"/>
      <c r="K107" s="108"/>
      <c r="V107" s="113"/>
      <c r="W107" s="113"/>
      <c r="X107" s="113"/>
      <c r="Y107" s="113"/>
      <c r="Z107" s="113"/>
      <c r="AA107" s="113"/>
      <c r="AB107" s="113"/>
      <c r="AC107" s="113"/>
      <c r="AD107" s="113"/>
      <c r="AE107" s="113"/>
    </row>
    <row r="108" spans="1:31" x14ac:dyDescent="0.25">
      <c r="A108" s="108"/>
      <c r="B108" s="108"/>
      <c r="C108" s="108"/>
      <c r="D108" s="108"/>
      <c r="E108" s="108"/>
      <c r="F108" s="108"/>
      <c r="G108" s="108"/>
      <c r="H108" s="108"/>
      <c r="I108" s="108"/>
      <c r="J108" s="108"/>
      <c r="K108" s="108"/>
    </row>
    <row r="109" spans="1:31" x14ac:dyDescent="0.25">
      <c r="A109" s="108"/>
      <c r="B109" s="108"/>
      <c r="C109" s="108"/>
      <c r="D109" s="108"/>
      <c r="E109" s="108"/>
      <c r="F109" s="108"/>
      <c r="G109" s="108"/>
      <c r="H109" s="108"/>
      <c r="I109" s="108"/>
      <c r="J109" s="108"/>
      <c r="K109" s="108"/>
    </row>
    <row r="110" spans="1:31" x14ac:dyDescent="0.25">
      <c r="A110" s="108"/>
      <c r="B110" s="108"/>
      <c r="C110" s="108"/>
      <c r="D110" s="108"/>
      <c r="E110" s="108"/>
      <c r="F110" s="108"/>
      <c r="G110" s="108"/>
      <c r="H110" s="108"/>
      <c r="I110" s="108"/>
      <c r="J110" s="108"/>
      <c r="K110" s="108"/>
    </row>
    <row r="111" spans="1:31" x14ac:dyDescent="0.25">
      <c r="A111" s="108"/>
      <c r="B111" s="108"/>
      <c r="C111" s="108"/>
      <c r="D111" s="108"/>
      <c r="E111" s="108"/>
      <c r="F111" s="108"/>
      <c r="G111" s="108"/>
      <c r="H111" s="108"/>
      <c r="I111" s="108"/>
      <c r="J111" s="108"/>
      <c r="K111" s="108"/>
    </row>
    <row r="112" spans="1:31" x14ac:dyDescent="0.25">
      <c r="A112" s="108"/>
      <c r="B112" s="108"/>
      <c r="C112" s="108"/>
      <c r="D112" s="108"/>
      <c r="E112" s="108"/>
      <c r="F112" s="108"/>
      <c r="G112" s="108"/>
      <c r="H112" s="108"/>
      <c r="I112" s="108"/>
      <c r="J112" s="108"/>
      <c r="K112" s="108"/>
    </row>
    <row r="113" spans="1:11" x14ac:dyDescent="0.25">
      <c r="A113" s="108"/>
      <c r="B113" s="108"/>
      <c r="C113" s="108"/>
      <c r="D113" s="108"/>
      <c r="E113" s="108"/>
      <c r="F113" s="108"/>
      <c r="G113" s="108"/>
      <c r="H113" s="108"/>
      <c r="I113" s="108"/>
      <c r="J113" s="108"/>
      <c r="K113" s="108"/>
    </row>
    <row r="114" spans="1:11" x14ac:dyDescent="0.25">
      <c r="A114" s="108"/>
      <c r="B114" s="108"/>
      <c r="C114" s="108"/>
      <c r="D114" s="108"/>
      <c r="E114" s="108"/>
      <c r="F114" s="108"/>
      <c r="G114" s="108"/>
      <c r="H114" s="108"/>
      <c r="I114" s="108"/>
      <c r="J114" s="108"/>
      <c r="K114" s="108"/>
    </row>
    <row r="115" spans="1:11" x14ac:dyDescent="0.25">
      <c r="A115" s="108"/>
      <c r="B115" s="108"/>
      <c r="C115" s="108"/>
      <c r="D115" s="108"/>
      <c r="E115" s="108"/>
      <c r="F115" s="108"/>
      <c r="G115" s="108"/>
      <c r="H115" s="108"/>
      <c r="I115" s="108"/>
      <c r="J115" s="108"/>
      <c r="K115" s="108"/>
    </row>
    <row r="116" spans="1:11" x14ac:dyDescent="0.25">
      <c r="A116" s="108"/>
      <c r="B116" s="108"/>
      <c r="C116" s="108"/>
      <c r="D116" s="108"/>
      <c r="E116" s="108"/>
      <c r="F116" s="108"/>
      <c r="G116" s="108"/>
      <c r="H116" s="108"/>
      <c r="I116" s="108"/>
      <c r="J116" s="108"/>
      <c r="K116" s="108"/>
    </row>
    <row r="117" spans="1:11" x14ac:dyDescent="0.25">
      <c r="A117" s="108"/>
      <c r="B117" s="108"/>
      <c r="C117" s="108"/>
      <c r="D117" s="108"/>
      <c r="E117" s="108"/>
      <c r="F117" s="108"/>
      <c r="G117" s="108"/>
      <c r="H117" s="108"/>
      <c r="I117" s="108"/>
      <c r="J117" s="108"/>
      <c r="K117" s="108"/>
    </row>
    <row r="118" spans="1:11" x14ac:dyDescent="0.25">
      <c r="A118" s="108"/>
      <c r="B118" s="108"/>
      <c r="C118" s="108"/>
      <c r="D118" s="108"/>
      <c r="E118" s="108"/>
      <c r="F118" s="108"/>
      <c r="G118" s="108"/>
      <c r="H118" s="108"/>
      <c r="I118" s="108"/>
      <c r="J118" s="108"/>
      <c r="K118" s="108"/>
    </row>
    <row r="119" spans="1:11" x14ac:dyDescent="0.25">
      <c r="A119" s="108"/>
      <c r="B119" s="108"/>
      <c r="C119" s="108"/>
      <c r="D119" s="108"/>
      <c r="E119" s="108"/>
      <c r="F119" s="108"/>
      <c r="G119" s="108"/>
      <c r="H119" s="108"/>
      <c r="I119" s="108"/>
      <c r="J119" s="108"/>
      <c r="K119" s="108"/>
    </row>
    <row r="120" spans="1:11" x14ac:dyDescent="0.25">
      <c r="A120" s="108"/>
      <c r="B120" s="108"/>
      <c r="C120" s="108"/>
      <c r="D120" s="108"/>
      <c r="E120" s="108"/>
      <c r="F120" s="108"/>
      <c r="G120" s="108"/>
      <c r="H120" s="108"/>
      <c r="I120" s="108"/>
      <c r="J120" s="108"/>
      <c r="K120" s="108"/>
    </row>
    <row r="121" spans="1:11" x14ac:dyDescent="0.25">
      <c r="A121" s="108"/>
      <c r="B121" s="108"/>
      <c r="C121" s="108"/>
      <c r="D121" s="108"/>
      <c r="E121" s="108"/>
      <c r="F121" s="108"/>
      <c r="G121" s="108"/>
      <c r="H121" s="108"/>
      <c r="I121" s="108"/>
      <c r="J121" s="108"/>
      <c r="K121" s="108"/>
    </row>
    <row r="122" spans="1:11" x14ac:dyDescent="0.25">
      <c r="A122" s="108"/>
      <c r="B122" s="108"/>
      <c r="C122" s="108"/>
      <c r="D122" s="108"/>
      <c r="E122" s="108"/>
      <c r="F122" s="108"/>
      <c r="G122" s="108"/>
      <c r="H122" s="108"/>
      <c r="I122" s="108"/>
      <c r="J122" s="108"/>
      <c r="K122" s="108"/>
    </row>
    <row r="123" spans="1:11" x14ac:dyDescent="0.25">
      <c r="A123" s="108"/>
      <c r="B123" s="108"/>
      <c r="C123" s="108"/>
      <c r="D123" s="108"/>
      <c r="E123" s="108"/>
      <c r="F123" s="108"/>
      <c r="G123" s="108"/>
      <c r="H123" s="108"/>
      <c r="I123" s="108"/>
      <c r="J123" s="108"/>
      <c r="K123" s="108"/>
    </row>
    <row r="124" spans="1:11" x14ac:dyDescent="0.25">
      <c r="A124" s="108"/>
      <c r="B124" s="108"/>
      <c r="C124" s="108"/>
      <c r="D124" s="108"/>
      <c r="E124" s="108"/>
      <c r="F124" s="108"/>
      <c r="G124" s="108"/>
      <c r="H124" s="108"/>
      <c r="I124" s="108"/>
      <c r="J124" s="108"/>
      <c r="K124" s="108"/>
    </row>
    <row r="125" spans="1:11" x14ac:dyDescent="0.25">
      <c r="A125" s="108"/>
      <c r="B125" s="108"/>
      <c r="C125" s="108"/>
      <c r="D125" s="108"/>
      <c r="E125" s="108"/>
      <c r="F125" s="108"/>
      <c r="G125" s="108"/>
      <c r="H125" s="108"/>
      <c r="I125" s="108"/>
      <c r="J125" s="108"/>
      <c r="K125" s="108"/>
    </row>
    <row r="126" spans="1:11" x14ac:dyDescent="0.25">
      <c r="A126" s="108"/>
      <c r="B126" s="108"/>
      <c r="C126" s="108"/>
      <c r="D126" s="108"/>
      <c r="E126" s="108"/>
      <c r="F126" s="108"/>
      <c r="G126" s="108"/>
      <c r="H126" s="108"/>
      <c r="I126" s="108"/>
      <c r="J126" s="108"/>
      <c r="K126" s="108"/>
    </row>
    <row r="127" spans="1:11" x14ac:dyDescent="0.25">
      <c r="A127" s="108"/>
      <c r="B127" s="108"/>
      <c r="C127" s="108"/>
      <c r="D127" s="108"/>
      <c r="E127" s="108"/>
      <c r="F127" s="108"/>
      <c r="G127" s="108"/>
      <c r="H127" s="108"/>
      <c r="I127" s="108"/>
      <c r="J127" s="108"/>
      <c r="K127" s="108"/>
    </row>
    <row r="128" spans="1:11" x14ac:dyDescent="0.25">
      <c r="A128" s="108"/>
      <c r="B128" s="108"/>
      <c r="C128" s="108"/>
      <c r="D128" s="108"/>
      <c r="E128" s="108"/>
      <c r="F128" s="108"/>
      <c r="G128" s="108"/>
      <c r="H128" s="108"/>
      <c r="I128" s="108"/>
      <c r="J128" s="108"/>
      <c r="K128" s="108"/>
    </row>
    <row r="129" spans="1:11" x14ac:dyDescent="0.25">
      <c r="A129" s="108"/>
      <c r="B129" s="108"/>
      <c r="C129" s="108"/>
      <c r="D129" s="108"/>
      <c r="E129" s="108"/>
      <c r="F129" s="108"/>
      <c r="G129" s="108"/>
      <c r="H129" s="108"/>
      <c r="I129" s="108"/>
      <c r="J129" s="108"/>
      <c r="K129" s="108"/>
    </row>
    <row r="130" spans="1:11" x14ac:dyDescent="0.25">
      <c r="A130" s="108"/>
      <c r="B130" s="108"/>
      <c r="C130" s="108"/>
      <c r="D130" s="108"/>
      <c r="E130" s="108"/>
      <c r="F130" s="108"/>
      <c r="G130" s="108"/>
      <c r="H130" s="108"/>
      <c r="I130" s="108"/>
      <c r="J130" s="108"/>
      <c r="K130" s="108"/>
    </row>
    <row r="131" spans="1:11" x14ac:dyDescent="0.25">
      <c r="A131" s="108"/>
      <c r="B131" s="108"/>
      <c r="C131" s="108"/>
      <c r="D131" s="108"/>
      <c r="E131" s="108"/>
      <c r="F131" s="108"/>
      <c r="G131" s="108"/>
      <c r="H131" s="108"/>
      <c r="I131" s="108"/>
      <c r="J131" s="108"/>
      <c r="K131" s="108"/>
    </row>
    <row r="132" spans="1:11" x14ac:dyDescent="0.25">
      <c r="A132" s="108"/>
      <c r="B132" s="108"/>
      <c r="C132" s="108"/>
      <c r="D132" s="108"/>
      <c r="E132" s="108"/>
      <c r="F132" s="108"/>
      <c r="G132" s="108"/>
      <c r="H132" s="108"/>
      <c r="I132" s="108"/>
      <c r="J132" s="108"/>
      <c r="K132" s="108"/>
    </row>
    <row r="133" spans="1:11" x14ac:dyDescent="0.25">
      <c r="A133" s="108"/>
      <c r="B133" s="108"/>
      <c r="C133" s="108"/>
      <c r="D133" s="108"/>
      <c r="E133" s="108"/>
      <c r="F133" s="108"/>
      <c r="G133" s="108"/>
      <c r="H133" s="108"/>
      <c r="I133" s="108"/>
      <c r="J133" s="108"/>
      <c r="K133" s="108"/>
    </row>
    <row r="134" spans="1:11" x14ac:dyDescent="0.25">
      <c r="A134" s="108"/>
      <c r="B134" s="108"/>
      <c r="C134" s="108"/>
      <c r="D134" s="108"/>
      <c r="E134" s="108"/>
      <c r="F134" s="108"/>
      <c r="G134" s="108"/>
      <c r="H134" s="108"/>
      <c r="I134" s="108"/>
      <c r="J134" s="108"/>
      <c r="K134" s="108"/>
    </row>
    <row r="135" spans="1:11" x14ac:dyDescent="0.25">
      <c r="A135" s="108"/>
      <c r="B135" s="108"/>
      <c r="C135" s="108"/>
      <c r="D135" s="108"/>
      <c r="E135" s="108"/>
      <c r="F135" s="108"/>
      <c r="G135" s="108"/>
      <c r="H135" s="108"/>
      <c r="I135" s="108"/>
      <c r="J135" s="108"/>
      <c r="K135" s="108"/>
    </row>
    <row r="136" spans="1:11" x14ac:dyDescent="0.25">
      <c r="A136" s="108"/>
      <c r="B136" s="108"/>
      <c r="C136" s="108"/>
      <c r="D136" s="108"/>
      <c r="E136" s="108"/>
      <c r="F136" s="108"/>
      <c r="G136" s="108"/>
      <c r="H136" s="108"/>
      <c r="I136" s="108"/>
      <c r="J136" s="108"/>
      <c r="K136" s="108"/>
    </row>
    <row r="137" spans="1:11" x14ac:dyDescent="0.25">
      <c r="A137" s="108"/>
      <c r="B137" s="108"/>
      <c r="C137" s="108"/>
      <c r="D137" s="108"/>
      <c r="E137" s="108"/>
      <c r="F137" s="108"/>
      <c r="G137" s="108"/>
      <c r="H137" s="108"/>
      <c r="I137" s="108"/>
      <c r="J137" s="108"/>
      <c r="K137" s="108"/>
    </row>
    <row r="138" spans="1:11" x14ac:dyDescent="0.25">
      <c r="A138" s="108"/>
      <c r="B138" s="108"/>
      <c r="C138" s="108"/>
      <c r="D138" s="108"/>
      <c r="E138" s="108"/>
      <c r="F138" s="108"/>
      <c r="G138" s="108"/>
      <c r="H138" s="108"/>
      <c r="I138" s="108"/>
      <c r="J138" s="108"/>
      <c r="K138" s="108"/>
    </row>
    <row r="139" spans="1:11" x14ac:dyDescent="0.25">
      <c r="A139" s="108"/>
      <c r="B139" s="108"/>
      <c r="C139" s="108"/>
      <c r="D139" s="108"/>
      <c r="E139" s="108"/>
      <c r="F139" s="108"/>
      <c r="G139" s="108"/>
      <c r="H139" s="108"/>
      <c r="I139" s="108"/>
      <c r="J139" s="108"/>
      <c r="K139" s="108"/>
    </row>
    <row r="140" spans="1:11" x14ac:dyDescent="0.25">
      <c r="A140" s="108"/>
      <c r="B140" s="108"/>
      <c r="C140" s="108"/>
      <c r="D140" s="108"/>
      <c r="E140" s="108"/>
      <c r="F140" s="108"/>
      <c r="G140" s="108"/>
      <c r="H140" s="108"/>
      <c r="I140" s="108"/>
      <c r="J140" s="108"/>
      <c r="K140" s="108"/>
    </row>
    <row r="141" spans="1:11" x14ac:dyDescent="0.25">
      <c r="A141" s="108"/>
      <c r="B141" s="108"/>
      <c r="C141" s="108"/>
      <c r="D141" s="108"/>
      <c r="E141" s="108"/>
      <c r="F141" s="108"/>
      <c r="G141" s="108"/>
      <c r="H141" s="108"/>
      <c r="I141" s="108"/>
      <c r="J141" s="108"/>
      <c r="K141" s="108"/>
    </row>
    <row r="142" spans="1:11" x14ac:dyDescent="0.25">
      <c r="A142" s="108"/>
      <c r="B142" s="108"/>
      <c r="C142" s="108"/>
      <c r="D142" s="108"/>
      <c r="E142" s="108"/>
      <c r="F142" s="108"/>
      <c r="G142" s="108"/>
      <c r="H142" s="108"/>
      <c r="I142" s="108"/>
      <c r="J142" s="108"/>
      <c r="K142" s="108"/>
    </row>
    <row r="143" spans="1:11" x14ac:dyDescent="0.25">
      <c r="A143" s="108"/>
      <c r="B143" s="108"/>
      <c r="C143" s="108"/>
      <c r="D143" s="108"/>
      <c r="E143" s="108"/>
      <c r="F143" s="108"/>
      <c r="G143" s="108"/>
      <c r="H143" s="108"/>
      <c r="I143" s="108"/>
      <c r="J143" s="108"/>
      <c r="K143" s="108"/>
    </row>
    <row r="144" spans="1:11" x14ac:dyDescent="0.25">
      <c r="A144" s="108"/>
      <c r="B144" s="108"/>
      <c r="C144" s="108"/>
      <c r="D144" s="108"/>
      <c r="E144" s="108"/>
      <c r="F144" s="108"/>
      <c r="G144" s="108"/>
      <c r="H144" s="108"/>
      <c r="I144" s="108"/>
      <c r="J144" s="108"/>
      <c r="K144" s="108"/>
    </row>
    <row r="145" spans="1:11" x14ac:dyDescent="0.25">
      <c r="A145" s="108"/>
      <c r="B145" s="108"/>
      <c r="C145" s="108"/>
      <c r="D145" s="108"/>
      <c r="E145" s="108"/>
      <c r="F145" s="108"/>
      <c r="G145" s="108"/>
      <c r="H145" s="108"/>
      <c r="I145" s="108"/>
      <c r="J145" s="108"/>
      <c r="K145" s="108"/>
    </row>
    <row r="146" spans="1:11" x14ac:dyDescent="0.25">
      <c r="A146" s="108"/>
      <c r="B146" s="108"/>
      <c r="C146" s="108"/>
      <c r="D146" s="108"/>
      <c r="E146" s="108"/>
      <c r="F146" s="108"/>
      <c r="G146" s="108"/>
      <c r="H146" s="108"/>
      <c r="I146" s="108"/>
      <c r="J146" s="108"/>
      <c r="K146" s="108"/>
    </row>
    <row r="147" spans="1:11" x14ac:dyDescent="0.25">
      <c r="A147" s="108"/>
      <c r="B147" s="108"/>
      <c r="C147" s="108"/>
      <c r="D147" s="108"/>
      <c r="E147" s="108"/>
      <c r="F147" s="108"/>
      <c r="G147" s="108"/>
      <c r="H147" s="108"/>
      <c r="I147" s="108"/>
      <c r="J147" s="108"/>
      <c r="K147" s="108"/>
    </row>
    <row r="148" spans="1:11" x14ac:dyDescent="0.25">
      <c r="A148" s="108"/>
      <c r="B148" s="108"/>
      <c r="C148" s="108"/>
      <c r="D148" s="108"/>
      <c r="E148" s="108"/>
      <c r="F148" s="108"/>
      <c r="G148" s="108"/>
      <c r="H148" s="108"/>
      <c r="I148" s="108"/>
      <c r="J148" s="108"/>
      <c r="K148" s="108"/>
    </row>
    <row r="149" spans="1:11" x14ac:dyDescent="0.25">
      <c r="A149" s="108"/>
      <c r="B149" s="108"/>
      <c r="C149" s="108"/>
      <c r="D149" s="108"/>
      <c r="E149" s="108"/>
      <c r="F149" s="108"/>
      <c r="G149" s="108"/>
      <c r="H149" s="108"/>
      <c r="I149" s="108"/>
      <c r="J149" s="108"/>
      <c r="K149" s="108"/>
    </row>
    <row r="150" spans="1:11" x14ac:dyDescent="0.25">
      <c r="A150" s="108"/>
      <c r="B150" s="108"/>
      <c r="C150" s="108"/>
      <c r="D150" s="108"/>
      <c r="E150" s="108"/>
      <c r="F150" s="108"/>
      <c r="G150" s="108"/>
      <c r="H150" s="108"/>
      <c r="I150" s="108"/>
      <c r="J150" s="108"/>
      <c r="K150" s="108"/>
    </row>
    <row r="151" spans="1:11" x14ac:dyDescent="0.25">
      <c r="A151" s="108"/>
      <c r="B151" s="108"/>
      <c r="C151" s="108"/>
      <c r="D151" s="108"/>
      <c r="E151" s="108"/>
      <c r="F151" s="108"/>
      <c r="G151" s="108"/>
      <c r="H151" s="108"/>
      <c r="I151" s="108"/>
      <c r="J151" s="108"/>
      <c r="K151" s="108"/>
    </row>
    <row r="152" spans="1:11" x14ac:dyDescent="0.25">
      <c r="A152" s="108"/>
      <c r="B152" s="108"/>
      <c r="C152" s="108"/>
      <c r="D152" s="108"/>
      <c r="E152" s="108"/>
      <c r="F152" s="108"/>
      <c r="G152" s="108"/>
      <c r="H152" s="108"/>
      <c r="I152" s="108"/>
      <c r="J152" s="108"/>
      <c r="K152" s="108"/>
    </row>
    <row r="153" spans="1:11" x14ac:dyDescent="0.25">
      <c r="A153" s="108"/>
      <c r="B153" s="108"/>
      <c r="C153" s="108"/>
      <c r="D153" s="108"/>
      <c r="E153" s="108"/>
      <c r="F153" s="108"/>
      <c r="G153" s="108"/>
      <c r="H153" s="108"/>
      <c r="I153" s="108"/>
      <c r="J153" s="108"/>
      <c r="K153" s="108"/>
    </row>
    <row r="154" spans="1:11" x14ac:dyDescent="0.25">
      <c r="A154" s="108"/>
      <c r="B154" s="108"/>
      <c r="C154" s="108"/>
      <c r="D154" s="108"/>
      <c r="E154" s="108"/>
      <c r="F154" s="108"/>
      <c r="G154" s="108"/>
      <c r="H154" s="108"/>
      <c r="I154" s="108"/>
      <c r="J154" s="108"/>
      <c r="K154" s="108"/>
    </row>
    <row r="155" spans="1:11" x14ac:dyDescent="0.25">
      <c r="A155" s="108"/>
      <c r="B155" s="108"/>
      <c r="C155" s="108"/>
      <c r="D155" s="108"/>
      <c r="E155" s="108"/>
      <c r="F155" s="108"/>
      <c r="G155" s="108"/>
      <c r="H155" s="108"/>
      <c r="I155" s="108"/>
      <c r="J155" s="108"/>
      <c r="K155" s="108"/>
    </row>
    <row r="156" spans="1:11" x14ac:dyDescent="0.25">
      <c r="A156" s="108"/>
      <c r="B156" s="108"/>
      <c r="C156" s="108"/>
      <c r="D156" s="108"/>
      <c r="E156" s="108"/>
      <c r="F156" s="108"/>
      <c r="G156" s="108"/>
      <c r="H156" s="108"/>
      <c r="I156" s="108"/>
      <c r="J156" s="108"/>
      <c r="K156" s="108"/>
    </row>
    <row r="157" spans="1:11" x14ac:dyDescent="0.25">
      <c r="A157" s="108"/>
      <c r="B157" s="108"/>
      <c r="C157" s="108"/>
      <c r="D157" s="108"/>
      <c r="E157" s="108"/>
      <c r="F157" s="108"/>
      <c r="G157" s="108"/>
      <c r="H157" s="108"/>
      <c r="I157" s="108"/>
      <c r="J157" s="108"/>
      <c r="K157" s="108"/>
    </row>
    <row r="158" spans="1:11" x14ac:dyDescent="0.25">
      <c r="A158" s="108"/>
      <c r="B158" s="108"/>
      <c r="C158" s="108"/>
      <c r="D158" s="108"/>
      <c r="E158" s="108"/>
      <c r="F158" s="108"/>
      <c r="G158" s="108"/>
      <c r="H158" s="108"/>
      <c r="I158" s="108"/>
      <c r="J158" s="108"/>
      <c r="K158" s="108"/>
    </row>
    <row r="159" spans="1:11" x14ac:dyDescent="0.25">
      <c r="A159" s="108"/>
      <c r="B159" s="108"/>
      <c r="C159" s="108"/>
      <c r="D159" s="108"/>
      <c r="E159" s="108"/>
      <c r="F159" s="108"/>
      <c r="G159" s="108"/>
      <c r="H159" s="108"/>
      <c r="I159" s="108"/>
      <c r="J159" s="108"/>
      <c r="K159" s="108"/>
    </row>
    <row r="160" spans="1:11" x14ac:dyDescent="0.25">
      <c r="A160" s="108"/>
      <c r="B160" s="108"/>
      <c r="C160" s="108"/>
      <c r="D160" s="108"/>
      <c r="E160" s="108"/>
      <c r="F160" s="108"/>
      <c r="G160" s="108"/>
      <c r="H160" s="108"/>
      <c r="I160" s="108"/>
      <c r="J160" s="108"/>
      <c r="K160" s="108"/>
    </row>
    <row r="161" spans="1:11" x14ac:dyDescent="0.25">
      <c r="A161" s="108"/>
      <c r="B161" s="108"/>
      <c r="C161" s="108"/>
      <c r="D161" s="108"/>
      <c r="E161" s="108"/>
      <c r="F161" s="108"/>
      <c r="G161" s="108"/>
      <c r="H161" s="108"/>
      <c r="I161" s="108"/>
      <c r="J161" s="108"/>
      <c r="K161" s="108"/>
    </row>
    <row r="162" spans="1:11" x14ac:dyDescent="0.25">
      <c r="A162" s="108"/>
      <c r="B162" s="108"/>
      <c r="C162" s="108"/>
      <c r="D162" s="108"/>
      <c r="E162" s="108"/>
      <c r="F162" s="108"/>
      <c r="G162" s="108"/>
      <c r="H162" s="108"/>
      <c r="I162" s="108"/>
      <c r="J162" s="108"/>
      <c r="K162" s="108"/>
    </row>
    <row r="163" spans="1:11" x14ac:dyDescent="0.25">
      <c r="A163" s="108"/>
      <c r="B163" s="108"/>
      <c r="C163" s="108"/>
      <c r="D163" s="108"/>
      <c r="E163" s="108"/>
      <c r="F163" s="108"/>
      <c r="G163" s="108"/>
      <c r="H163" s="108"/>
      <c r="I163" s="108"/>
      <c r="J163" s="108"/>
      <c r="K163" s="108"/>
    </row>
    <row r="164" spans="1:11" x14ac:dyDescent="0.25">
      <c r="A164" s="108"/>
      <c r="B164" s="108"/>
      <c r="C164" s="108"/>
      <c r="D164" s="108"/>
      <c r="E164" s="108"/>
      <c r="F164" s="108"/>
      <c r="G164" s="108"/>
      <c r="H164" s="108"/>
      <c r="I164" s="108"/>
      <c r="J164" s="108"/>
      <c r="K164" s="108"/>
    </row>
    <row r="165" spans="1:11" x14ac:dyDescent="0.25">
      <c r="A165" s="108"/>
      <c r="B165" s="108"/>
      <c r="C165" s="108"/>
      <c r="D165" s="108"/>
      <c r="E165" s="108"/>
      <c r="F165" s="108"/>
      <c r="G165" s="108"/>
      <c r="H165" s="108"/>
      <c r="I165" s="108"/>
      <c r="J165" s="108"/>
      <c r="K165" s="108"/>
    </row>
    <row r="166" spans="1:11" x14ac:dyDescent="0.25">
      <c r="A166" s="108"/>
      <c r="B166" s="108"/>
      <c r="C166" s="108"/>
      <c r="D166" s="108"/>
      <c r="E166" s="108"/>
      <c r="F166" s="108"/>
      <c r="G166" s="108"/>
      <c r="H166" s="108"/>
      <c r="I166" s="108"/>
      <c r="J166" s="108"/>
      <c r="K166" s="108"/>
    </row>
    <row r="167" spans="1:11" x14ac:dyDescent="0.25">
      <c r="A167" s="108"/>
      <c r="B167" s="108"/>
      <c r="C167" s="108"/>
      <c r="D167" s="108"/>
      <c r="E167" s="108"/>
      <c r="F167" s="108"/>
      <c r="G167" s="108"/>
      <c r="H167" s="108"/>
      <c r="I167" s="108"/>
      <c r="J167" s="108"/>
      <c r="K167" s="108"/>
    </row>
    <row r="168" spans="1:11" x14ac:dyDescent="0.25">
      <c r="A168" s="108"/>
      <c r="B168" s="108"/>
      <c r="C168" s="108"/>
      <c r="D168" s="108"/>
      <c r="E168" s="108"/>
      <c r="F168" s="108"/>
      <c r="G168" s="108"/>
      <c r="H168" s="108"/>
      <c r="I168" s="108"/>
      <c r="J168" s="108"/>
      <c r="K168" s="108"/>
    </row>
    <row r="169" spans="1:11" x14ac:dyDescent="0.25">
      <c r="A169" s="108"/>
      <c r="B169" s="108"/>
      <c r="C169" s="108"/>
      <c r="D169" s="108"/>
      <c r="E169" s="108"/>
      <c r="F169" s="108"/>
      <c r="G169" s="108"/>
      <c r="H169" s="108"/>
      <c r="I169" s="108"/>
      <c r="J169" s="108"/>
      <c r="K169" s="108"/>
    </row>
    <row r="170" spans="1:11" x14ac:dyDescent="0.25">
      <c r="A170" s="108"/>
      <c r="B170" s="108"/>
      <c r="C170" s="108"/>
      <c r="D170" s="108"/>
      <c r="E170" s="108"/>
      <c r="F170" s="108"/>
      <c r="G170" s="108"/>
      <c r="H170" s="108"/>
      <c r="I170" s="108"/>
      <c r="J170" s="108"/>
      <c r="K170" s="108"/>
    </row>
    <row r="171" spans="1:11" x14ac:dyDescent="0.25">
      <c r="A171" s="108"/>
      <c r="B171" s="108"/>
      <c r="C171" s="108"/>
      <c r="D171" s="108"/>
      <c r="E171" s="108"/>
      <c r="F171" s="108"/>
      <c r="G171" s="108"/>
      <c r="H171" s="108"/>
      <c r="I171" s="108"/>
      <c r="J171" s="108"/>
      <c r="K171" s="108"/>
    </row>
    <row r="172" spans="1:11" x14ac:dyDescent="0.25">
      <c r="A172" s="108"/>
      <c r="B172" s="108"/>
      <c r="C172" s="108"/>
      <c r="D172" s="108"/>
      <c r="E172" s="108"/>
      <c r="F172" s="108"/>
      <c r="G172" s="108"/>
      <c r="H172" s="108"/>
      <c r="I172" s="108"/>
      <c r="J172" s="108"/>
      <c r="K172" s="108"/>
    </row>
    <row r="173" spans="1:11" x14ac:dyDescent="0.25">
      <c r="A173" s="108"/>
      <c r="B173" s="108"/>
      <c r="C173" s="108"/>
      <c r="D173" s="108"/>
      <c r="E173" s="108"/>
      <c r="F173" s="108"/>
      <c r="G173" s="108"/>
      <c r="H173" s="108"/>
      <c r="I173" s="108"/>
      <c r="J173" s="108"/>
      <c r="K173" s="108"/>
    </row>
    <row r="174" spans="1:11" x14ac:dyDescent="0.25">
      <c r="A174" s="108"/>
      <c r="B174" s="108"/>
      <c r="C174" s="108"/>
      <c r="D174" s="108"/>
      <c r="E174" s="108"/>
      <c r="F174" s="108"/>
      <c r="G174" s="108"/>
      <c r="H174" s="108"/>
      <c r="I174" s="108"/>
      <c r="J174" s="108"/>
      <c r="K174" s="108"/>
    </row>
    <row r="175" spans="1:11" x14ac:dyDescent="0.25">
      <c r="A175" s="108"/>
      <c r="B175" s="108"/>
      <c r="C175" s="108"/>
      <c r="D175" s="108"/>
      <c r="E175" s="108"/>
      <c r="F175" s="108"/>
      <c r="G175" s="108"/>
      <c r="H175" s="108"/>
      <c r="I175" s="108"/>
      <c r="J175" s="108"/>
      <c r="K175" s="108"/>
    </row>
    <row r="176" spans="1:11" x14ac:dyDescent="0.25">
      <c r="A176" s="108"/>
      <c r="B176" s="108"/>
      <c r="C176" s="108"/>
      <c r="D176" s="108"/>
      <c r="E176" s="108"/>
      <c r="F176" s="108"/>
      <c r="G176" s="108"/>
      <c r="H176" s="108"/>
      <c r="I176" s="108"/>
      <c r="J176" s="108"/>
      <c r="K176" s="108"/>
    </row>
    <row r="177" spans="1:11" x14ac:dyDescent="0.25">
      <c r="A177" s="108"/>
      <c r="B177" s="108"/>
      <c r="C177" s="108"/>
      <c r="D177" s="108"/>
      <c r="E177" s="108"/>
      <c r="F177" s="108"/>
      <c r="G177" s="108"/>
      <c r="H177" s="108"/>
      <c r="I177" s="108"/>
      <c r="J177" s="108"/>
      <c r="K177" s="108"/>
    </row>
    <row r="178" spans="1:11" x14ac:dyDescent="0.25">
      <c r="A178" s="108"/>
      <c r="B178" s="108"/>
      <c r="C178" s="108"/>
      <c r="D178" s="108"/>
      <c r="E178" s="108"/>
      <c r="F178" s="108"/>
      <c r="G178" s="108"/>
      <c r="H178" s="108"/>
      <c r="I178" s="108"/>
      <c r="J178" s="108"/>
      <c r="K178" s="108"/>
    </row>
    <row r="179" spans="1:11" x14ac:dyDescent="0.25">
      <c r="A179" s="108"/>
      <c r="B179" s="108"/>
      <c r="C179" s="108"/>
      <c r="D179" s="108"/>
      <c r="E179" s="108"/>
      <c r="F179" s="108"/>
      <c r="G179" s="108"/>
      <c r="H179" s="108"/>
      <c r="I179" s="108"/>
      <c r="J179" s="108"/>
      <c r="K179" s="108"/>
    </row>
    <row r="180" spans="1:11" x14ac:dyDescent="0.25">
      <c r="A180" s="108"/>
      <c r="B180" s="108"/>
      <c r="C180" s="108"/>
      <c r="D180" s="108"/>
      <c r="E180" s="108"/>
      <c r="F180" s="108"/>
      <c r="G180" s="108"/>
      <c r="H180" s="108"/>
      <c r="I180" s="108"/>
      <c r="J180" s="108"/>
      <c r="K180" s="108"/>
    </row>
    <row r="181" spans="1:11" x14ac:dyDescent="0.25">
      <c r="A181" s="108"/>
      <c r="B181" s="108"/>
      <c r="C181" s="108"/>
      <c r="D181" s="108"/>
      <c r="E181" s="108"/>
      <c r="F181" s="108"/>
      <c r="G181" s="108"/>
      <c r="H181" s="108"/>
      <c r="I181" s="108"/>
      <c r="J181" s="108"/>
      <c r="K181" s="108"/>
    </row>
    <row r="182" spans="1:11" x14ac:dyDescent="0.25">
      <c r="A182" s="108"/>
      <c r="B182" s="108"/>
      <c r="C182" s="108"/>
      <c r="D182" s="108"/>
      <c r="E182" s="108"/>
      <c r="F182" s="108"/>
      <c r="G182" s="108"/>
      <c r="H182" s="108"/>
      <c r="I182" s="108"/>
      <c r="J182" s="108"/>
      <c r="K182" s="108"/>
    </row>
    <row r="183" spans="1:11" x14ac:dyDescent="0.25">
      <c r="A183" s="108"/>
      <c r="B183" s="108"/>
      <c r="C183" s="108"/>
      <c r="D183" s="108"/>
      <c r="E183" s="108"/>
      <c r="F183" s="108"/>
      <c r="G183" s="108"/>
      <c r="H183" s="108"/>
      <c r="I183" s="108"/>
      <c r="J183" s="108"/>
      <c r="K183" s="108"/>
    </row>
    <row r="184" spans="1:11" x14ac:dyDescent="0.25">
      <c r="A184" s="108"/>
      <c r="B184" s="108"/>
      <c r="C184" s="108"/>
      <c r="D184" s="108"/>
      <c r="E184" s="108"/>
      <c r="F184" s="108"/>
      <c r="G184" s="108"/>
      <c r="H184" s="108"/>
      <c r="I184" s="108"/>
      <c r="J184" s="108"/>
      <c r="K184" s="108"/>
    </row>
    <row r="185" spans="1:11" x14ac:dyDescent="0.25">
      <c r="A185" s="108"/>
      <c r="B185" s="108"/>
      <c r="C185" s="108"/>
      <c r="D185" s="108"/>
      <c r="E185" s="108"/>
      <c r="F185" s="108"/>
      <c r="G185" s="108"/>
      <c r="H185" s="108"/>
      <c r="I185" s="108"/>
      <c r="J185" s="108"/>
      <c r="K185" s="108"/>
    </row>
    <row r="186" spans="1:11" x14ac:dyDescent="0.25">
      <c r="A186" s="108"/>
      <c r="B186" s="108"/>
      <c r="C186" s="108"/>
      <c r="D186" s="108"/>
      <c r="E186" s="108"/>
      <c r="F186" s="108"/>
      <c r="G186" s="108"/>
      <c r="H186" s="108"/>
      <c r="I186" s="108"/>
      <c r="J186" s="108"/>
      <c r="K186" s="108"/>
    </row>
    <row r="187" spans="1:11" x14ac:dyDescent="0.25">
      <c r="A187" s="108"/>
      <c r="B187" s="108"/>
      <c r="C187" s="108"/>
      <c r="D187" s="108"/>
      <c r="E187" s="108"/>
      <c r="F187" s="108"/>
      <c r="G187" s="108"/>
      <c r="H187" s="108"/>
      <c r="I187" s="108"/>
      <c r="J187" s="108"/>
      <c r="K187" s="108"/>
    </row>
    <row r="188" spans="1:11" x14ac:dyDescent="0.25">
      <c r="A188" s="108"/>
      <c r="B188" s="108"/>
      <c r="C188" s="108"/>
      <c r="D188" s="108"/>
      <c r="E188" s="108"/>
      <c r="F188" s="108"/>
      <c r="G188" s="108"/>
      <c r="H188" s="108"/>
      <c r="I188" s="108"/>
      <c r="J188" s="108"/>
      <c r="K188" s="108"/>
    </row>
    <row r="189" spans="1:11" x14ac:dyDescent="0.25">
      <c r="A189" s="108"/>
      <c r="B189" s="108"/>
      <c r="C189" s="108"/>
      <c r="D189" s="108"/>
      <c r="E189" s="108"/>
      <c r="F189" s="108"/>
      <c r="G189" s="108"/>
      <c r="H189" s="108"/>
      <c r="I189" s="108"/>
      <c r="J189" s="108"/>
      <c r="K189" s="108"/>
    </row>
    <row r="190" spans="1:11" x14ac:dyDescent="0.25">
      <c r="A190" s="108"/>
      <c r="B190" s="108"/>
      <c r="C190" s="108"/>
      <c r="D190" s="108"/>
      <c r="E190" s="108"/>
      <c r="F190" s="108"/>
      <c r="G190" s="108"/>
      <c r="H190" s="108"/>
      <c r="I190" s="108"/>
      <c r="J190" s="108"/>
      <c r="K190" s="108"/>
    </row>
    <row r="191" spans="1:11" x14ac:dyDescent="0.25">
      <c r="A191" s="108"/>
      <c r="B191" s="108"/>
      <c r="C191" s="108"/>
      <c r="D191" s="108"/>
      <c r="E191" s="108"/>
      <c r="F191" s="108"/>
      <c r="G191" s="108"/>
      <c r="H191" s="108"/>
      <c r="I191" s="108"/>
      <c r="J191" s="108"/>
      <c r="K191" s="108"/>
    </row>
    <row r="192" spans="1:11" x14ac:dyDescent="0.25">
      <c r="A192" s="108"/>
      <c r="B192" s="108"/>
      <c r="C192" s="108"/>
      <c r="D192" s="108"/>
      <c r="E192" s="108"/>
      <c r="F192" s="108"/>
      <c r="G192" s="108"/>
      <c r="H192" s="108"/>
      <c r="I192" s="108"/>
      <c r="J192" s="108"/>
      <c r="K192" s="108"/>
    </row>
    <row r="193" spans="1:11" x14ac:dyDescent="0.25">
      <c r="A193" s="108"/>
      <c r="B193" s="108"/>
      <c r="C193" s="108"/>
      <c r="D193" s="108"/>
      <c r="E193" s="108"/>
      <c r="F193" s="108"/>
      <c r="G193" s="108"/>
      <c r="H193" s="108"/>
      <c r="I193" s="108"/>
      <c r="J193" s="108"/>
      <c r="K193" s="108"/>
    </row>
    <row r="194" spans="1:11" x14ac:dyDescent="0.25">
      <c r="A194" s="108"/>
      <c r="B194" s="108"/>
      <c r="C194" s="108"/>
      <c r="D194" s="108"/>
      <c r="E194" s="108"/>
      <c r="F194" s="108"/>
      <c r="G194" s="108"/>
      <c r="H194" s="108"/>
      <c r="I194" s="108"/>
      <c r="J194" s="108"/>
      <c r="K194" s="108"/>
    </row>
    <row r="195" spans="1:11" x14ac:dyDescent="0.25">
      <c r="A195" s="108"/>
      <c r="B195" s="108"/>
      <c r="C195" s="108"/>
      <c r="D195" s="108"/>
      <c r="E195" s="108"/>
      <c r="F195" s="108"/>
      <c r="G195" s="108"/>
      <c r="H195" s="108"/>
      <c r="I195" s="108"/>
      <c r="J195" s="108"/>
      <c r="K195" s="108"/>
    </row>
    <row r="196" spans="1:11" x14ac:dyDescent="0.25">
      <c r="A196" s="108"/>
      <c r="B196" s="108"/>
      <c r="C196" s="108"/>
      <c r="D196" s="108"/>
      <c r="E196" s="108"/>
      <c r="F196" s="108"/>
      <c r="G196" s="108"/>
      <c r="H196" s="108"/>
      <c r="I196" s="108"/>
      <c r="J196" s="108"/>
      <c r="K196" s="108"/>
    </row>
    <row r="197" spans="1:11" x14ac:dyDescent="0.25">
      <c r="A197" s="108"/>
      <c r="B197" s="108"/>
      <c r="C197" s="108"/>
      <c r="D197" s="108"/>
      <c r="E197" s="108"/>
      <c r="F197" s="108"/>
      <c r="G197" s="108"/>
      <c r="H197" s="108"/>
      <c r="I197" s="108"/>
      <c r="J197" s="108"/>
      <c r="K197" s="108"/>
    </row>
    <row r="198" spans="1:11" x14ac:dyDescent="0.25">
      <c r="A198" s="108"/>
      <c r="B198" s="108"/>
      <c r="C198" s="108"/>
      <c r="D198" s="108"/>
      <c r="E198" s="108"/>
      <c r="F198" s="108"/>
      <c r="G198" s="108"/>
      <c r="H198" s="108"/>
      <c r="I198" s="108"/>
      <c r="J198" s="108"/>
      <c r="K198" s="108"/>
    </row>
    <row r="199" spans="1:11" x14ac:dyDescent="0.25">
      <c r="A199" s="108"/>
      <c r="B199" s="108"/>
      <c r="C199" s="108"/>
      <c r="D199" s="108"/>
      <c r="E199" s="108"/>
      <c r="F199" s="108"/>
      <c r="G199" s="108"/>
      <c r="H199" s="108"/>
      <c r="I199" s="108"/>
      <c r="J199" s="108"/>
      <c r="K199" s="108"/>
    </row>
    <row r="200" spans="1:11" x14ac:dyDescent="0.25">
      <c r="A200" s="108"/>
      <c r="B200" s="108"/>
      <c r="C200" s="108"/>
      <c r="D200" s="108"/>
      <c r="E200" s="108"/>
      <c r="F200" s="108"/>
      <c r="G200" s="108"/>
      <c r="H200" s="108"/>
      <c r="I200" s="108"/>
      <c r="J200" s="108"/>
      <c r="K200" s="108"/>
    </row>
    <row r="201" spans="1:11" x14ac:dyDescent="0.25">
      <c r="A201" s="108"/>
      <c r="B201" s="108"/>
      <c r="C201" s="108"/>
      <c r="D201" s="108"/>
      <c r="E201" s="108"/>
      <c r="F201" s="108"/>
      <c r="G201" s="108"/>
      <c r="H201" s="108"/>
      <c r="I201" s="108"/>
      <c r="J201" s="108"/>
      <c r="K201" s="108"/>
    </row>
    <row r="202" spans="1:11" x14ac:dyDescent="0.25">
      <c r="A202" s="108"/>
      <c r="B202" s="108"/>
      <c r="C202" s="108"/>
      <c r="D202" s="108"/>
      <c r="E202" s="108"/>
      <c r="F202" s="108"/>
      <c r="G202" s="108"/>
      <c r="H202" s="108"/>
      <c r="I202" s="108"/>
      <c r="J202" s="108"/>
      <c r="K202" s="108"/>
    </row>
    <row r="203" spans="1:11" x14ac:dyDescent="0.25">
      <c r="A203" s="108"/>
      <c r="B203" s="108"/>
      <c r="C203" s="108"/>
      <c r="D203" s="108"/>
      <c r="E203" s="108"/>
      <c r="F203" s="108"/>
      <c r="G203" s="108"/>
      <c r="H203" s="108"/>
      <c r="I203" s="108"/>
      <c r="J203" s="108"/>
      <c r="K203" s="108"/>
    </row>
    <row r="204" spans="1:11" x14ac:dyDescent="0.25">
      <c r="A204" s="108"/>
      <c r="B204" s="108"/>
      <c r="C204" s="108"/>
      <c r="D204" s="108"/>
      <c r="E204" s="108"/>
      <c r="F204" s="108"/>
      <c r="G204" s="108"/>
      <c r="H204" s="108"/>
      <c r="I204" s="108"/>
      <c r="J204" s="108"/>
      <c r="K204" s="108"/>
    </row>
    <row r="205" spans="1:11" x14ac:dyDescent="0.25">
      <c r="A205" s="108"/>
      <c r="B205" s="108"/>
      <c r="C205" s="108"/>
      <c r="D205" s="108"/>
      <c r="E205" s="108"/>
      <c r="F205" s="108"/>
      <c r="G205" s="108"/>
      <c r="H205" s="108"/>
      <c r="I205" s="108"/>
      <c r="J205" s="108"/>
      <c r="K205" s="108"/>
    </row>
    <row r="206" spans="1:11" x14ac:dyDescent="0.25">
      <c r="A206" s="108"/>
      <c r="B206" s="108"/>
      <c r="C206" s="108"/>
      <c r="D206" s="108"/>
      <c r="E206" s="108"/>
      <c r="F206" s="108"/>
      <c r="G206" s="108"/>
      <c r="H206" s="108"/>
      <c r="I206" s="108"/>
      <c r="J206" s="108"/>
      <c r="K206" s="108"/>
    </row>
    <row r="207" spans="1:11" x14ac:dyDescent="0.25">
      <c r="A207" s="108"/>
      <c r="B207" s="108"/>
      <c r="C207" s="108"/>
      <c r="D207" s="108"/>
      <c r="E207" s="108"/>
      <c r="F207" s="108"/>
      <c r="G207" s="108"/>
      <c r="H207" s="108"/>
      <c r="I207" s="108"/>
      <c r="J207" s="108"/>
      <c r="K207" s="108"/>
    </row>
    <row r="208" spans="1:11" x14ac:dyDescent="0.25">
      <c r="A208" s="108"/>
      <c r="B208" s="108"/>
      <c r="C208" s="108"/>
      <c r="D208" s="108"/>
      <c r="E208" s="108"/>
      <c r="F208" s="108"/>
      <c r="G208" s="108"/>
      <c r="H208" s="108"/>
      <c r="I208" s="108"/>
      <c r="J208" s="108"/>
      <c r="K208" s="108"/>
    </row>
    <row r="209" spans="1:11" x14ac:dyDescent="0.25">
      <c r="A209" s="108"/>
      <c r="B209" s="108"/>
      <c r="C209" s="108"/>
      <c r="D209" s="108"/>
      <c r="E209" s="108"/>
      <c r="F209" s="108"/>
      <c r="G209" s="108"/>
      <c r="H209" s="108"/>
      <c r="I209" s="108"/>
      <c r="J209" s="108"/>
      <c r="K209" s="108"/>
    </row>
    <row r="210" spans="1:11" x14ac:dyDescent="0.25">
      <c r="A210" s="108"/>
      <c r="B210" s="108"/>
      <c r="C210" s="108"/>
      <c r="D210" s="108"/>
      <c r="E210" s="108"/>
      <c r="F210" s="108"/>
      <c r="G210" s="108"/>
      <c r="H210" s="108"/>
      <c r="I210" s="108"/>
      <c r="J210" s="108"/>
      <c r="K210" s="108"/>
    </row>
    <row r="211" spans="1:11" x14ac:dyDescent="0.25">
      <c r="A211" s="108"/>
      <c r="B211" s="108"/>
      <c r="C211" s="108"/>
      <c r="D211" s="108"/>
      <c r="E211" s="108"/>
      <c r="F211" s="108"/>
      <c r="G211" s="108"/>
      <c r="H211" s="108"/>
      <c r="I211" s="108"/>
      <c r="J211" s="108"/>
      <c r="K211" s="108"/>
    </row>
    <row r="212" spans="1:11" x14ac:dyDescent="0.25">
      <c r="A212" s="108"/>
      <c r="B212" s="108"/>
      <c r="C212" s="108"/>
      <c r="D212" s="108"/>
      <c r="E212" s="108"/>
      <c r="F212" s="108"/>
      <c r="G212" s="108"/>
      <c r="H212" s="108"/>
      <c r="I212" s="108"/>
      <c r="J212" s="108"/>
      <c r="K212" s="108"/>
    </row>
    <row r="213" spans="1:11" x14ac:dyDescent="0.25">
      <c r="A213" s="108"/>
      <c r="B213" s="108"/>
      <c r="C213" s="108"/>
      <c r="D213" s="108"/>
      <c r="E213" s="108"/>
      <c r="F213" s="108"/>
      <c r="G213" s="108"/>
      <c r="H213" s="108"/>
      <c r="I213" s="108"/>
      <c r="J213" s="108"/>
      <c r="K213" s="108"/>
    </row>
    <row r="214" spans="1:11" x14ac:dyDescent="0.25">
      <c r="A214" s="108"/>
      <c r="B214" s="108"/>
      <c r="C214" s="108"/>
      <c r="D214" s="108"/>
      <c r="E214" s="108"/>
      <c r="F214" s="108"/>
      <c r="G214" s="108"/>
      <c r="H214" s="108"/>
      <c r="I214" s="108"/>
      <c r="J214" s="108"/>
      <c r="K214" s="108"/>
    </row>
    <row r="215" spans="1:11" x14ac:dyDescent="0.25">
      <c r="A215" s="108"/>
      <c r="B215" s="108"/>
      <c r="C215" s="108"/>
      <c r="D215" s="108"/>
      <c r="E215" s="108"/>
      <c r="F215" s="108"/>
      <c r="G215" s="108"/>
      <c r="H215" s="108"/>
      <c r="I215" s="108"/>
      <c r="J215" s="108"/>
      <c r="K215" s="108"/>
    </row>
    <row r="216" spans="1:11" x14ac:dyDescent="0.25">
      <c r="A216" s="108"/>
      <c r="B216" s="108"/>
      <c r="C216" s="108"/>
      <c r="D216" s="108"/>
      <c r="E216" s="108"/>
      <c r="F216" s="108"/>
      <c r="G216" s="108"/>
      <c r="H216" s="108"/>
      <c r="I216" s="108"/>
      <c r="J216" s="108"/>
      <c r="K216" s="108"/>
    </row>
    <row r="217" spans="1:11" x14ac:dyDescent="0.25">
      <c r="A217" s="108"/>
      <c r="B217" s="108"/>
      <c r="C217" s="108"/>
      <c r="D217" s="108"/>
      <c r="E217" s="108"/>
      <c r="F217" s="108"/>
      <c r="G217" s="108"/>
      <c r="H217" s="108"/>
      <c r="I217" s="108"/>
      <c r="J217" s="108"/>
      <c r="K217" s="108"/>
    </row>
    <row r="218" spans="1:11" x14ac:dyDescent="0.25">
      <c r="A218" s="108"/>
      <c r="B218" s="108"/>
      <c r="C218" s="108"/>
      <c r="D218" s="108"/>
      <c r="E218" s="108"/>
      <c r="F218" s="108"/>
      <c r="G218" s="108"/>
      <c r="H218" s="108"/>
      <c r="I218" s="108"/>
      <c r="J218" s="108"/>
      <c r="K218" s="108"/>
    </row>
    <row r="219" spans="1:11" x14ac:dyDescent="0.25">
      <c r="A219" s="108"/>
      <c r="B219" s="108"/>
      <c r="C219" s="108"/>
      <c r="D219" s="108"/>
      <c r="E219" s="108"/>
      <c r="F219" s="108"/>
      <c r="G219" s="108"/>
      <c r="H219" s="108"/>
      <c r="I219" s="108"/>
      <c r="J219" s="108"/>
      <c r="K219" s="108"/>
    </row>
    <row r="220" spans="1:11" x14ac:dyDescent="0.25">
      <c r="A220" s="108"/>
      <c r="B220" s="108"/>
      <c r="C220" s="108"/>
      <c r="D220" s="108"/>
      <c r="E220" s="108"/>
      <c r="F220" s="108"/>
      <c r="G220" s="108"/>
      <c r="H220" s="108"/>
      <c r="I220" s="108"/>
      <c r="J220" s="108"/>
      <c r="K220" s="108"/>
    </row>
    <row r="221" spans="1:11" x14ac:dyDescent="0.25">
      <c r="A221" s="108"/>
      <c r="B221" s="108"/>
      <c r="C221" s="108"/>
      <c r="D221" s="108"/>
      <c r="E221" s="108"/>
      <c r="F221" s="108"/>
      <c r="G221" s="108"/>
      <c r="H221" s="108"/>
      <c r="I221" s="108"/>
      <c r="J221" s="108"/>
      <c r="K221" s="108"/>
    </row>
    <row r="222" spans="1:11" x14ac:dyDescent="0.25">
      <c r="A222" s="108"/>
      <c r="B222" s="108"/>
      <c r="C222" s="108"/>
      <c r="D222" s="108"/>
      <c r="E222" s="108"/>
      <c r="F222" s="108"/>
      <c r="G222" s="108"/>
      <c r="H222" s="108"/>
      <c r="I222" s="108"/>
      <c r="J222" s="108"/>
      <c r="K222" s="108"/>
    </row>
    <row r="223" spans="1:11" x14ac:dyDescent="0.25">
      <c r="A223" s="108"/>
      <c r="B223" s="108"/>
      <c r="C223" s="108"/>
      <c r="D223" s="108"/>
      <c r="E223" s="108"/>
      <c r="F223" s="108"/>
      <c r="G223" s="108"/>
      <c r="H223" s="108"/>
      <c r="I223" s="108"/>
      <c r="J223" s="108"/>
      <c r="K223" s="108"/>
    </row>
    <row r="224" spans="1:11" x14ac:dyDescent="0.25">
      <c r="A224" s="108"/>
      <c r="B224" s="108"/>
      <c r="C224" s="108"/>
      <c r="D224" s="108"/>
      <c r="E224" s="108"/>
      <c r="F224" s="108"/>
      <c r="G224" s="108"/>
      <c r="H224" s="108"/>
      <c r="I224" s="108"/>
      <c r="J224" s="108"/>
      <c r="K224" s="108"/>
    </row>
    <row r="225" spans="1:11" x14ac:dyDescent="0.25">
      <c r="A225" s="108"/>
      <c r="B225" s="108"/>
      <c r="C225" s="108"/>
      <c r="D225" s="108"/>
      <c r="E225" s="108"/>
      <c r="F225" s="108"/>
      <c r="G225" s="108"/>
      <c r="H225" s="108"/>
      <c r="I225" s="108"/>
      <c r="J225" s="108"/>
      <c r="K225" s="108"/>
    </row>
    <row r="226" spans="1:11" x14ac:dyDescent="0.25">
      <c r="A226" s="108"/>
      <c r="B226" s="108"/>
      <c r="C226" s="108"/>
      <c r="D226" s="108"/>
      <c r="E226" s="108"/>
      <c r="F226" s="108"/>
      <c r="G226" s="108"/>
      <c r="H226" s="108"/>
      <c r="I226" s="108"/>
      <c r="J226" s="108"/>
      <c r="K226" s="108"/>
    </row>
    <row r="227" spans="1:11" x14ac:dyDescent="0.25">
      <c r="A227" s="108"/>
      <c r="B227" s="108"/>
      <c r="C227" s="108"/>
      <c r="D227" s="108"/>
      <c r="E227" s="108"/>
      <c r="F227" s="108"/>
      <c r="G227" s="108"/>
      <c r="H227" s="108"/>
      <c r="I227" s="108"/>
      <c r="J227" s="108"/>
      <c r="K227" s="108"/>
    </row>
    <row r="228" spans="1:11" x14ac:dyDescent="0.25">
      <c r="A228" s="108"/>
      <c r="B228" s="108"/>
      <c r="C228" s="108"/>
      <c r="D228" s="108"/>
      <c r="E228" s="108"/>
      <c r="F228" s="108"/>
      <c r="G228" s="108"/>
      <c r="H228" s="108"/>
      <c r="I228" s="108"/>
      <c r="J228" s="108"/>
      <c r="K228" s="108"/>
    </row>
    <row r="229" spans="1:11" x14ac:dyDescent="0.25">
      <c r="A229" s="108"/>
      <c r="B229" s="108"/>
      <c r="C229" s="108"/>
      <c r="D229" s="108"/>
      <c r="E229" s="108"/>
      <c r="F229" s="108"/>
      <c r="G229" s="108"/>
      <c r="H229" s="108"/>
      <c r="I229" s="108"/>
      <c r="J229" s="108"/>
      <c r="K229" s="108"/>
    </row>
    <row r="230" spans="1:11" x14ac:dyDescent="0.25">
      <c r="A230" s="108"/>
      <c r="B230" s="108"/>
      <c r="C230" s="108"/>
      <c r="D230" s="108"/>
      <c r="E230" s="108"/>
      <c r="F230" s="108"/>
      <c r="G230" s="108"/>
      <c r="H230" s="108"/>
      <c r="I230" s="108"/>
      <c r="J230" s="108"/>
      <c r="K230" s="108"/>
    </row>
    <row r="231" spans="1:11" x14ac:dyDescent="0.25">
      <c r="A231" s="108"/>
      <c r="B231" s="108"/>
      <c r="C231" s="108"/>
      <c r="D231" s="108"/>
      <c r="E231" s="108"/>
      <c r="F231" s="108"/>
      <c r="G231" s="108"/>
      <c r="H231" s="108"/>
      <c r="I231" s="108"/>
      <c r="J231" s="108"/>
      <c r="K231" s="108"/>
    </row>
    <row r="232" spans="1:11" x14ac:dyDescent="0.25">
      <c r="A232" s="108"/>
      <c r="B232" s="108"/>
      <c r="C232" s="108"/>
      <c r="D232" s="108"/>
      <c r="E232" s="108"/>
      <c r="F232" s="108"/>
      <c r="G232" s="108"/>
      <c r="H232" s="108"/>
      <c r="I232" s="108"/>
      <c r="J232" s="108"/>
      <c r="K232" s="108"/>
    </row>
    <row r="233" spans="1:11" x14ac:dyDescent="0.25">
      <c r="A233" s="108"/>
      <c r="B233" s="108"/>
      <c r="C233" s="108"/>
      <c r="D233" s="108"/>
      <c r="E233" s="108"/>
      <c r="F233" s="108"/>
      <c r="G233" s="108"/>
      <c r="H233" s="108"/>
      <c r="I233" s="108"/>
      <c r="J233" s="108"/>
      <c r="K233" s="108"/>
    </row>
    <row r="234" spans="1:11" x14ac:dyDescent="0.25">
      <c r="A234" s="108"/>
      <c r="B234" s="108"/>
      <c r="C234" s="108"/>
      <c r="D234" s="108"/>
      <c r="E234" s="108"/>
      <c r="F234" s="108"/>
      <c r="G234" s="108"/>
      <c r="H234" s="108"/>
      <c r="I234" s="108"/>
      <c r="J234" s="108"/>
      <c r="K234" s="108"/>
    </row>
    <row r="235" spans="1:11" x14ac:dyDescent="0.25">
      <c r="A235" s="108"/>
      <c r="B235" s="108"/>
      <c r="C235" s="108"/>
      <c r="D235" s="108"/>
      <c r="E235" s="108"/>
      <c r="F235" s="108"/>
      <c r="G235" s="108"/>
      <c r="H235" s="108"/>
      <c r="I235" s="108"/>
      <c r="J235" s="108"/>
      <c r="K235" s="108"/>
    </row>
    <row r="236" spans="1:11" x14ac:dyDescent="0.25">
      <c r="A236" s="108"/>
      <c r="B236" s="108"/>
      <c r="C236" s="108"/>
      <c r="D236" s="108"/>
      <c r="E236" s="108"/>
      <c r="F236" s="108"/>
      <c r="G236" s="108"/>
      <c r="H236" s="108"/>
      <c r="I236" s="108"/>
      <c r="J236" s="108"/>
      <c r="K236" s="108"/>
    </row>
    <row r="237" spans="1:11" x14ac:dyDescent="0.25">
      <c r="A237" s="108"/>
      <c r="B237" s="108"/>
      <c r="C237" s="108"/>
      <c r="D237" s="108"/>
      <c r="E237" s="108"/>
      <c r="F237" s="108"/>
      <c r="G237" s="108"/>
      <c r="H237" s="108"/>
      <c r="I237" s="108"/>
      <c r="J237" s="108"/>
      <c r="K237" s="108"/>
    </row>
    <row r="238" spans="1:11" x14ac:dyDescent="0.25">
      <c r="A238" s="108"/>
      <c r="B238" s="108"/>
      <c r="C238" s="108"/>
      <c r="D238" s="108"/>
      <c r="E238" s="108"/>
      <c r="F238" s="108"/>
      <c r="G238" s="108"/>
      <c r="H238" s="108"/>
      <c r="I238" s="108"/>
      <c r="J238" s="108"/>
      <c r="K238" s="108"/>
    </row>
    <row r="239" spans="1:11" x14ac:dyDescent="0.25">
      <c r="A239" s="108"/>
      <c r="B239" s="108"/>
      <c r="C239" s="108"/>
      <c r="D239" s="108"/>
      <c r="E239" s="108"/>
      <c r="F239" s="108"/>
      <c r="G239" s="108"/>
      <c r="H239" s="108"/>
      <c r="I239" s="108"/>
      <c r="J239" s="108"/>
      <c r="K239" s="108"/>
    </row>
    <row r="240" spans="1:11" x14ac:dyDescent="0.25">
      <c r="A240" s="108"/>
      <c r="B240" s="108"/>
      <c r="C240" s="108"/>
      <c r="D240" s="108"/>
      <c r="E240" s="108"/>
      <c r="F240" s="108"/>
      <c r="G240" s="108"/>
      <c r="H240" s="108"/>
      <c r="I240" s="108"/>
      <c r="J240" s="108"/>
      <c r="K240" s="108"/>
    </row>
    <row r="241" spans="1:11" x14ac:dyDescent="0.25">
      <c r="A241" s="108"/>
      <c r="B241" s="108"/>
      <c r="C241" s="108"/>
      <c r="D241" s="108"/>
      <c r="E241" s="108"/>
      <c r="F241" s="108"/>
      <c r="G241" s="108"/>
      <c r="H241" s="108"/>
      <c r="I241" s="108"/>
      <c r="J241" s="108"/>
      <c r="K241" s="108"/>
    </row>
    <row r="242" spans="1:11" x14ac:dyDescent="0.25">
      <c r="A242" s="108"/>
      <c r="B242" s="108"/>
      <c r="C242" s="108"/>
      <c r="D242" s="108"/>
      <c r="E242" s="108"/>
      <c r="F242" s="108"/>
      <c r="G242" s="108"/>
      <c r="H242" s="108"/>
      <c r="I242" s="108"/>
      <c r="J242" s="108"/>
      <c r="K242" s="108"/>
    </row>
    <row r="243" spans="1:11" x14ac:dyDescent="0.25">
      <c r="A243" s="108"/>
      <c r="B243" s="108"/>
      <c r="C243" s="108"/>
      <c r="D243" s="108"/>
      <c r="E243" s="108"/>
      <c r="F243" s="108"/>
      <c r="G243" s="108"/>
      <c r="H243" s="108"/>
      <c r="I243" s="108"/>
      <c r="J243" s="108"/>
      <c r="K243" s="108"/>
    </row>
    <row r="244" spans="1:11" x14ac:dyDescent="0.25">
      <c r="A244" s="108"/>
      <c r="B244" s="108"/>
      <c r="C244" s="108"/>
      <c r="D244" s="108"/>
      <c r="E244" s="108"/>
      <c r="F244" s="108"/>
      <c r="G244" s="108"/>
      <c r="H244" s="108"/>
      <c r="I244" s="108"/>
      <c r="J244" s="108"/>
      <c r="K244" s="108"/>
    </row>
    <row r="245" spans="1:11" x14ac:dyDescent="0.25">
      <c r="A245" s="108"/>
      <c r="B245" s="108"/>
      <c r="C245" s="108"/>
      <c r="D245" s="108"/>
      <c r="E245" s="108"/>
      <c r="F245" s="108"/>
      <c r="G245" s="108"/>
      <c r="H245" s="108"/>
      <c r="I245" s="108"/>
      <c r="J245" s="108"/>
      <c r="K245" s="108"/>
    </row>
    <row r="246" spans="1:11" x14ac:dyDescent="0.25">
      <c r="A246" s="108"/>
      <c r="B246" s="108"/>
      <c r="C246" s="108"/>
      <c r="D246" s="108"/>
      <c r="E246" s="108"/>
      <c r="F246" s="108"/>
      <c r="G246" s="108"/>
      <c r="H246" s="108"/>
      <c r="I246" s="108"/>
      <c r="J246" s="108"/>
      <c r="K246" s="108"/>
    </row>
    <row r="247" spans="1:11" x14ac:dyDescent="0.25">
      <c r="A247" s="108"/>
      <c r="B247" s="108"/>
      <c r="C247" s="108"/>
      <c r="D247" s="108"/>
      <c r="E247" s="108"/>
      <c r="F247" s="108"/>
      <c r="G247" s="108"/>
      <c r="H247" s="108"/>
      <c r="I247" s="108"/>
      <c r="J247" s="108"/>
      <c r="K247" s="108"/>
    </row>
    <row r="248" spans="1:11" x14ac:dyDescent="0.25">
      <c r="A248" s="108"/>
      <c r="B248" s="108"/>
      <c r="C248" s="108"/>
      <c r="D248" s="108"/>
      <c r="E248" s="108"/>
      <c r="F248" s="108"/>
      <c r="G248" s="108"/>
      <c r="H248" s="108"/>
      <c r="I248" s="108"/>
      <c r="J248" s="108"/>
      <c r="K248" s="108"/>
    </row>
    <row r="249" spans="1:11" x14ac:dyDescent="0.25">
      <c r="A249" s="108"/>
      <c r="B249" s="108"/>
      <c r="C249" s="108"/>
      <c r="D249" s="108"/>
      <c r="E249" s="108"/>
      <c r="F249" s="108"/>
      <c r="G249" s="108"/>
      <c r="H249" s="108"/>
      <c r="I249" s="108"/>
      <c r="J249" s="108"/>
      <c r="K249" s="108"/>
    </row>
    <row r="250" spans="1:11" x14ac:dyDescent="0.25">
      <c r="A250" s="108"/>
      <c r="B250" s="108"/>
      <c r="C250" s="108"/>
      <c r="D250" s="108"/>
      <c r="E250" s="108"/>
      <c r="F250" s="108"/>
      <c r="G250" s="108"/>
      <c r="H250" s="108"/>
      <c r="I250" s="108"/>
      <c r="J250" s="108"/>
      <c r="K250" s="108"/>
    </row>
    <row r="251" spans="1:11" x14ac:dyDescent="0.25">
      <c r="A251" s="108"/>
      <c r="B251" s="108"/>
      <c r="C251" s="108"/>
      <c r="D251" s="108"/>
      <c r="E251" s="108"/>
      <c r="F251" s="108"/>
      <c r="G251" s="108"/>
      <c r="H251" s="108"/>
      <c r="I251" s="108"/>
      <c r="J251" s="108"/>
      <c r="K251" s="108"/>
    </row>
    <row r="252" spans="1:11" x14ac:dyDescent="0.25">
      <c r="A252" s="108"/>
      <c r="B252" s="108"/>
      <c r="C252" s="108"/>
      <c r="D252" s="108"/>
      <c r="E252" s="108"/>
      <c r="F252" s="108"/>
      <c r="G252" s="108"/>
      <c r="H252" s="108"/>
      <c r="I252" s="108"/>
      <c r="J252" s="108"/>
      <c r="K252" s="108"/>
    </row>
    <row r="253" spans="1:11" x14ac:dyDescent="0.25">
      <c r="A253" s="108"/>
      <c r="B253" s="108"/>
      <c r="C253" s="108"/>
      <c r="D253" s="108"/>
      <c r="E253" s="108"/>
      <c r="F253" s="108"/>
      <c r="G253" s="108"/>
      <c r="H253" s="108"/>
      <c r="I253" s="108"/>
      <c r="J253" s="108"/>
      <c r="K253" s="108"/>
    </row>
    <row r="254" spans="1:11" x14ac:dyDescent="0.25">
      <c r="A254" s="108"/>
      <c r="B254" s="108"/>
      <c r="C254" s="108"/>
      <c r="D254" s="108"/>
      <c r="E254" s="108"/>
      <c r="F254" s="108"/>
      <c r="G254" s="108"/>
      <c r="H254" s="108"/>
      <c r="I254" s="108"/>
      <c r="J254" s="108"/>
      <c r="K254" s="108"/>
    </row>
    <row r="255" spans="1:11" x14ac:dyDescent="0.25">
      <c r="A255" s="108"/>
      <c r="B255" s="108"/>
      <c r="C255" s="108"/>
      <c r="D255" s="108"/>
      <c r="E255" s="108"/>
      <c r="F255" s="108"/>
      <c r="G255" s="108"/>
      <c r="H255" s="108"/>
      <c r="I255" s="108"/>
      <c r="J255" s="108"/>
      <c r="K255" s="108"/>
    </row>
    <row r="256" spans="1:11" x14ac:dyDescent="0.25">
      <c r="A256" s="108"/>
      <c r="B256" s="108"/>
      <c r="C256" s="108"/>
      <c r="D256" s="108"/>
      <c r="E256" s="108"/>
      <c r="F256" s="108"/>
      <c r="G256" s="108"/>
      <c r="H256" s="108"/>
      <c r="I256" s="108"/>
      <c r="J256" s="108"/>
      <c r="K256" s="108"/>
    </row>
    <row r="257" spans="1:11" x14ac:dyDescent="0.25">
      <c r="A257" s="108"/>
      <c r="B257" s="108"/>
      <c r="C257" s="108"/>
      <c r="D257" s="108"/>
      <c r="E257" s="108"/>
      <c r="F257" s="108"/>
      <c r="G257" s="108"/>
      <c r="H257" s="108"/>
      <c r="I257" s="108"/>
      <c r="J257" s="108"/>
      <c r="K257" s="108"/>
    </row>
    <row r="258" spans="1:11" x14ac:dyDescent="0.25">
      <c r="A258" s="108"/>
      <c r="B258" s="108"/>
      <c r="C258" s="108"/>
      <c r="D258" s="108"/>
      <c r="E258" s="108"/>
      <c r="F258" s="108"/>
      <c r="G258" s="108"/>
      <c r="H258" s="108"/>
      <c r="I258" s="108"/>
      <c r="J258" s="108"/>
      <c r="K258" s="108"/>
    </row>
    <row r="259" spans="1:11" x14ac:dyDescent="0.25">
      <c r="A259" s="108"/>
      <c r="B259" s="108"/>
      <c r="C259" s="108"/>
      <c r="D259" s="108"/>
      <c r="E259" s="108"/>
      <c r="F259" s="108"/>
      <c r="G259" s="108"/>
      <c r="H259" s="108"/>
      <c r="I259" s="108"/>
      <c r="J259" s="108"/>
      <c r="K259" s="108"/>
    </row>
    <row r="260" spans="1:11" x14ac:dyDescent="0.25">
      <c r="A260" s="108"/>
      <c r="B260" s="108"/>
      <c r="C260" s="108"/>
      <c r="D260" s="108"/>
      <c r="E260" s="108"/>
      <c r="F260" s="108"/>
      <c r="G260" s="108"/>
      <c r="H260" s="108"/>
      <c r="I260" s="108"/>
      <c r="J260" s="108"/>
      <c r="K260" s="108"/>
    </row>
    <row r="261" spans="1:11" x14ac:dyDescent="0.25">
      <c r="A261" s="108"/>
      <c r="B261" s="108"/>
      <c r="C261" s="108"/>
      <c r="D261" s="108"/>
      <c r="E261" s="108"/>
      <c r="F261" s="108"/>
      <c r="G261" s="108"/>
      <c r="H261" s="108"/>
      <c r="I261" s="108"/>
      <c r="J261" s="108"/>
      <c r="K261" s="108"/>
    </row>
    <row r="262" spans="1:11" x14ac:dyDescent="0.25">
      <c r="A262" s="108"/>
      <c r="B262" s="108"/>
      <c r="C262" s="108"/>
      <c r="D262" s="108"/>
      <c r="E262" s="108"/>
      <c r="F262" s="108"/>
      <c r="G262" s="108"/>
      <c r="H262" s="108"/>
      <c r="I262" s="108"/>
      <c r="J262" s="108"/>
      <c r="K262" s="108"/>
    </row>
    <row r="263" spans="1:11" x14ac:dyDescent="0.25">
      <c r="A263" s="108"/>
      <c r="B263" s="108"/>
      <c r="C263" s="108"/>
      <c r="D263" s="108"/>
      <c r="E263" s="108"/>
      <c r="F263" s="108"/>
      <c r="G263" s="108"/>
      <c r="H263" s="108"/>
      <c r="I263" s="108"/>
      <c r="J263" s="108"/>
      <c r="K263" s="108"/>
    </row>
    <row r="264" spans="1:11" x14ac:dyDescent="0.25">
      <c r="A264" s="108"/>
      <c r="B264" s="108"/>
      <c r="C264" s="108"/>
      <c r="D264" s="108"/>
      <c r="E264" s="108"/>
      <c r="F264" s="108"/>
      <c r="G264" s="108"/>
      <c r="H264" s="108"/>
      <c r="I264" s="108"/>
      <c r="J264" s="108"/>
      <c r="K264" s="108"/>
    </row>
    <row r="265" spans="1:11" x14ac:dyDescent="0.25">
      <c r="A265" s="108"/>
      <c r="B265" s="108"/>
      <c r="C265" s="108"/>
      <c r="D265" s="108"/>
      <c r="E265" s="108"/>
      <c r="F265" s="108"/>
      <c r="G265" s="108"/>
      <c r="H265" s="108"/>
      <c r="I265" s="108"/>
      <c r="J265" s="108"/>
      <c r="K265" s="108"/>
    </row>
    <row r="266" spans="1:11" x14ac:dyDescent="0.25">
      <c r="A266" s="108"/>
      <c r="B266" s="108"/>
      <c r="C266" s="108"/>
      <c r="D266" s="108"/>
      <c r="E266" s="108"/>
      <c r="F266" s="108"/>
      <c r="G266" s="108"/>
      <c r="H266" s="108"/>
      <c r="I266" s="108"/>
      <c r="J266" s="108"/>
      <c r="K266" s="108"/>
    </row>
    <row r="267" spans="1:11" x14ac:dyDescent="0.25">
      <c r="A267" s="108"/>
      <c r="B267" s="108"/>
      <c r="C267" s="108"/>
      <c r="D267" s="108"/>
      <c r="E267" s="108"/>
      <c r="F267" s="108"/>
      <c r="G267" s="108"/>
      <c r="H267" s="108"/>
      <c r="I267" s="108"/>
      <c r="J267" s="108"/>
      <c r="K267" s="108"/>
    </row>
    <row r="268" spans="1:11" x14ac:dyDescent="0.25">
      <c r="A268" s="108"/>
      <c r="B268" s="108"/>
      <c r="C268" s="108"/>
      <c r="D268" s="108"/>
      <c r="E268" s="108"/>
      <c r="F268" s="108"/>
      <c r="G268" s="108"/>
      <c r="H268" s="108"/>
      <c r="I268" s="108"/>
      <c r="J268" s="108"/>
      <c r="K268" s="108"/>
    </row>
    <row r="269" spans="1:11" x14ac:dyDescent="0.25">
      <c r="A269" s="108"/>
      <c r="B269" s="108"/>
      <c r="C269" s="108"/>
      <c r="D269" s="108"/>
      <c r="E269" s="108"/>
      <c r="F269" s="108"/>
      <c r="G269" s="108"/>
      <c r="H269" s="108"/>
      <c r="I269" s="108"/>
      <c r="J269" s="108"/>
      <c r="K269" s="108"/>
    </row>
    <row r="270" spans="1:11" x14ac:dyDescent="0.25">
      <c r="A270" s="108"/>
      <c r="B270" s="108"/>
      <c r="C270" s="108"/>
      <c r="D270" s="108"/>
      <c r="E270" s="108"/>
      <c r="F270" s="108"/>
      <c r="G270" s="108"/>
      <c r="H270" s="108"/>
      <c r="I270" s="108"/>
      <c r="J270" s="108"/>
      <c r="K270" s="108"/>
    </row>
    <row r="271" spans="1:11" x14ac:dyDescent="0.25">
      <c r="A271" s="108"/>
      <c r="B271" s="108"/>
      <c r="C271" s="108"/>
      <c r="D271" s="108"/>
      <c r="E271" s="108"/>
      <c r="F271" s="108"/>
      <c r="G271" s="108"/>
      <c r="H271" s="108"/>
      <c r="I271" s="108"/>
      <c r="J271" s="108"/>
      <c r="K271" s="108"/>
    </row>
    <row r="272" spans="1:11" x14ac:dyDescent="0.25">
      <c r="A272" s="108"/>
      <c r="B272" s="108"/>
      <c r="C272" s="108"/>
      <c r="D272" s="108"/>
      <c r="E272" s="108"/>
      <c r="F272" s="108"/>
      <c r="G272" s="108"/>
      <c r="H272" s="108"/>
      <c r="I272" s="108"/>
      <c r="J272" s="108"/>
      <c r="K272" s="108"/>
    </row>
    <row r="273" spans="1:11" x14ac:dyDescent="0.25">
      <c r="A273" s="108"/>
      <c r="B273" s="108"/>
      <c r="C273" s="108"/>
      <c r="D273" s="108"/>
      <c r="E273" s="108"/>
      <c r="F273" s="108"/>
      <c r="G273" s="108"/>
      <c r="H273" s="108"/>
      <c r="I273" s="108"/>
      <c r="J273" s="108"/>
      <c r="K273" s="108"/>
    </row>
    <row r="274" spans="1:11" x14ac:dyDescent="0.25">
      <c r="A274" s="108"/>
      <c r="B274" s="108"/>
      <c r="C274" s="108"/>
      <c r="D274" s="108"/>
      <c r="E274" s="108"/>
      <c r="F274" s="108"/>
      <c r="G274" s="108"/>
      <c r="H274" s="108"/>
      <c r="I274" s="108"/>
      <c r="J274" s="108"/>
      <c r="K274" s="108"/>
    </row>
    <row r="275" spans="1:11" x14ac:dyDescent="0.25">
      <c r="A275" s="108"/>
      <c r="B275" s="108"/>
      <c r="C275" s="108"/>
      <c r="D275" s="108"/>
      <c r="E275" s="108"/>
      <c r="F275" s="108"/>
      <c r="G275" s="108"/>
      <c r="H275" s="108"/>
      <c r="I275" s="108"/>
      <c r="J275" s="108"/>
      <c r="K275" s="108"/>
    </row>
    <row r="276" spans="1:11" x14ac:dyDescent="0.25">
      <c r="A276" s="108"/>
      <c r="B276" s="108"/>
      <c r="C276" s="108"/>
      <c r="D276" s="108"/>
      <c r="E276" s="108"/>
      <c r="F276" s="108"/>
      <c r="G276" s="108"/>
      <c r="H276" s="108"/>
      <c r="I276" s="108"/>
      <c r="J276" s="108"/>
      <c r="K276" s="108"/>
    </row>
    <row r="277" spans="1:11" x14ac:dyDescent="0.25">
      <c r="A277" s="108"/>
      <c r="B277" s="108"/>
      <c r="C277" s="108"/>
      <c r="D277" s="108"/>
      <c r="E277" s="108"/>
      <c r="F277" s="108"/>
      <c r="G277" s="108"/>
      <c r="H277" s="108"/>
      <c r="I277" s="108"/>
      <c r="J277" s="108"/>
      <c r="K277" s="108"/>
    </row>
    <row r="278" spans="1:11" x14ac:dyDescent="0.25">
      <c r="A278" s="108"/>
      <c r="B278" s="108"/>
      <c r="C278" s="108"/>
      <c r="D278" s="108"/>
      <c r="E278" s="108"/>
      <c r="F278" s="108"/>
      <c r="G278" s="108"/>
      <c r="H278" s="108"/>
      <c r="I278" s="108"/>
      <c r="J278" s="108"/>
      <c r="K278" s="108"/>
    </row>
    <row r="279" spans="1:11" x14ac:dyDescent="0.25">
      <c r="A279" s="108"/>
      <c r="B279" s="108"/>
      <c r="C279" s="108"/>
      <c r="D279" s="108"/>
      <c r="E279" s="108"/>
      <c r="F279" s="108"/>
      <c r="G279" s="108"/>
      <c r="H279" s="108"/>
      <c r="I279" s="108"/>
      <c r="J279" s="108"/>
      <c r="K279" s="108"/>
    </row>
    <row r="280" spans="1:11" x14ac:dyDescent="0.25">
      <c r="A280" s="108"/>
      <c r="B280" s="108"/>
      <c r="C280" s="108"/>
      <c r="D280" s="108"/>
      <c r="E280" s="108"/>
      <c r="F280" s="108"/>
      <c r="G280" s="108"/>
      <c r="H280" s="108"/>
      <c r="I280" s="108"/>
      <c r="J280" s="108"/>
      <c r="K280" s="108"/>
    </row>
    <row r="281" spans="1:11" x14ac:dyDescent="0.25">
      <c r="A281" s="108"/>
      <c r="B281" s="108"/>
      <c r="C281" s="108"/>
      <c r="D281" s="108"/>
      <c r="E281" s="108"/>
      <c r="F281" s="108"/>
      <c r="G281" s="108"/>
      <c r="H281" s="108"/>
      <c r="I281" s="108"/>
      <c r="J281" s="108"/>
      <c r="K281" s="108"/>
    </row>
    <row r="282" spans="1:11" x14ac:dyDescent="0.25">
      <c r="A282" s="108"/>
      <c r="B282" s="108"/>
      <c r="C282" s="108"/>
      <c r="D282" s="108"/>
      <c r="E282" s="108"/>
      <c r="F282" s="108"/>
      <c r="G282" s="108"/>
      <c r="H282" s="108"/>
      <c r="I282" s="108"/>
      <c r="J282" s="108"/>
      <c r="K282" s="108"/>
    </row>
    <row r="283" spans="1:11" x14ac:dyDescent="0.25">
      <c r="A283" s="108"/>
      <c r="B283" s="108"/>
      <c r="C283" s="108"/>
      <c r="D283" s="108"/>
      <c r="E283" s="108"/>
      <c r="F283" s="108"/>
      <c r="G283" s="108"/>
      <c r="H283" s="108"/>
      <c r="I283" s="108"/>
      <c r="J283" s="108"/>
      <c r="K283" s="108"/>
    </row>
    <row r="284" spans="1:11" x14ac:dyDescent="0.25">
      <c r="A284" s="108"/>
      <c r="B284" s="108"/>
      <c r="C284" s="108"/>
      <c r="D284" s="108"/>
      <c r="E284" s="108"/>
      <c r="F284" s="108"/>
      <c r="G284" s="108"/>
      <c r="H284" s="108"/>
      <c r="I284" s="108"/>
      <c r="J284" s="108"/>
      <c r="K284" s="108"/>
    </row>
    <row r="285" spans="1:11" x14ac:dyDescent="0.25">
      <c r="A285" s="108"/>
      <c r="B285" s="108"/>
      <c r="C285" s="108"/>
      <c r="D285" s="108"/>
      <c r="E285" s="108"/>
      <c r="F285" s="108"/>
      <c r="G285" s="108"/>
      <c r="H285" s="108"/>
      <c r="I285" s="108"/>
      <c r="J285" s="108"/>
      <c r="K285" s="108"/>
    </row>
    <row r="286" spans="1:11" x14ac:dyDescent="0.25">
      <c r="A286" s="108"/>
      <c r="B286" s="108"/>
      <c r="C286" s="108"/>
      <c r="D286" s="108"/>
      <c r="E286" s="108"/>
      <c r="F286" s="108"/>
      <c r="G286" s="108"/>
      <c r="H286" s="108"/>
      <c r="I286" s="108"/>
      <c r="J286" s="108"/>
      <c r="K286" s="108"/>
    </row>
    <row r="287" spans="1:11" x14ac:dyDescent="0.25">
      <c r="A287" s="108"/>
      <c r="B287" s="108"/>
      <c r="C287" s="108"/>
      <c r="D287" s="108"/>
      <c r="E287" s="108"/>
      <c r="F287" s="108"/>
      <c r="G287" s="108"/>
      <c r="H287" s="108"/>
      <c r="I287" s="108"/>
      <c r="J287" s="108"/>
      <c r="K287" s="108"/>
    </row>
    <row r="288" spans="1:11" x14ac:dyDescent="0.25">
      <c r="A288" s="108"/>
      <c r="B288" s="108"/>
      <c r="C288" s="108"/>
      <c r="D288" s="108"/>
      <c r="E288" s="108"/>
      <c r="F288" s="108"/>
      <c r="G288" s="108"/>
      <c r="H288" s="108"/>
      <c r="I288" s="108"/>
      <c r="J288" s="108"/>
      <c r="K288" s="108"/>
    </row>
    <row r="289" spans="1:11" x14ac:dyDescent="0.25">
      <c r="A289" s="108"/>
      <c r="B289" s="108"/>
      <c r="C289" s="108"/>
      <c r="D289" s="108"/>
      <c r="E289" s="108"/>
      <c r="F289" s="108"/>
      <c r="G289" s="108"/>
      <c r="H289" s="108"/>
      <c r="I289" s="108"/>
      <c r="J289" s="108"/>
      <c r="K289" s="108"/>
    </row>
    <row r="290" spans="1:11" x14ac:dyDescent="0.25">
      <c r="A290" s="108"/>
      <c r="B290" s="108"/>
      <c r="C290" s="108"/>
      <c r="D290" s="108"/>
      <c r="E290" s="108"/>
      <c r="F290" s="108"/>
      <c r="G290" s="108"/>
      <c r="H290" s="108"/>
      <c r="I290" s="108"/>
      <c r="J290" s="108"/>
      <c r="K290" s="108"/>
    </row>
    <row r="291" spans="1:11" x14ac:dyDescent="0.25">
      <c r="A291" s="108"/>
      <c r="B291" s="108"/>
      <c r="C291" s="108"/>
      <c r="D291" s="108"/>
      <c r="E291" s="108"/>
      <c r="F291" s="108"/>
      <c r="G291" s="108"/>
      <c r="H291" s="108"/>
      <c r="I291" s="108"/>
      <c r="J291" s="108"/>
      <c r="K291" s="108"/>
    </row>
    <row r="292" spans="1:11" x14ac:dyDescent="0.25">
      <c r="A292" s="108"/>
      <c r="B292" s="108"/>
      <c r="C292" s="108"/>
      <c r="D292" s="108"/>
      <c r="E292" s="108"/>
      <c r="F292" s="108"/>
      <c r="G292" s="108"/>
      <c r="H292" s="108"/>
      <c r="I292" s="108"/>
      <c r="J292" s="108"/>
      <c r="K292" s="108"/>
    </row>
    <row r="293" spans="1:11" x14ac:dyDescent="0.25">
      <c r="A293" s="108"/>
      <c r="B293" s="108"/>
      <c r="C293" s="108"/>
      <c r="D293" s="108"/>
      <c r="E293" s="108"/>
      <c r="F293" s="108"/>
      <c r="G293" s="108"/>
      <c r="H293" s="108"/>
      <c r="I293" s="108"/>
      <c r="J293" s="108"/>
      <c r="K293" s="108"/>
    </row>
    <row r="294" spans="1:11" x14ac:dyDescent="0.25">
      <c r="A294" s="108"/>
      <c r="B294" s="108"/>
      <c r="C294" s="108"/>
      <c r="D294" s="108"/>
      <c r="E294" s="108"/>
      <c r="F294" s="108"/>
      <c r="G294" s="108"/>
      <c r="H294" s="108"/>
      <c r="I294" s="108"/>
      <c r="J294" s="108"/>
      <c r="K294" s="108"/>
    </row>
    <row r="295" spans="1:11" x14ac:dyDescent="0.25">
      <c r="A295" s="108"/>
      <c r="B295" s="108"/>
      <c r="C295" s="108"/>
      <c r="D295" s="108"/>
      <c r="E295" s="108"/>
      <c r="F295" s="108"/>
      <c r="G295" s="108"/>
      <c r="H295" s="108"/>
      <c r="I295" s="108"/>
      <c r="J295" s="108"/>
      <c r="K295" s="108"/>
    </row>
    <row r="296" spans="1:11" x14ac:dyDescent="0.25">
      <c r="A296" s="108"/>
      <c r="B296" s="108"/>
      <c r="C296" s="108"/>
      <c r="D296" s="108"/>
      <c r="E296" s="108"/>
      <c r="F296" s="108"/>
      <c r="G296" s="108"/>
      <c r="H296" s="108"/>
      <c r="I296" s="108"/>
      <c r="J296" s="108"/>
      <c r="K296" s="108"/>
    </row>
    <row r="297" spans="1:11" x14ac:dyDescent="0.25">
      <c r="A297" s="108"/>
      <c r="B297" s="108"/>
      <c r="C297" s="108"/>
      <c r="D297" s="108"/>
      <c r="E297" s="108"/>
      <c r="F297" s="108"/>
      <c r="G297" s="108"/>
      <c r="H297" s="108"/>
      <c r="I297" s="108"/>
      <c r="J297" s="108"/>
      <c r="K297" s="108"/>
    </row>
    <row r="298" spans="1:11" x14ac:dyDescent="0.25">
      <c r="A298" s="108"/>
      <c r="B298" s="108"/>
      <c r="C298" s="108"/>
      <c r="D298" s="108"/>
      <c r="E298" s="108"/>
      <c r="F298" s="108"/>
      <c r="G298" s="108"/>
      <c r="H298" s="108"/>
      <c r="I298" s="108"/>
      <c r="J298" s="108"/>
      <c r="K298" s="108"/>
    </row>
    <row r="299" spans="1:11" x14ac:dyDescent="0.25">
      <c r="A299" s="108"/>
      <c r="B299" s="108"/>
      <c r="C299" s="108"/>
      <c r="D299" s="108"/>
      <c r="E299" s="108"/>
      <c r="F299" s="108"/>
      <c r="G299" s="108"/>
      <c r="H299" s="108"/>
      <c r="I299" s="108"/>
      <c r="J299" s="108"/>
      <c r="K299" s="108"/>
    </row>
    <row r="300" spans="1:11" x14ac:dyDescent="0.25">
      <c r="A300" s="108"/>
      <c r="B300" s="108"/>
      <c r="C300" s="108"/>
      <c r="D300" s="108"/>
      <c r="E300" s="108"/>
      <c r="F300" s="108"/>
      <c r="G300" s="108"/>
      <c r="H300" s="108"/>
      <c r="I300" s="108"/>
      <c r="J300" s="108"/>
      <c r="K300" s="108"/>
    </row>
    <row r="301" spans="1:11" x14ac:dyDescent="0.25">
      <c r="A301" s="108"/>
      <c r="B301" s="108"/>
      <c r="C301" s="108"/>
      <c r="D301" s="108"/>
      <c r="E301" s="108"/>
      <c r="F301" s="108"/>
      <c r="G301" s="108"/>
      <c r="H301" s="108"/>
      <c r="I301" s="108"/>
      <c r="J301" s="108"/>
      <c r="K301" s="108"/>
    </row>
    <row r="302" spans="1:11" x14ac:dyDescent="0.25">
      <c r="A302" s="108"/>
      <c r="B302" s="108"/>
      <c r="C302" s="108"/>
      <c r="D302" s="108"/>
      <c r="E302" s="108"/>
      <c r="F302" s="108"/>
      <c r="G302" s="108"/>
      <c r="H302" s="108"/>
      <c r="I302" s="108"/>
      <c r="J302" s="108"/>
      <c r="K302" s="108"/>
    </row>
    <row r="303" spans="1:11" x14ac:dyDescent="0.25">
      <c r="A303" s="108"/>
      <c r="B303" s="108"/>
      <c r="C303" s="108"/>
      <c r="D303" s="108"/>
      <c r="E303" s="108"/>
      <c r="F303" s="108"/>
      <c r="G303" s="108"/>
      <c r="H303" s="108"/>
      <c r="I303" s="108"/>
      <c r="J303" s="108"/>
      <c r="K303" s="108"/>
    </row>
    <row r="304" spans="1:11" x14ac:dyDescent="0.25">
      <c r="A304" s="108"/>
      <c r="B304" s="108"/>
      <c r="C304" s="108"/>
      <c r="D304" s="108"/>
      <c r="E304" s="108"/>
      <c r="F304" s="108"/>
      <c r="G304" s="108"/>
      <c r="H304" s="108"/>
      <c r="I304" s="108"/>
      <c r="J304" s="108"/>
      <c r="K304" s="108"/>
    </row>
    <row r="305" spans="1:11" x14ac:dyDescent="0.25">
      <c r="A305" s="108"/>
      <c r="B305" s="108"/>
      <c r="C305" s="108"/>
      <c r="D305" s="108"/>
      <c r="E305" s="108"/>
      <c r="F305" s="108"/>
      <c r="G305" s="108"/>
      <c r="H305" s="108"/>
      <c r="I305" s="108"/>
      <c r="J305" s="108"/>
      <c r="K305" s="108"/>
    </row>
    <row r="306" spans="1:11" x14ac:dyDescent="0.25">
      <c r="A306" s="108"/>
      <c r="B306" s="108"/>
      <c r="C306" s="108"/>
      <c r="D306" s="108"/>
      <c r="E306" s="108"/>
      <c r="F306" s="108"/>
      <c r="G306" s="108"/>
      <c r="H306" s="108"/>
      <c r="I306" s="108"/>
      <c r="J306" s="108"/>
      <c r="K306" s="108"/>
    </row>
    <row r="307" spans="1:11" x14ac:dyDescent="0.25">
      <c r="A307" s="108"/>
      <c r="B307" s="108"/>
      <c r="C307" s="108"/>
      <c r="D307" s="108"/>
      <c r="E307" s="108"/>
      <c r="F307" s="108"/>
      <c r="G307" s="108"/>
      <c r="H307" s="108"/>
      <c r="I307" s="108"/>
      <c r="J307" s="108"/>
      <c r="K307" s="108"/>
    </row>
    <row r="308" spans="1:11" x14ac:dyDescent="0.25">
      <c r="A308" s="108"/>
      <c r="B308" s="108"/>
      <c r="C308" s="108"/>
      <c r="D308" s="108"/>
      <c r="E308" s="108"/>
      <c r="F308" s="108"/>
      <c r="G308" s="108"/>
      <c r="H308" s="108"/>
      <c r="I308" s="108"/>
      <c r="J308" s="108"/>
      <c r="K308" s="108"/>
    </row>
    <row r="309" spans="1:11" x14ac:dyDescent="0.25">
      <c r="A309" s="108"/>
      <c r="B309" s="108"/>
      <c r="C309" s="108"/>
      <c r="D309" s="108"/>
      <c r="E309" s="108"/>
      <c r="F309" s="108"/>
      <c r="G309" s="108"/>
      <c r="H309" s="108"/>
      <c r="I309" s="108"/>
      <c r="J309" s="108"/>
      <c r="K309" s="108"/>
    </row>
    <row r="310" spans="1:11" x14ac:dyDescent="0.25">
      <c r="A310" s="108"/>
      <c r="B310" s="108"/>
      <c r="C310" s="108"/>
      <c r="D310" s="108"/>
      <c r="E310" s="108"/>
      <c r="F310" s="108"/>
      <c r="G310" s="108"/>
      <c r="H310" s="108"/>
      <c r="I310" s="108"/>
      <c r="J310" s="108"/>
      <c r="K310" s="108"/>
    </row>
    <row r="311" spans="1:11" x14ac:dyDescent="0.25">
      <c r="A311" s="108"/>
      <c r="B311" s="108"/>
      <c r="C311" s="108"/>
      <c r="D311" s="108"/>
      <c r="E311" s="108"/>
      <c r="F311" s="108"/>
      <c r="G311" s="108"/>
      <c r="H311" s="108"/>
      <c r="I311" s="108"/>
      <c r="J311" s="108"/>
      <c r="K311" s="108"/>
    </row>
    <row r="312" spans="1:11" x14ac:dyDescent="0.25">
      <c r="A312" s="108"/>
      <c r="B312" s="108"/>
      <c r="C312" s="108"/>
      <c r="D312" s="108"/>
      <c r="E312" s="108"/>
      <c r="F312" s="108"/>
      <c r="G312" s="108"/>
      <c r="H312" s="108"/>
      <c r="I312" s="108"/>
      <c r="J312" s="108"/>
      <c r="K312" s="108"/>
    </row>
    <row r="313" spans="1:11" x14ac:dyDescent="0.25">
      <c r="A313" s="108"/>
      <c r="B313" s="108"/>
      <c r="C313" s="108"/>
      <c r="D313" s="108"/>
      <c r="E313" s="108"/>
      <c r="F313" s="108"/>
      <c r="G313" s="108"/>
      <c r="H313" s="108"/>
      <c r="I313" s="108"/>
      <c r="J313" s="108"/>
      <c r="K313" s="108"/>
    </row>
    <row r="314" spans="1:11" x14ac:dyDescent="0.25">
      <c r="A314" s="108"/>
      <c r="B314" s="108"/>
      <c r="C314" s="108"/>
      <c r="D314" s="108"/>
      <c r="E314" s="108"/>
      <c r="F314" s="108"/>
      <c r="G314" s="108"/>
      <c r="H314" s="108"/>
      <c r="I314" s="108"/>
      <c r="J314" s="108"/>
      <c r="K314" s="108"/>
    </row>
    <row r="315" spans="1:11" x14ac:dyDescent="0.25">
      <c r="A315" s="108"/>
      <c r="B315" s="108"/>
      <c r="C315" s="108"/>
      <c r="D315" s="108"/>
      <c r="E315" s="108"/>
      <c r="F315" s="108"/>
      <c r="G315" s="108"/>
      <c r="H315" s="108"/>
      <c r="I315" s="108"/>
      <c r="J315" s="108"/>
      <c r="K315" s="108"/>
    </row>
    <row r="316" spans="1:11" x14ac:dyDescent="0.25">
      <c r="A316" s="108"/>
      <c r="B316" s="108"/>
      <c r="C316" s="108"/>
      <c r="D316" s="108"/>
      <c r="E316" s="108"/>
      <c r="F316" s="108"/>
      <c r="G316" s="108"/>
      <c r="H316" s="108"/>
      <c r="I316" s="108"/>
      <c r="J316" s="108"/>
      <c r="K316" s="108"/>
    </row>
    <row r="317" spans="1:11" x14ac:dyDescent="0.25">
      <c r="A317" s="108"/>
      <c r="B317" s="108"/>
      <c r="C317" s="108"/>
      <c r="D317" s="108"/>
      <c r="E317" s="108"/>
      <c r="F317" s="108"/>
      <c r="G317" s="108"/>
      <c r="H317" s="108"/>
      <c r="I317" s="108"/>
      <c r="J317" s="108"/>
      <c r="K317" s="108"/>
    </row>
    <row r="318" spans="1:11" x14ac:dyDescent="0.25">
      <c r="A318" s="108"/>
      <c r="B318" s="108"/>
      <c r="C318" s="108"/>
      <c r="D318" s="108"/>
      <c r="E318" s="108"/>
      <c r="F318" s="108"/>
      <c r="G318" s="108"/>
      <c r="H318" s="108"/>
      <c r="I318" s="108"/>
      <c r="J318" s="108"/>
      <c r="K318" s="108"/>
    </row>
    <row r="319" spans="1:11" x14ac:dyDescent="0.25">
      <c r="A319" s="108"/>
      <c r="B319" s="108"/>
      <c r="C319" s="108"/>
      <c r="D319" s="108"/>
      <c r="E319" s="108"/>
      <c r="F319" s="108"/>
      <c r="G319" s="108"/>
      <c r="H319" s="108"/>
      <c r="I319" s="108"/>
      <c r="J319" s="108"/>
      <c r="K319" s="108"/>
    </row>
    <row r="320" spans="1:11" x14ac:dyDescent="0.25">
      <c r="A320" s="108"/>
      <c r="B320" s="108"/>
      <c r="C320" s="108"/>
      <c r="D320" s="108"/>
      <c r="E320" s="108"/>
      <c r="F320" s="108"/>
      <c r="G320" s="108"/>
      <c r="H320" s="108"/>
      <c r="I320" s="108"/>
      <c r="J320" s="108"/>
      <c r="K320" s="108"/>
    </row>
    <row r="321" spans="1:11" x14ac:dyDescent="0.25">
      <c r="A321" s="108"/>
      <c r="B321" s="108"/>
      <c r="C321" s="108"/>
      <c r="D321" s="108"/>
      <c r="E321" s="108"/>
      <c r="F321" s="108"/>
      <c r="G321" s="108"/>
      <c r="H321" s="108"/>
      <c r="I321" s="108"/>
      <c r="J321" s="108"/>
      <c r="K321" s="108"/>
    </row>
    <row r="322" spans="1:11" x14ac:dyDescent="0.25">
      <c r="A322" s="108"/>
      <c r="B322" s="108"/>
      <c r="C322" s="108"/>
      <c r="D322" s="108"/>
      <c r="E322" s="108"/>
      <c r="F322" s="108"/>
      <c r="G322" s="108"/>
      <c r="H322" s="108"/>
      <c r="I322" s="108"/>
      <c r="J322" s="108"/>
      <c r="K322" s="108"/>
    </row>
    <row r="323" spans="1:11" x14ac:dyDescent="0.25">
      <c r="A323" s="108"/>
      <c r="B323" s="108"/>
      <c r="C323" s="108"/>
      <c r="D323" s="108"/>
      <c r="E323" s="108"/>
      <c r="F323" s="108"/>
      <c r="G323" s="108"/>
      <c r="H323" s="108"/>
      <c r="I323" s="108"/>
      <c r="J323" s="108"/>
      <c r="K323" s="108"/>
    </row>
    <row r="324" spans="1:11" x14ac:dyDescent="0.25">
      <c r="A324" s="108"/>
      <c r="B324" s="108"/>
      <c r="C324" s="108"/>
      <c r="D324" s="108"/>
      <c r="E324" s="108"/>
      <c r="F324" s="108"/>
      <c r="G324" s="108"/>
      <c r="H324" s="108"/>
      <c r="I324" s="108"/>
      <c r="J324" s="108"/>
      <c r="K324" s="108"/>
    </row>
    <row r="325" spans="1:11" x14ac:dyDescent="0.25">
      <c r="A325" s="108"/>
      <c r="B325" s="108"/>
      <c r="C325" s="108"/>
      <c r="D325" s="108"/>
      <c r="E325" s="108"/>
      <c r="F325" s="108"/>
      <c r="G325" s="108"/>
      <c r="H325" s="108"/>
      <c r="I325" s="108"/>
      <c r="J325" s="108"/>
      <c r="K325" s="108"/>
    </row>
    <row r="326" spans="1:11" x14ac:dyDescent="0.25">
      <c r="A326" s="108"/>
      <c r="B326" s="108"/>
      <c r="C326" s="108"/>
      <c r="D326" s="108"/>
      <c r="E326" s="108"/>
      <c r="F326" s="108"/>
      <c r="G326" s="108"/>
      <c r="H326" s="108"/>
      <c r="I326" s="108"/>
      <c r="J326" s="108"/>
      <c r="K326" s="108"/>
    </row>
    <row r="327" spans="1:11" x14ac:dyDescent="0.25">
      <c r="A327" s="108"/>
      <c r="B327" s="108"/>
      <c r="C327" s="108"/>
      <c r="D327" s="108"/>
      <c r="E327" s="108"/>
      <c r="F327" s="108"/>
      <c r="G327" s="108"/>
      <c r="H327" s="108"/>
      <c r="I327" s="108"/>
      <c r="J327" s="108"/>
      <c r="K327" s="108"/>
    </row>
    <row r="328" spans="1:11" x14ac:dyDescent="0.25">
      <c r="A328" s="108"/>
      <c r="B328" s="108"/>
      <c r="C328" s="108"/>
      <c r="D328" s="108"/>
      <c r="E328" s="108"/>
      <c r="F328" s="108"/>
      <c r="G328" s="108"/>
      <c r="H328" s="108"/>
      <c r="I328" s="108"/>
      <c r="J328" s="108"/>
      <c r="K328" s="108"/>
    </row>
    <row r="329" spans="1:11" x14ac:dyDescent="0.25">
      <c r="A329" s="108"/>
      <c r="B329" s="108"/>
      <c r="C329" s="108"/>
      <c r="D329" s="108"/>
      <c r="E329" s="108"/>
      <c r="F329" s="108"/>
      <c r="G329" s="108"/>
      <c r="H329" s="108"/>
      <c r="I329" s="108"/>
      <c r="J329" s="108"/>
      <c r="K329" s="108"/>
    </row>
    <row r="330" spans="1:11" x14ac:dyDescent="0.25">
      <c r="A330" s="108"/>
      <c r="B330" s="108"/>
      <c r="C330" s="108"/>
      <c r="D330" s="108"/>
      <c r="E330" s="108"/>
      <c r="F330" s="108"/>
      <c r="G330" s="108"/>
      <c r="H330" s="108"/>
      <c r="I330" s="108"/>
      <c r="J330" s="108"/>
      <c r="K330" s="108"/>
    </row>
    <row r="331" spans="1:11" x14ac:dyDescent="0.25">
      <c r="A331" s="108"/>
      <c r="B331" s="108"/>
      <c r="C331" s="108"/>
      <c r="D331" s="108"/>
      <c r="E331" s="108"/>
      <c r="F331" s="108"/>
      <c r="G331" s="108"/>
      <c r="H331" s="108"/>
      <c r="I331" s="108"/>
      <c r="J331" s="108"/>
      <c r="K331" s="108"/>
    </row>
    <row r="332" spans="1:11" x14ac:dyDescent="0.25">
      <c r="A332" s="108"/>
      <c r="B332" s="108"/>
      <c r="C332" s="108"/>
      <c r="D332" s="108"/>
      <c r="E332" s="108"/>
      <c r="F332" s="108"/>
      <c r="G332" s="108"/>
      <c r="H332" s="108"/>
      <c r="I332" s="108"/>
      <c r="J332" s="108"/>
      <c r="K332" s="108"/>
    </row>
    <row r="333" spans="1:11" x14ac:dyDescent="0.25">
      <c r="A333" s="108"/>
      <c r="B333" s="108"/>
      <c r="C333" s="108"/>
      <c r="D333" s="108"/>
      <c r="E333" s="108"/>
      <c r="F333" s="108"/>
      <c r="G333" s="108"/>
      <c r="H333" s="108"/>
      <c r="I333" s="108"/>
      <c r="J333" s="108"/>
      <c r="K333" s="108"/>
    </row>
    <row r="334" spans="1:11" x14ac:dyDescent="0.25">
      <c r="A334" s="108"/>
      <c r="B334" s="108"/>
      <c r="C334" s="108"/>
      <c r="D334" s="108"/>
      <c r="E334" s="108"/>
      <c r="F334" s="108"/>
      <c r="G334" s="108"/>
      <c r="H334" s="108"/>
      <c r="I334" s="108"/>
      <c r="J334" s="108"/>
      <c r="K334" s="108"/>
    </row>
    <row r="335" spans="1:11" x14ac:dyDescent="0.25">
      <c r="A335" s="108"/>
      <c r="B335" s="108"/>
      <c r="C335" s="108"/>
      <c r="D335" s="108"/>
      <c r="E335" s="108"/>
      <c r="F335" s="108"/>
      <c r="G335" s="108"/>
      <c r="H335" s="108"/>
      <c r="I335" s="108"/>
      <c r="J335" s="108"/>
      <c r="K335" s="108"/>
    </row>
    <row r="336" spans="1:11" x14ac:dyDescent="0.25">
      <c r="A336" s="108"/>
      <c r="B336" s="108"/>
      <c r="C336" s="108"/>
      <c r="D336" s="108"/>
      <c r="E336" s="108"/>
      <c r="F336" s="108"/>
      <c r="G336" s="108"/>
      <c r="H336" s="108"/>
      <c r="I336" s="108"/>
      <c r="J336" s="108"/>
      <c r="K336" s="108"/>
    </row>
    <row r="337" spans="1:11" x14ac:dyDescent="0.25">
      <c r="A337" s="108"/>
      <c r="B337" s="108"/>
      <c r="C337" s="108"/>
      <c r="D337" s="108"/>
      <c r="E337" s="108"/>
      <c r="F337" s="108"/>
      <c r="G337" s="108"/>
      <c r="H337" s="108"/>
      <c r="I337" s="108"/>
      <c r="J337" s="108"/>
      <c r="K337" s="108"/>
    </row>
    <row r="338" spans="1:11" x14ac:dyDescent="0.25">
      <c r="A338" s="108"/>
      <c r="B338" s="108"/>
      <c r="C338" s="108"/>
      <c r="D338" s="108"/>
      <c r="E338" s="108"/>
      <c r="F338" s="108"/>
      <c r="G338" s="108"/>
      <c r="H338" s="108"/>
      <c r="I338" s="108"/>
      <c r="J338" s="108"/>
      <c r="K338" s="108"/>
    </row>
    <row r="339" spans="1:11" x14ac:dyDescent="0.25">
      <c r="A339" s="108"/>
      <c r="B339" s="108"/>
      <c r="C339" s="108"/>
      <c r="D339" s="108"/>
      <c r="E339" s="108"/>
      <c r="F339" s="108"/>
      <c r="G339" s="108"/>
      <c r="H339" s="108"/>
      <c r="I339" s="108"/>
      <c r="J339" s="108"/>
      <c r="K339" s="108"/>
    </row>
    <row r="340" spans="1:11" x14ac:dyDescent="0.25">
      <c r="A340" s="108"/>
      <c r="B340" s="108"/>
      <c r="C340" s="108"/>
      <c r="D340" s="108"/>
      <c r="E340" s="108"/>
      <c r="F340" s="108"/>
      <c r="G340" s="108"/>
      <c r="H340" s="108"/>
      <c r="I340" s="108"/>
      <c r="J340" s="108"/>
      <c r="K340" s="108"/>
    </row>
    <row r="341" spans="1:11" x14ac:dyDescent="0.25">
      <c r="A341" s="108"/>
      <c r="B341" s="108"/>
      <c r="C341" s="108"/>
      <c r="D341" s="108"/>
      <c r="E341" s="108"/>
      <c r="F341" s="108"/>
      <c r="G341" s="108"/>
      <c r="H341" s="108"/>
      <c r="I341" s="108"/>
      <c r="J341" s="108"/>
      <c r="K341" s="108"/>
    </row>
    <row r="342" spans="1:11" x14ac:dyDescent="0.25">
      <c r="A342" s="108"/>
      <c r="B342" s="108"/>
      <c r="C342" s="108"/>
      <c r="D342" s="108"/>
      <c r="E342" s="108"/>
      <c r="F342" s="108"/>
      <c r="G342" s="108"/>
      <c r="H342" s="108"/>
      <c r="I342" s="108"/>
      <c r="J342" s="108"/>
      <c r="K342" s="108"/>
    </row>
    <row r="343" spans="1:11" x14ac:dyDescent="0.25">
      <c r="A343" s="108"/>
      <c r="B343" s="108"/>
      <c r="C343" s="108"/>
      <c r="D343" s="108"/>
      <c r="E343" s="108"/>
      <c r="F343" s="108"/>
      <c r="G343" s="108"/>
      <c r="H343" s="108"/>
      <c r="I343" s="108"/>
      <c r="J343" s="108"/>
      <c r="K343" s="108"/>
    </row>
    <row r="344" spans="1:11" x14ac:dyDescent="0.25">
      <c r="A344" s="108"/>
      <c r="B344" s="108"/>
      <c r="C344" s="108"/>
      <c r="D344" s="108"/>
      <c r="E344" s="108"/>
      <c r="F344" s="108"/>
      <c r="G344" s="108"/>
      <c r="H344" s="108"/>
      <c r="I344" s="108"/>
      <c r="J344" s="108"/>
      <c r="K344" s="108"/>
    </row>
    <row r="345" spans="1:11" x14ac:dyDescent="0.25">
      <c r="A345" s="108"/>
      <c r="B345" s="108"/>
      <c r="C345" s="108"/>
      <c r="D345" s="108"/>
      <c r="E345" s="108"/>
      <c r="F345" s="108"/>
      <c r="G345" s="108"/>
      <c r="H345" s="108"/>
      <c r="I345" s="108"/>
      <c r="J345" s="108"/>
      <c r="K345" s="108"/>
    </row>
    <row r="346" spans="1:11" x14ac:dyDescent="0.25">
      <c r="A346" s="108"/>
      <c r="B346" s="108"/>
      <c r="C346" s="108"/>
      <c r="D346" s="108"/>
      <c r="E346" s="108"/>
      <c r="F346" s="108"/>
      <c r="G346" s="108"/>
      <c r="H346" s="108"/>
      <c r="I346" s="108"/>
      <c r="J346" s="108"/>
      <c r="K346" s="108"/>
    </row>
    <row r="347" spans="1:11" x14ac:dyDescent="0.25">
      <c r="A347" s="108"/>
      <c r="B347" s="108"/>
      <c r="C347" s="108"/>
      <c r="D347" s="108"/>
      <c r="E347" s="108"/>
      <c r="F347" s="108"/>
      <c r="G347" s="108"/>
      <c r="H347" s="108"/>
      <c r="I347" s="108"/>
      <c r="J347" s="108"/>
      <c r="K347" s="108"/>
    </row>
    <row r="348" spans="1:11" x14ac:dyDescent="0.25">
      <c r="A348" s="108"/>
      <c r="B348" s="108"/>
      <c r="C348" s="108"/>
      <c r="D348" s="108"/>
      <c r="E348" s="108"/>
      <c r="F348" s="108"/>
      <c r="G348" s="108"/>
      <c r="H348" s="108"/>
      <c r="I348" s="108"/>
      <c r="J348" s="108"/>
      <c r="K348" s="108"/>
    </row>
    <row r="349" spans="1:11" x14ac:dyDescent="0.25">
      <c r="A349" s="108"/>
      <c r="B349" s="108"/>
      <c r="C349" s="108"/>
      <c r="D349" s="108"/>
      <c r="E349" s="108"/>
      <c r="F349" s="108"/>
      <c r="G349" s="108"/>
      <c r="H349" s="108"/>
      <c r="I349" s="108"/>
      <c r="J349" s="108"/>
      <c r="K349" s="108"/>
    </row>
    <row r="350" spans="1:11" x14ac:dyDescent="0.25">
      <c r="A350" s="108"/>
      <c r="B350" s="108"/>
      <c r="C350" s="108"/>
      <c r="D350" s="108"/>
      <c r="E350" s="108"/>
      <c r="F350" s="108"/>
      <c r="G350" s="108"/>
      <c r="H350" s="108"/>
      <c r="I350" s="108"/>
      <c r="J350" s="108"/>
      <c r="K350" s="108"/>
    </row>
    <row r="351" spans="1:11" x14ac:dyDescent="0.25">
      <c r="A351" s="108"/>
      <c r="B351" s="108"/>
      <c r="C351" s="108"/>
      <c r="D351" s="108"/>
      <c r="E351" s="108"/>
      <c r="F351" s="108"/>
      <c r="G351" s="108"/>
      <c r="H351" s="108"/>
      <c r="I351" s="108"/>
      <c r="J351" s="108"/>
      <c r="K351" s="108"/>
    </row>
    <row r="352" spans="1:11" x14ac:dyDescent="0.25">
      <c r="A352" s="108"/>
      <c r="B352" s="108"/>
      <c r="C352" s="108"/>
      <c r="D352" s="108"/>
      <c r="E352" s="108"/>
      <c r="F352" s="108"/>
      <c r="G352" s="108"/>
      <c r="H352" s="108"/>
      <c r="I352" s="108"/>
      <c r="J352" s="108"/>
      <c r="K352" s="108"/>
    </row>
    <row r="353" spans="1:11" x14ac:dyDescent="0.25">
      <c r="A353" s="108"/>
      <c r="B353" s="108"/>
      <c r="C353" s="108"/>
      <c r="D353" s="108"/>
      <c r="E353" s="108"/>
      <c r="F353" s="108"/>
      <c r="G353" s="108"/>
      <c r="H353" s="108"/>
      <c r="I353" s="108"/>
      <c r="J353" s="108"/>
      <c r="K353" s="108"/>
    </row>
    <row r="354" spans="1:11" x14ac:dyDescent="0.25">
      <c r="A354" s="108"/>
      <c r="B354" s="108"/>
      <c r="C354" s="108"/>
      <c r="D354" s="108"/>
      <c r="E354" s="108"/>
      <c r="F354" s="108"/>
      <c r="G354" s="108"/>
      <c r="H354" s="108"/>
      <c r="I354" s="108"/>
      <c r="J354" s="108"/>
      <c r="K354" s="108"/>
    </row>
    <row r="355" spans="1:11" x14ac:dyDescent="0.25">
      <c r="A355" s="108"/>
      <c r="B355" s="108"/>
      <c r="C355" s="108"/>
      <c r="D355" s="108"/>
      <c r="E355" s="108"/>
      <c r="F355" s="108"/>
      <c r="G355" s="108"/>
      <c r="H355" s="108"/>
      <c r="I355" s="108"/>
      <c r="J355" s="108"/>
      <c r="K355" s="108"/>
    </row>
    <row r="356" spans="1:11" x14ac:dyDescent="0.25">
      <c r="A356" s="108"/>
      <c r="B356" s="108"/>
      <c r="C356" s="108"/>
      <c r="D356" s="108"/>
      <c r="E356" s="108"/>
      <c r="F356" s="108"/>
      <c r="G356" s="108"/>
      <c r="H356" s="108"/>
      <c r="I356" s="108"/>
      <c r="J356" s="108"/>
      <c r="K356" s="108"/>
    </row>
    <row r="357" spans="1:11" x14ac:dyDescent="0.25">
      <c r="A357" s="108"/>
      <c r="B357" s="108"/>
      <c r="C357" s="108"/>
      <c r="D357" s="108"/>
      <c r="E357" s="108"/>
      <c r="F357" s="108"/>
      <c r="G357" s="108"/>
      <c r="H357" s="108"/>
      <c r="I357" s="108"/>
      <c r="J357" s="108"/>
      <c r="K357" s="108"/>
    </row>
    <row r="358" spans="1:11" x14ac:dyDescent="0.25">
      <c r="A358" s="108"/>
      <c r="B358" s="108"/>
      <c r="C358" s="108"/>
      <c r="D358" s="108"/>
      <c r="E358" s="108"/>
      <c r="F358" s="108"/>
      <c r="G358" s="108"/>
      <c r="H358" s="108"/>
      <c r="I358" s="108"/>
      <c r="J358" s="108"/>
      <c r="K358" s="108"/>
    </row>
    <row r="359" spans="1:11" x14ac:dyDescent="0.25">
      <c r="A359" s="108"/>
      <c r="B359" s="108"/>
      <c r="C359" s="108"/>
      <c r="D359" s="108"/>
      <c r="E359" s="108"/>
      <c r="F359" s="108"/>
      <c r="G359" s="108"/>
      <c r="H359" s="108"/>
      <c r="I359" s="108"/>
      <c r="J359" s="108"/>
      <c r="K359" s="108"/>
    </row>
    <row r="360" spans="1:11" x14ac:dyDescent="0.25">
      <c r="A360" s="108"/>
      <c r="B360" s="108"/>
      <c r="C360" s="108"/>
      <c r="D360" s="108"/>
      <c r="E360" s="108"/>
      <c r="F360" s="108"/>
      <c r="G360" s="108"/>
      <c r="H360" s="108"/>
      <c r="I360" s="108"/>
      <c r="J360" s="108"/>
      <c r="K360" s="108"/>
    </row>
    <row r="361" spans="1:11" x14ac:dyDescent="0.25">
      <c r="A361" s="108"/>
      <c r="B361" s="108"/>
      <c r="C361" s="108"/>
      <c r="D361" s="108"/>
      <c r="E361" s="108"/>
      <c r="F361" s="108"/>
      <c r="G361" s="108"/>
      <c r="H361" s="108"/>
      <c r="I361" s="108"/>
      <c r="J361" s="108"/>
      <c r="K361" s="108"/>
    </row>
    <row r="362" spans="1:11" x14ac:dyDescent="0.25">
      <c r="A362" s="108"/>
      <c r="B362" s="108"/>
      <c r="C362" s="108"/>
      <c r="D362" s="108"/>
      <c r="E362" s="108"/>
      <c r="F362" s="108"/>
      <c r="G362" s="108"/>
      <c r="H362" s="108"/>
      <c r="I362" s="108"/>
      <c r="J362" s="108"/>
      <c r="K362" s="108"/>
    </row>
    <row r="363" spans="1:11" x14ac:dyDescent="0.25">
      <c r="A363" s="108"/>
      <c r="B363" s="108"/>
      <c r="C363" s="108"/>
      <c r="D363" s="108"/>
      <c r="E363" s="108"/>
      <c r="F363" s="108"/>
      <c r="G363" s="108"/>
      <c r="H363" s="108"/>
      <c r="I363" s="108"/>
      <c r="J363" s="108"/>
      <c r="K363" s="108"/>
    </row>
    <row r="364" spans="1:11" x14ac:dyDescent="0.25">
      <c r="A364" s="108"/>
      <c r="B364" s="108"/>
      <c r="C364" s="108"/>
      <c r="D364" s="108"/>
      <c r="E364" s="108"/>
      <c r="F364" s="108"/>
      <c r="G364" s="108"/>
      <c r="H364" s="108"/>
      <c r="I364" s="108"/>
      <c r="J364" s="108"/>
      <c r="K364" s="108"/>
    </row>
    <row r="365" spans="1:11" x14ac:dyDescent="0.25">
      <c r="A365" s="108"/>
      <c r="B365" s="108"/>
      <c r="C365" s="108"/>
      <c r="D365" s="108"/>
      <c r="E365" s="108"/>
      <c r="F365" s="108"/>
      <c r="G365" s="108"/>
      <c r="H365" s="108"/>
      <c r="I365" s="108"/>
      <c r="J365" s="108"/>
      <c r="K365" s="108"/>
    </row>
    <row r="366" spans="1:11" x14ac:dyDescent="0.25">
      <c r="A366" s="108"/>
      <c r="B366" s="108"/>
      <c r="C366" s="108"/>
      <c r="D366" s="108"/>
      <c r="E366" s="108"/>
      <c r="F366" s="108"/>
      <c r="G366" s="108"/>
      <c r="H366" s="108"/>
      <c r="I366" s="108"/>
      <c r="J366" s="108"/>
      <c r="K366" s="108"/>
    </row>
    <row r="367" spans="1:11" x14ac:dyDescent="0.25">
      <c r="A367" s="108"/>
      <c r="B367" s="108"/>
      <c r="C367" s="108"/>
      <c r="D367" s="108"/>
      <c r="E367" s="108"/>
      <c r="F367" s="108"/>
      <c r="G367" s="108"/>
      <c r="H367" s="108"/>
      <c r="I367" s="108"/>
      <c r="J367" s="108"/>
      <c r="K367" s="108"/>
    </row>
    <row r="368" spans="1:11" x14ac:dyDescent="0.25">
      <c r="A368" s="108"/>
      <c r="B368" s="108"/>
      <c r="C368" s="108"/>
      <c r="D368" s="108"/>
      <c r="E368" s="108"/>
      <c r="F368" s="108"/>
      <c r="G368" s="108"/>
      <c r="H368" s="108"/>
      <c r="I368" s="108"/>
      <c r="J368" s="108"/>
      <c r="K368" s="108"/>
    </row>
    <row r="369" spans="1:11" x14ac:dyDescent="0.25">
      <c r="A369" s="108"/>
      <c r="B369" s="108"/>
      <c r="C369" s="108"/>
      <c r="D369" s="108"/>
      <c r="E369" s="108"/>
      <c r="F369" s="108"/>
      <c r="G369" s="108"/>
      <c r="H369" s="108"/>
      <c r="I369" s="108"/>
      <c r="J369" s="108"/>
      <c r="K369" s="108"/>
    </row>
    <row r="370" spans="1:11" x14ac:dyDescent="0.25">
      <c r="A370" s="108"/>
      <c r="B370" s="108"/>
      <c r="C370" s="108"/>
      <c r="D370" s="108"/>
      <c r="E370" s="108"/>
      <c r="F370" s="108"/>
      <c r="G370" s="108"/>
      <c r="H370" s="108"/>
      <c r="I370" s="108"/>
      <c r="J370" s="108"/>
      <c r="K370" s="108"/>
    </row>
    <row r="371" spans="1:11" x14ac:dyDescent="0.25">
      <c r="A371" s="108"/>
      <c r="B371" s="108"/>
      <c r="C371" s="108"/>
      <c r="D371" s="108"/>
      <c r="E371" s="108"/>
      <c r="F371" s="108"/>
      <c r="G371" s="108"/>
      <c r="H371" s="108"/>
      <c r="I371" s="108"/>
      <c r="J371" s="108"/>
      <c r="K371" s="108"/>
    </row>
    <row r="372" spans="1:11" x14ac:dyDescent="0.25">
      <c r="A372" s="108"/>
      <c r="B372" s="108"/>
      <c r="C372" s="108"/>
      <c r="D372" s="108"/>
      <c r="E372" s="108"/>
      <c r="F372" s="108"/>
      <c r="G372" s="108"/>
      <c r="H372" s="108"/>
      <c r="I372" s="108"/>
      <c r="J372" s="108"/>
      <c r="K372" s="108"/>
    </row>
    <row r="373" spans="1:11" x14ac:dyDescent="0.25">
      <c r="A373" s="108"/>
      <c r="B373" s="108"/>
      <c r="C373" s="108"/>
      <c r="D373" s="108"/>
      <c r="E373" s="108"/>
      <c r="F373" s="108"/>
      <c r="G373" s="108"/>
      <c r="H373" s="108"/>
      <c r="I373" s="108"/>
      <c r="J373" s="108"/>
      <c r="K373" s="108"/>
    </row>
    <row r="374" spans="1:11" x14ac:dyDescent="0.25">
      <c r="A374" s="108"/>
      <c r="B374" s="108"/>
      <c r="C374" s="108"/>
      <c r="D374" s="108"/>
      <c r="E374" s="108"/>
      <c r="F374" s="108"/>
      <c r="G374" s="108"/>
      <c r="H374" s="108"/>
      <c r="I374" s="108"/>
      <c r="J374" s="108"/>
      <c r="K374" s="108"/>
    </row>
    <row r="375" spans="1:11" x14ac:dyDescent="0.25">
      <c r="A375" s="108"/>
      <c r="B375" s="108"/>
      <c r="C375" s="108"/>
      <c r="D375" s="108"/>
      <c r="E375" s="108"/>
      <c r="F375" s="108"/>
      <c r="G375" s="108"/>
      <c r="H375" s="108"/>
      <c r="I375" s="108"/>
      <c r="J375" s="108"/>
      <c r="K375" s="108"/>
    </row>
    <row r="376" spans="1:11" x14ac:dyDescent="0.25">
      <c r="A376" s="108"/>
      <c r="B376" s="108"/>
      <c r="C376" s="108"/>
      <c r="D376" s="108"/>
      <c r="E376" s="108"/>
      <c r="F376" s="108"/>
      <c r="G376" s="108"/>
      <c r="H376" s="108"/>
      <c r="I376" s="108"/>
      <c r="J376" s="108"/>
      <c r="K376" s="108"/>
    </row>
    <row r="377" spans="1:11" x14ac:dyDescent="0.25">
      <c r="A377" s="108"/>
      <c r="B377" s="108"/>
      <c r="C377" s="108"/>
      <c r="D377" s="108"/>
      <c r="E377" s="108"/>
      <c r="F377" s="108"/>
      <c r="G377" s="108"/>
      <c r="H377" s="108"/>
      <c r="I377" s="108"/>
      <c r="J377" s="108"/>
      <c r="K377" s="108"/>
    </row>
    <row r="378" spans="1:11" x14ac:dyDescent="0.25">
      <c r="A378" s="108"/>
      <c r="B378" s="108"/>
      <c r="C378" s="108"/>
      <c r="D378" s="108"/>
      <c r="E378" s="108"/>
      <c r="F378" s="108"/>
      <c r="G378" s="108"/>
      <c r="H378" s="108"/>
      <c r="I378" s="108"/>
      <c r="J378" s="108"/>
      <c r="K378" s="108"/>
    </row>
    <row r="379" spans="1:11" x14ac:dyDescent="0.25">
      <c r="A379" s="108"/>
      <c r="B379" s="108"/>
      <c r="C379" s="108"/>
      <c r="D379" s="108"/>
      <c r="E379" s="108"/>
      <c r="F379" s="108"/>
      <c r="G379" s="108"/>
      <c r="H379" s="108"/>
      <c r="I379" s="108"/>
      <c r="J379" s="108"/>
      <c r="K379" s="108"/>
    </row>
    <row r="380" spans="1:11" x14ac:dyDescent="0.25">
      <c r="A380" s="108"/>
      <c r="B380" s="108"/>
      <c r="C380" s="108"/>
      <c r="D380" s="108"/>
      <c r="E380" s="108"/>
      <c r="F380" s="108"/>
      <c r="G380" s="108"/>
      <c r="H380" s="108"/>
      <c r="I380" s="108"/>
      <c r="J380" s="108"/>
      <c r="K380" s="108"/>
    </row>
    <row r="381" spans="1:11" x14ac:dyDescent="0.25">
      <c r="A381" s="108"/>
      <c r="B381" s="108"/>
      <c r="C381" s="108"/>
      <c r="D381" s="108"/>
      <c r="E381" s="108"/>
      <c r="F381" s="108"/>
      <c r="G381" s="108"/>
      <c r="H381" s="108"/>
      <c r="I381" s="108"/>
      <c r="J381" s="108"/>
      <c r="K381" s="108"/>
    </row>
    <row r="382" spans="1:11" x14ac:dyDescent="0.25">
      <c r="A382" s="108"/>
      <c r="B382" s="108"/>
      <c r="C382" s="108"/>
      <c r="D382" s="108"/>
      <c r="E382" s="108"/>
      <c r="F382" s="108"/>
      <c r="G382" s="108"/>
      <c r="H382" s="108"/>
      <c r="I382" s="108"/>
      <c r="J382" s="108"/>
      <c r="K382" s="108"/>
    </row>
    <row r="383" spans="1:11" x14ac:dyDescent="0.25">
      <c r="A383" s="108"/>
      <c r="B383" s="108"/>
      <c r="C383" s="108"/>
      <c r="D383" s="108"/>
      <c r="E383" s="108"/>
      <c r="F383" s="108"/>
      <c r="G383" s="108"/>
      <c r="H383" s="108"/>
      <c r="I383" s="108"/>
      <c r="J383" s="108"/>
      <c r="K383" s="108"/>
    </row>
    <row r="384" spans="1:11" x14ac:dyDescent="0.25">
      <c r="A384" s="108"/>
      <c r="B384" s="108"/>
      <c r="C384" s="108"/>
      <c r="D384" s="108"/>
      <c r="E384" s="108"/>
      <c r="F384" s="108"/>
      <c r="G384" s="108"/>
      <c r="H384" s="108"/>
      <c r="I384" s="108"/>
      <c r="J384" s="108"/>
      <c r="K384" s="108"/>
    </row>
    <row r="385" spans="1:11" x14ac:dyDescent="0.25">
      <c r="A385" s="108"/>
      <c r="B385" s="108"/>
      <c r="C385" s="108"/>
      <c r="D385" s="108"/>
      <c r="E385" s="108"/>
      <c r="F385" s="108"/>
      <c r="G385" s="108"/>
      <c r="H385" s="108"/>
      <c r="I385" s="108"/>
      <c r="J385" s="108"/>
      <c r="K385" s="108"/>
    </row>
    <row r="386" spans="1:11" x14ac:dyDescent="0.25">
      <c r="A386" s="108"/>
      <c r="B386" s="108"/>
      <c r="C386" s="108"/>
      <c r="D386" s="108"/>
      <c r="E386" s="108"/>
      <c r="F386" s="108"/>
      <c r="G386" s="108"/>
      <c r="H386" s="108"/>
      <c r="I386" s="108"/>
      <c r="J386" s="108"/>
      <c r="K386" s="108"/>
    </row>
    <row r="387" spans="1:11" x14ac:dyDescent="0.25">
      <c r="A387" s="108"/>
      <c r="B387" s="108"/>
      <c r="C387" s="108"/>
      <c r="D387" s="108"/>
      <c r="E387" s="108"/>
      <c r="F387" s="108"/>
      <c r="G387" s="108"/>
      <c r="H387" s="108"/>
      <c r="I387" s="108"/>
      <c r="J387" s="108"/>
      <c r="K387" s="108"/>
    </row>
    <row r="388" spans="1:11" x14ac:dyDescent="0.25">
      <c r="A388" s="108"/>
      <c r="B388" s="108"/>
      <c r="C388" s="108"/>
      <c r="D388" s="108"/>
      <c r="E388" s="108"/>
      <c r="F388" s="108"/>
      <c r="G388" s="108"/>
      <c r="H388" s="108"/>
      <c r="I388" s="108"/>
      <c r="J388" s="108"/>
      <c r="K388" s="108"/>
    </row>
    <row r="389" spans="1:11" x14ac:dyDescent="0.25">
      <c r="A389" s="108"/>
      <c r="B389" s="108"/>
      <c r="C389" s="108"/>
      <c r="D389" s="108"/>
      <c r="E389" s="108"/>
      <c r="F389" s="108"/>
      <c r="G389" s="108"/>
      <c r="H389" s="108"/>
      <c r="I389" s="108"/>
      <c r="J389" s="108"/>
      <c r="K389" s="108"/>
    </row>
    <row r="390" spans="1:11" x14ac:dyDescent="0.25">
      <c r="A390" s="108"/>
      <c r="B390" s="108"/>
      <c r="C390" s="108"/>
      <c r="D390" s="108"/>
      <c r="E390" s="108"/>
      <c r="F390" s="108"/>
      <c r="G390" s="108"/>
      <c r="H390" s="108"/>
      <c r="I390" s="108"/>
      <c r="J390" s="108"/>
      <c r="K390" s="108"/>
    </row>
    <row r="391" spans="1:11" x14ac:dyDescent="0.25">
      <c r="A391" s="108"/>
      <c r="B391" s="108"/>
      <c r="C391" s="108"/>
      <c r="D391" s="108"/>
      <c r="E391" s="108"/>
      <c r="F391" s="108"/>
      <c r="G391" s="108"/>
      <c r="H391" s="108"/>
      <c r="I391" s="108"/>
      <c r="J391" s="108"/>
      <c r="K391" s="108"/>
    </row>
    <row r="392" spans="1:11" x14ac:dyDescent="0.25">
      <c r="A392" s="108"/>
      <c r="B392" s="108"/>
      <c r="C392" s="108"/>
      <c r="D392" s="108"/>
      <c r="E392" s="108"/>
      <c r="F392" s="108"/>
      <c r="G392" s="108"/>
      <c r="H392" s="108"/>
      <c r="I392" s="108"/>
      <c r="J392" s="108"/>
      <c r="K392" s="108"/>
    </row>
    <row r="393" spans="1:11" x14ac:dyDescent="0.25">
      <c r="A393" s="108"/>
      <c r="B393" s="108"/>
      <c r="C393" s="108"/>
      <c r="D393" s="108"/>
      <c r="E393" s="108"/>
      <c r="F393" s="108"/>
      <c r="G393" s="108"/>
      <c r="H393" s="108"/>
      <c r="I393" s="108"/>
      <c r="J393" s="108"/>
      <c r="K393" s="108"/>
    </row>
    <row r="394" spans="1:11" x14ac:dyDescent="0.25">
      <c r="A394" s="108"/>
      <c r="B394" s="108"/>
      <c r="C394" s="108"/>
      <c r="D394" s="108"/>
      <c r="E394" s="108"/>
      <c r="F394" s="108"/>
      <c r="G394" s="108"/>
      <c r="H394" s="108"/>
      <c r="I394" s="108"/>
      <c r="J394" s="108"/>
      <c r="K394" s="108"/>
    </row>
    <row r="395" spans="1:11" x14ac:dyDescent="0.25">
      <c r="A395" s="108"/>
      <c r="B395" s="108"/>
      <c r="C395" s="108"/>
      <c r="D395" s="108"/>
      <c r="E395" s="108"/>
      <c r="F395" s="108"/>
      <c r="G395" s="108"/>
      <c r="H395" s="108"/>
      <c r="I395" s="108"/>
      <c r="J395" s="108"/>
      <c r="K395" s="108"/>
    </row>
    <row r="396" spans="1:11" x14ac:dyDescent="0.25">
      <c r="A396" s="108"/>
      <c r="B396" s="108"/>
      <c r="C396" s="108"/>
      <c r="D396" s="108"/>
      <c r="E396" s="108"/>
      <c r="F396" s="108"/>
      <c r="G396" s="108"/>
      <c r="H396" s="108"/>
      <c r="I396" s="108"/>
      <c r="J396" s="108"/>
      <c r="K396" s="108"/>
    </row>
    <row r="397" spans="1:11" x14ac:dyDescent="0.25">
      <c r="A397" s="108"/>
      <c r="B397" s="108"/>
      <c r="C397" s="108"/>
      <c r="D397" s="108"/>
      <c r="E397" s="108"/>
      <c r="F397" s="108"/>
      <c r="G397" s="108"/>
      <c r="H397" s="108"/>
      <c r="I397" s="108"/>
      <c r="J397" s="108"/>
      <c r="K397" s="108"/>
    </row>
    <row r="398" spans="1:11" x14ac:dyDescent="0.25">
      <c r="A398" s="108"/>
      <c r="B398" s="108"/>
      <c r="C398" s="108"/>
      <c r="D398" s="108"/>
      <c r="E398" s="108"/>
      <c r="F398" s="108"/>
      <c r="G398" s="108"/>
      <c r="H398" s="108"/>
      <c r="I398" s="108"/>
      <c r="J398" s="108"/>
      <c r="K398" s="108"/>
    </row>
    <row r="399" spans="1:11" x14ac:dyDescent="0.25">
      <c r="A399" s="108"/>
      <c r="B399" s="108"/>
      <c r="C399" s="108"/>
      <c r="D399" s="108"/>
      <c r="E399" s="108"/>
      <c r="F399" s="108"/>
      <c r="G399" s="108"/>
      <c r="H399" s="108"/>
      <c r="I399" s="108"/>
      <c r="J399" s="108"/>
      <c r="K399" s="108"/>
    </row>
    <row r="400" spans="1:11" x14ac:dyDescent="0.25">
      <c r="A400" s="108"/>
      <c r="B400" s="108"/>
      <c r="C400" s="108"/>
      <c r="D400" s="108"/>
      <c r="E400" s="108"/>
      <c r="F400" s="108"/>
      <c r="G400" s="108"/>
      <c r="H400" s="108"/>
      <c r="I400" s="108"/>
      <c r="J400" s="108"/>
      <c r="K400" s="108"/>
    </row>
    <row r="401" spans="1:11" x14ac:dyDescent="0.25">
      <c r="A401" s="108"/>
      <c r="B401" s="108"/>
      <c r="C401" s="108"/>
      <c r="D401" s="108"/>
      <c r="E401" s="108"/>
      <c r="F401" s="108"/>
      <c r="G401" s="108"/>
      <c r="H401" s="108"/>
      <c r="I401" s="108"/>
      <c r="J401" s="108"/>
      <c r="K401" s="108"/>
    </row>
    <row r="402" spans="1:11" x14ac:dyDescent="0.25">
      <c r="A402" s="108"/>
      <c r="B402" s="108"/>
      <c r="C402" s="108"/>
      <c r="D402" s="108"/>
      <c r="E402" s="108"/>
      <c r="F402" s="108"/>
      <c r="G402" s="108"/>
      <c r="H402" s="108"/>
      <c r="I402" s="108"/>
      <c r="J402" s="108"/>
      <c r="K402" s="108"/>
    </row>
    <row r="403" spans="1:11" x14ac:dyDescent="0.25">
      <c r="A403" s="108"/>
      <c r="B403" s="108"/>
      <c r="C403" s="108"/>
      <c r="D403" s="108"/>
      <c r="E403" s="108"/>
      <c r="F403" s="108"/>
      <c r="G403" s="108"/>
      <c r="H403" s="108"/>
      <c r="I403" s="108"/>
      <c r="J403" s="108"/>
      <c r="K403" s="108"/>
    </row>
    <row r="404" spans="1:11" x14ac:dyDescent="0.25">
      <c r="A404" s="108"/>
      <c r="B404" s="108"/>
      <c r="C404" s="108"/>
      <c r="D404" s="108"/>
      <c r="E404" s="108"/>
      <c r="F404" s="108"/>
      <c r="G404" s="108"/>
      <c r="H404" s="108"/>
      <c r="I404" s="108"/>
      <c r="J404" s="108"/>
      <c r="K404" s="108"/>
    </row>
    <row r="405" spans="1:11" x14ac:dyDescent="0.25">
      <c r="A405" s="108"/>
      <c r="B405" s="108"/>
      <c r="C405" s="108"/>
      <c r="D405" s="108"/>
      <c r="E405" s="108"/>
      <c r="F405" s="108"/>
      <c r="G405" s="108"/>
      <c r="H405" s="108"/>
      <c r="I405" s="108"/>
      <c r="J405" s="108"/>
      <c r="K405" s="108"/>
    </row>
    <row r="406" spans="1:11" x14ac:dyDescent="0.25">
      <c r="A406" s="108"/>
      <c r="B406" s="108"/>
      <c r="C406" s="108"/>
      <c r="D406" s="108"/>
      <c r="E406" s="108"/>
      <c r="F406" s="108"/>
      <c r="G406" s="108"/>
      <c r="H406" s="108"/>
      <c r="I406" s="108"/>
      <c r="J406" s="108"/>
      <c r="K406" s="108"/>
    </row>
    <row r="407" spans="1:11" x14ac:dyDescent="0.25">
      <c r="A407" s="108"/>
      <c r="B407" s="108"/>
      <c r="C407" s="108"/>
      <c r="D407" s="108"/>
      <c r="E407" s="108"/>
      <c r="F407" s="108"/>
      <c r="G407" s="108"/>
      <c r="H407" s="108"/>
      <c r="I407" s="108"/>
      <c r="J407" s="108"/>
      <c r="K407" s="108"/>
    </row>
    <row r="408" spans="1:11" x14ac:dyDescent="0.25">
      <c r="A408" s="108"/>
      <c r="B408" s="108"/>
      <c r="C408" s="108"/>
      <c r="D408" s="108"/>
      <c r="E408" s="108"/>
      <c r="F408" s="108"/>
      <c r="G408" s="108"/>
      <c r="H408" s="108"/>
      <c r="I408" s="108"/>
      <c r="J408" s="108"/>
      <c r="K408" s="108"/>
    </row>
    <row r="409" spans="1:11" x14ac:dyDescent="0.25">
      <c r="A409" s="108"/>
      <c r="B409" s="108"/>
      <c r="C409" s="108"/>
      <c r="D409" s="108"/>
      <c r="E409" s="108"/>
      <c r="F409" s="108"/>
      <c r="G409" s="108"/>
      <c r="H409" s="108"/>
      <c r="I409" s="108"/>
      <c r="J409" s="108"/>
      <c r="K409" s="108"/>
    </row>
    <row r="410" spans="1:11" x14ac:dyDescent="0.25">
      <c r="A410" s="108"/>
      <c r="B410" s="108"/>
      <c r="C410" s="108"/>
      <c r="D410" s="108"/>
      <c r="E410" s="108"/>
      <c r="F410" s="108"/>
      <c r="G410" s="108"/>
      <c r="H410" s="108"/>
      <c r="I410" s="108"/>
      <c r="J410" s="108"/>
      <c r="K410" s="108"/>
    </row>
    <row r="411" spans="1:11" x14ac:dyDescent="0.25">
      <c r="A411" s="108"/>
      <c r="B411" s="108"/>
      <c r="C411" s="108"/>
      <c r="D411" s="108"/>
      <c r="E411" s="108"/>
      <c r="F411" s="108"/>
      <c r="G411" s="108"/>
      <c r="H411" s="108"/>
      <c r="I411" s="108"/>
      <c r="J411" s="108"/>
      <c r="K411" s="108"/>
    </row>
    <row r="412" spans="1:11" x14ac:dyDescent="0.25">
      <c r="A412" s="108"/>
      <c r="B412" s="108"/>
      <c r="C412" s="108"/>
      <c r="D412" s="108"/>
      <c r="E412" s="108"/>
      <c r="F412" s="108"/>
      <c r="G412" s="108"/>
      <c r="H412" s="108"/>
      <c r="I412" s="108"/>
      <c r="J412" s="108"/>
      <c r="K412" s="108"/>
    </row>
    <row r="413" spans="1:11" x14ac:dyDescent="0.25">
      <c r="A413" s="108"/>
      <c r="B413" s="108"/>
      <c r="C413" s="108"/>
      <c r="D413" s="108"/>
      <c r="E413" s="108"/>
      <c r="F413" s="108"/>
      <c r="G413" s="108"/>
      <c r="H413" s="108"/>
      <c r="I413" s="108"/>
      <c r="J413" s="108"/>
      <c r="K413" s="108"/>
    </row>
    <row r="414" spans="1:11" x14ac:dyDescent="0.25">
      <c r="A414" s="108"/>
      <c r="B414" s="108"/>
      <c r="C414" s="108"/>
      <c r="D414" s="108"/>
      <c r="E414" s="108"/>
      <c r="F414" s="108"/>
      <c r="G414" s="108"/>
      <c r="H414" s="108"/>
      <c r="I414" s="108"/>
      <c r="J414" s="108"/>
      <c r="K414" s="108"/>
    </row>
    <row r="415" spans="1:11" x14ac:dyDescent="0.25">
      <c r="A415" s="108"/>
      <c r="B415" s="108"/>
      <c r="C415" s="108"/>
      <c r="D415" s="108"/>
      <c r="E415" s="108"/>
      <c r="F415" s="108"/>
      <c r="G415" s="108"/>
      <c r="H415" s="108"/>
      <c r="I415" s="108"/>
      <c r="J415" s="108"/>
      <c r="K415" s="108"/>
    </row>
    <row r="416" spans="1:11" x14ac:dyDescent="0.25">
      <c r="A416" s="108"/>
      <c r="B416" s="108"/>
      <c r="C416" s="108"/>
      <c r="D416" s="108"/>
      <c r="E416" s="108"/>
      <c r="F416" s="108"/>
      <c r="G416" s="108"/>
      <c r="H416" s="108"/>
      <c r="I416" s="108"/>
      <c r="J416" s="108"/>
      <c r="K416" s="108"/>
    </row>
    <row r="417" spans="1:11" x14ac:dyDescent="0.25">
      <c r="A417" s="108"/>
      <c r="B417" s="108"/>
      <c r="C417" s="108"/>
      <c r="D417" s="108"/>
      <c r="E417" s="108"/>
      <c r="F417" s="108"/>
      <c r="G417" s="108"/>
      <c r="H417" s="108"/>
      <c r="I417" s="108"/>
      <c r="J417" s="108"/>
      <c r="K417" s="108"/>
    </row>
    <row r="418" spans="1:11" x14ac:dyDescent="0.25">
      <c r="A418" s="108"/>
      <c r="B418" s="108"/>
      <c r="C418" s="108"/>
      <c r="D418" s="108"/>
      <c r="E418" s="108"/>
      <c r="F418" s="108"/>
      <c r="G418" s="108"/>
      <c r="H418" s="108"/>
      <c r="I418" s="108"/>
      <c r="J418" s="108"/>
      <c r="K418" s="108"/>
    </row>
    <row r="419" spans="1:11" x14ac:dyDescent="0.25">
      <c r="A419" s="108"/>
      <c r="B419" s="108"/>
      <c r="C419" s="108"/>
      <c r="D419" s="108"/>
      <c r="E419" s="108"/>
      <c r="F419" s="108"/>
      <c r="G419" s="108"/>
      <c r="H419" s="108"/>
      <c r="I419" s="108"/>
      <c r="J419" s="108"/>
      <c r="K419" s="108"/>
    </row>
    <row r="420" spans="1:11" x14ac:dyDescent="0.25">
      <c r="A420" s="108"/>
      <c r="B420" s="108"/>
      <c r="C420" s="108"/>
      <c r="D420" s="108"/>
      <c r="E420" s="108"/>
      <c r="F420" s="108"/>
      <c r="G420" s="108"/>
      <c r="H420" s="108"/>
      <c r="I420" s="108"/>
      <c r="J420" s="108"/>
      <c r="K420" s="108"/>
    </row>
    <row r="421" spans="1:11" x14ac:dyDescent="0.25">
      <c r="A421" s="108"/>
      <c r="B421" s="108"/>
      <c r="C421" s="108"/>
      <c r="D421" s="108"/>
      <c r="E421" s="108"/>
      <c r="F421" s="108"/>
      <c r="G421" s="108"/>
      <c r="H421" s="108"/>
      <c r="I421" s="108"/>
      <c r="J421" s="108"/>
      <c r="K421" s="108"/>
    </row>
    <row r="422" spans="1:11" x14ac:dyDescent="0.25">
      <c r="A422" s="108"/>
      <c r="B422" s="108"/>
      <c r="C422" s="108"/>
      <c r="D422" s="108"/>
      <c r="E422" s="108"/>
      <c r="F422" s="108"/>
      <c r="G422" s="108"/>
      <c r="H422" s="108"/>
      <c r="I422" s="108"/>
      <c r="J422" s="108"/>
      <c r="K422" s="108"/>
    </row>
    <row r="423" spans="1:11" x14ac:dyDescent="0.25">
      <c r="A423" s="108"/>
      <c r="B423" s="108"/>
      <c r="C423" s="108"/>
      <c r="D423" s="108"/>
      <c r="E423" s="108"/>
      <c r="F423" s="108"/>
      <c r="G423" s="108"/>
      <c r="H423" s="108"/>
      <c r="I423" s="108"/>
      <c r="J423" s="108"/>
      <c r="K423" s="108"/>
    </row>
    <row r="424" spans="1:11" x14ac:dyDescent="0.25">
      <c r="A424" s="108"/>
      <c r="B424" s="108"/>
      <c r="C424" s="108"/>
      <c r="D424" s="108"/>
      <c r="E424" s="108"/>
      <c r="F424" s="108"/>
      <c r="G424" s="108"/>
      <c r="H424" s="108"/>
      <c r="I424" s="108"/>
      <c r="J424" s="108"/>
      <c r="K424" s="108"/>
    </row>
    <row r="425" spans="1:11" x14ac:dyDescent="0.25">
      <c r="A425" s="108"/>
      <c r="B425" s="108"/>
      <c r="C425" s="108"/>
      <c r="D425" s="108"/>
      <c r="E425" s="108"/>
      <c r="F425" s="108"/>
      <c r="G425" s="108"/>
      <c r="H425" s="108"/>
      <c r="I425" s="108"/>
      <c r="J425" s="108"/>
      <c r="K425" s="108"/>
    </row>
    <row r="426" spans="1:11" x14ac:dyDescent="0.25">
      <c r="A426" s="108"/>
      <c r="B426" s="108"/>
      <c r="C426" s="108"/>
      <c r="D426" s="108"/>
      <c r="E426" s="108"/>
      <c r="F426" s="108"/>
      <c r="G426" s="108"/>
      <c r="H426" s="108"/>
      <c r="I426" s="108"/>
      <c r="J426" s="108"/>
      <c r="K426" s="108"/>
    </row>
    <row r="427" spans="1:11" x14ac:dyDescent="0.25">
      <c r="A427" s="108"/>
      <c r="B427" s="108"/>
      <c r="C427" s="108"/>
      <c r="D427" s="108"/>
      <c r="E427" s="108"/>
      <c r="F427" s="108"/>
      <c r="G427" s="108"/>
      <c r="H427" s="108"/>
      <c r="I427" s="108"/>
      <c r="J427" s="108"/>
      <c r="K427" s="108"/>
    </row>
    <row r="428" spans="1:11" x14ac:dyDescent="0.25">
      <c r="A428" s="108"/>
      <c r="B428" s="108"/>
      <c r="C428" s="108"/>
      <c r="D428" s="108"/>
      <c r="E428" s="108"/>
      <c r="F428" s="108"/>
      <c r="G428" s="108"/>
      <c r="H428" s="108"/>
      <c r="I428" s="108"/>
      <c r="J428" s="108"/>
      <c r="K428" s="108"/>
    </row>
    <row r="429" spans="1:11" x14ac:dyDescent="0.25">
      <c r="A429" s="108"/>
      <c r="B429" s="108"/>
      <c r="C429" s="108"/>
      <c r="D429" s="108"/>
      <c r="E429" s="108"/>
      <c r="F429" s="108"/>
      <c r="G429" s="108"/>
      <c r="H429" s="108"/>
      <c r="I429" s="108"/>
      <c r="J429" s="108"/>
      <c r="K429" s="108"/>
    </row>
    <row r="430" spans="1:11" x14ac:dyDescent="0.25">
      <c r="A430" s="108"/>
      <c r="B430" s="108"/>
      <c r="C430" s="108"/>
      <c r="D430" s="108"/>
      <c r="E430" s="108"/>
      <c r="F430" s="108"/>
      <c r="G430" s="108"/>
      <c r="H430" s="108"/>
      <c r="I430" s="108"/>
      <c r="J430" s="108"/>
      <c r="K430" s="108"/>
    </row>
    <row r="431" spans="1:11" x14ac:dyDescent="0.25">
      <c r="A431" s="108"/>
      <c r="B431" s="108"/>
      <c r="C431" s="108"/>
      <c r="D431" s="108"/>
      <c r="E431" s="108"/>
      <c r="F431" s="108"/>
      <c r="G431" s="108"/>
      <c r="H431" s="108"/>
      <c r="I431" s="108"/>
      <c r="J431" s="108"/>
      <c r="K431" s="108"/>
    </row>
    <row r="432" spans="1:11" x14ac:dyDescent="0.25">
      <c r="A432" s="108"/>
      <c r="B432" s="108"/>
      <c r="C432" s="108"/>
      <c r="D432" s="108"/>
      <c r="E432" s="108"/>
      <c r="F432" s="108"/>
      <c r="G432" s="108"/>
      <c r="H432" s="108"/>
      <c r="I432" s="108"/>
      <c r="J432" s="108"/>
      <c r="K432" s="108"/>
    </row>
    <row r="433" spans="1:11" x14ac:dyDescent="0.25">
      <c r="A433" s="108"/>
      <c r="B433" s="108"/>
      <c r="C433" s="108"/>
      <c r="D433" s="108"/>
      <c r="E433" s="108"/>
      <c r="F433" s="108"/>
      <c r="G433" s="108"/>
      <c r="H433" s="108"/>
      <c r="I433" s="108"/>
      <c r="J433" s="108"/>
      <c r="K433" s="108"/>
    </row>
    <row r="434" spans="1:11" x14ac:dyDescent="0.25">
      <c r="A434" s="108"/>
      <c r="B434" s="108"/>
      <c r="C434" s="108"/>
      <c r="D434" s="108"/>
      <c r="E434" s="108"/>
      <c r="F434" s="108"/>
      <c r="G434" s="108"/>
      <c r="H434" s="108"/>
      <c r="I434" s="108"/>
      <c r="J434" s="108"/>
      <c r="K434" s="108"/>
    </row>
    <row r="435" spans="1:11" x14ac:dyDescent="0.25">
      <c r="A435" s="108"/>
      <c r="B435" s="108"/>
      <c r="C435" s="108"/>
      <c r="D435" s="108"/>
      <c r="E435" s="108"/>
      <c r="F435" s="108"/>
      <c r="G435" s="108"/>
      <c r="H435" s="108"/>
      <c r="I435" s="108"/>
      <c r="J435" s="108"/>
      <c r="K435" s="108"/>
    </row>
    <row r="436" spans="1:11" x14ac:dyDescent="0.25">
      <c r="A436" s="108"/>
      <c r="B436" s="108"/>
      <c r="C436" s="108"/>
      <c r="D436" s="108"/>
      <c r="E436" s="108"/>
      <c r="F436" s="108"/>
      <c r="G436" s="108"/>
      <c r="H436" s="108"/>
      <c r="I436" s="108"/>
      <c r="J436" s="108"/>
      <c r="K436" s="108"/>
    </row>
    <row r="437" spans="1:11" x14ac:dyDescent="0.25">
      <c r="A437" s="108"/>
      <c r="B437" s="108"/>
      <c r="C437" s="108"/>
      <c r="D437" s="108"/>
      <c r="E437" s="108"/>
      <c r="F437" s="108"/>
      <c r="G437" s="108"/>
      <c r="H437" s="108"/>
      <c r="I437" s="108"/>
      <c r="J437" s="108"/>
      <c r="K437" s="108"/>
    </row>
    <row r="438" spans="1:11" x14ac:dyDescent="0.25">
      <c r="A438" s="108"/>
      <c r="B438" s="108"/>
      <c r="C438" s="108"/>
      <c r="D438" s="108"/>
      <c r="E438" s="108"/>
      <c r="F438" s="108"/>
      <c r="G438" s="108"/>
      <c r="H438" s="108"/>
      <c r="I438" s="108"/>
      <c r="J438" s="108"/>
      <c r="K438" s="108"/>
    </row>
    <row r="439" spans="1:11" x14ac:dyDescent="0.25">
      <c r="A439" s="108"/>
      <c r="B439" s="108"/>
      <c r="C439" s="108"/>
      <c r="D439" s="108"/>
      <c r="E439" s="108"/>
      <c r="F439" s="108"/>
      <c r="G439" s="108"/>
      <c r="H439" s="108"/>
      <c r="I439" s="108"/>
      <c r="J439" s="108"/>
      <c r="K439" s="108"/>
    </row>
    <row r="440" spans="1:11" x14ac:dyDescent="0.25">
      <c r="A440" s="108"/>
      <c r="B440" s="108"/>
      <c r="C440" s="108"/>
      <c r="D440" s="108"/>
      <c r="E440" s="108"/>
      <c r="F440" s="108"/>
      <c r="G440" s="108"/>
      <c r="H440" s="108"/>
      <c r="I440" s="108"/>
      <c r="J440" s="108"/>
      <c r="K440" s="108"/>
    </row>
    <row r="441" spans="1:11" x14ac:dyDescent="0.25">
      <c r="A441" s="108"/>
      <c r="B441" s="108"/>
      <c r="C441" s="108"/>
      <c r="D441" s="108"/>
      <c r="E441" s="108"/>
      <c r="F441" s="108"/>
      <c r="G441" s="108"/>
      <c r="H441" s="108"/>
      <c r="I441" s="108"/>
      <c r="J441" s="108"/>
      <c r="K441" s="108"/>
    </row>
    <row r="442" spans="1:11" x14ac:dyDescent="0.25">
      <c r="A442" s="108"/>
      <c r="B442" s="108"/>
      <c r="C442" s="108"/>
      <c r="D442" s="108"/>
      <c r="E442" s="108"/>
      <c r="F442" s="108"/>
      <c r="G442" s="108"/>
      <c r="H442" s="108"/>
      <c r="I442" s="108"/>
      <c r="J442" s="108"/>
      <c r="K442" s="108"/>
    </row>
    <row r="443" spans="1:11" x14ac:dyDescent="0.25">
      <c r="A443" s="108"/>
      <c r="B443" s="108"/>
      <c r="C443" s="108"/>
      <c r="D443" s="108"/>
      <c r="E443" s="108"/>
      <c r="F443" s="108"/>
      <c r="G443" s="108"/>
      <c r="H443" s="108"/>
      <c r="I443" s="108"/>
      <c r="J443" s="108"/>
      <c r="K443" s="108"/>
    </row>
    <row r="444" spans="1:11" x14ac:dyDescent="0.25">
      <c r="A444" s="108"/>
      <c r="B444" s="108"/>
      <c r="C444" s="108"/>
      <c r="D444" s="108"/>
      <c r="E444" s="108"/>
      <c r="F444" s="108"/>
      <c r="G444" s="108"/>
      <c r="H444" s="108"/>
      <c r="I444" s="108"/>
      <c r="J444" s="108"/>
      <c r="K444" s="108"/>
    </row>
    <row r="445" spans="1:11" x14ac:dyDescent="0.25">
      <c r="A445" s="108"/>
      <c r="B445" s="108"/>
      <c r="C445" s="108"/>
      <c r="D445" s="108"/>
      <c r="E445" s="108"/>
      <c r="F445" s="108"/>
      <c r="G445" s="108"/>
      <c r="H445" s="108"/>
      <c r="I445" s="108"/>
      <c r="J445" s="108"/>
      <c r="K445" s="108"/>
    </row>
    <row r="446" spans="1:11" x14ac:dyDescent="0.25">
      <c r="A446" s="108"/>
      <c r="B446" s="108"/>
      <c r="C446" s="108"/>
      <c r="D446" s="108"/>
      <c r="E446" s="108"/>
      <c r="F446" s="108"/>
      <c r="G446" s="108"/>
      <c r="H446" s="108"/>
      <c r="I446" s="108"/>
      <c r="J446" s="108"/>
      <c r="K446" s="108"/>
    </row>
    <row r="447" spans="1:11" x14ac:dyDescent="0.25">
      <c r="A447" s="108"/>
      <c r="B447" s="108"/>
      <c r="C447" s="108"/>
      <c r="D447" s="108"/>
      <c r="E447" s="108"/>
      <c r="F447" s="108"/>
      <c r="G447" s="108"/>
      <c r="H447" s="108"/>
      <c r="I447" s="108"/>
      <c r="J447" s="108"/>
      <c r="K447" s="108"/>
    </row>
    <row r="448" spans="1:11" x14ac:dyDescent="0.25">
      <c r="A448" s="108"/>
      <c r="B448" s="108"/>
      <c r="C448" s="108"/>
      <c r="D448" s="108"/>
      <c r="E448" s="108"/>
      <c r="F448" s="108"/>
      <c r="G448" s="108"/>
      <c r="H448" s="108"/>
      <c r="I448" s="108"/>
      <c r="J448" s="108"/>
      <c r="K448" s="108"/>
    </row>
    <row r="449" spans="1:11" x14ac:dyDescent="0.25">
      <c r="A449" s="108"/>
      <c r="B449" s="108"/>
      <c r="C449" s="108"/>
      <c r="D449" s="108"/>
      <c r="E449" s="108"/>
      <c r="F449" s="108"/>
      <c r="G449" s="108"/>
      <c r="H449" s="108"/>
      <c r="I449" s="108"/>
      <c r="J449" s="108"/>
      <c r="K449" s="108"/>
    </row>
    <row r="450" spans="1:11" x14ac:dyDescent="0.25">
      <c r="A450" s="108"/>
      <c r="B450" s="108"/>
      <c r="C450" s="108"/>
      <c r="D450" s="108"/>
      <c r="E450" s="108"/>
      <c r="F450" s="108"/>
      <c r="G450" s="108"/>
      <c r="H450" s="108"/>
      <c r="I450" s="108"/>
      <c r="J450" s="108"/>
      <c r="K450" s="108"/>
    </row>
    <row r="451" spans="1:11" x14ac:dyDescent="0.25">
      <c r="A451" s="108"/>
      <c r="B451" s="108"/>
      <c r="C451" s="108"/>
      <c r="D451" s="108"/>
      <c r="E451" s="108"/>
      <c r="F451" s="108"/>
      <c r="G451" s="108"/>
      <c r="H451" s="108"/>
      <c r="I451" s="108"/>
      <c r="J451" s="108"/>
      <c r="K451" s="108"/>
    </row>
    <row r="452" spans="1:11" x14ac:dyDescent="0.25">
      <c r="A452" s="108"/>
      <c r="B452" s="108"/>
      <c r="C452" s="108"/>
      <c r="D452" s="108"/>
      <c r="E452" s="108"/>
      <c r="F452" s="108"/>
      <c r="G452" s="108"/>
      <c r="H452" s="108"/>
      <c r="I452" s="108"/>
      <c r="J452" s="108"/>
      <c r="K452" s="108"/>
    </row>
    <row r="453" spans="1:11" x14ac:dyDescent="0.25">
      <c r="A453" s="108"/>
      <c r="B453" s="108"/>
      <c r="C453" s="108"/>
      <c r="D453" s="108"/>
      <c r="E453" s="108"/>
      <c r="F453" s="108"/>
      <c r="G453" s="108"/>
      <c r="H453" s="108"/>
      <c r="I453" s="108"/>
      <c r="J453" s="108"/>
      <c r="K453" s="108"/>
    </row>
    <row r="454" spans="1:11" x14ac:dyDescent="0.25">
      <c r="A454" s="108"/>
      <c r="B454" s="108"/>
      <c r="C454" s="108"/>
      <c r="D454" s="108"/>
      <c r="E454" s="108"/>
      <c r="F454" s="108"/>
      <c r="G454" s="108"/>
      <c r="H454" s="108"/>
      <c r="I454" s="108"/>
      <c r="J454" s="108"/>
      <c r="K454" s="108"/>
    </row>
    <row r="455" spans="1:11" x14ac:dyDescent="0.25">
      <c r="A455" s="108"/>
      <c r="B455" s="108"/>
      <c r="C455" s="108"/>
      <c r="D455" s="108"/>
      <c r="E455" s="108"/>
      <c r="F455" s="108"/>
      <c r="G455" s="108"/>
      <c r="H455" s="108"/>
      <c r="I455" s="108"/>
      <c r="J455" s="108"/>
      <c r="K455" s="108"/>
    </row>
    <row r="456" spans="1:11" x14ac:dyDescent="0.25">
      <c r="A456" s="108"/>
      <c r="B456" s="108"/>
      <c r="C456" s="108"/>
      <c r="D456" s="108"/>
      <c r="E456" s="108"/>
      <c r="F456" s="108"/>
      <c r="G456" s="108"/>
      <c r="H456" s="108"/>
      <c r="I456" s="108"/>
      <c r="J456" s="108"/>
      <c r="K456" s="108"/>
    </row>
    <row r="457" spans="1:11" x14ac:dyDescent="0.25">
      <c r="A457" s="108"/>
      <c r="B457" s="108"/>
      <c r="C457" s="108"/>
      <c r="D457" s="108"/>
      <c r="E457" s="108"/>
      <c r="F457" s="108"/>
      <c r="G457" s="108"/>
      <c r="H457" s="108"/>
      <c r="I457" s="108"/>
      <c r="J457" s="108"/>
      <c r="K457" s="108"/>
    </row>
    <row r="458" spans="1:11" x14ac:dyDescent="0.25">
      <c r="A458" s="108"/>
      <c r="B458" s="108"/>
      <c r="C458" s="108"/>
      <c r="D458" s="108"/>
      <c r="E458" s="108"/>
      <c r="F458" s="108"/>
      <c r="G458" s="108"/>
      <c r="H458" s="108"/>
      <c r="I458" s="108"/>
      <c r="J458" s="108"/>
      <c r="K458" s="108"/>
    </row>
    <row r="459" spans="1:11" x14ac:dyDescent="0.25">
      <c r="A459" s="108"/>
      <c r="B459" s="108"/>
      <c r="C459" s="108"/>
      <c r="D459" s="108"/>
      <c r="E459" s="108"/>
      <c r="F459" s="108"/>
      <c r="G459" s="108"/>
      <c r="H459" s="108"/>
      <c r="I459" s="108"/>
      <c r="J459" s="108"/>
      <c r="K459" s="108"/>
    </row>
    <row r="460" spans="1:11" x14ac:dyDescent="0.25">
      <c r="A460" s="108"/>
      <c r="B460" s="108"/>
      <c r="C460" s="108"/>
      <c r="D460" s="108"/>
      <c r="E460" s="108"/>
      <c r="F460" s="108"/>
      <c r="G460" s="108"/>
      <c r="H460" s="108"/>
      <c r="I460" s="108"/>
      <c r="J460" s="108"/>
      <c r="K460" s="108"/>
    </row>
    <row r="461" spans="1:11" x14ac:dyDescent="0.25">
      <c r="A461" s="108"/>
      <c r="B461" s="108"/>
      <c r="C461" s="108"/>
      <c r="D461" s="108"/>
      <c r="E461" s="108"/>
      <c r="F461" s="108"/>
      <c r="G461" s="108"/>
      <c r="H461" s="108"/>
      <c r="I461" s="108"/>
      <c r="J461" s="108"/>
      <c r="K461" s="108"/>
    </row>
  </sheetData>
  <mergeCells count="59">
    <mergeCell ref="A32:C37"/>
    <mergeCell ref="J32:L32"/>
    <mergeCell ref="N32:O32"/>
    <mergeCell ref="J33:L33"/>
    <mergeCell ref="N33:O33"/>
    <mergeCell ref="J34:L34"/>
    <mergeCell ref="N34:O34"/>
    <mergeCell ref="J35:L35"/>
    <mergeCell ref="N35:O35"/>
    <mergeCell ref="D36:E36"/>
    <mergeCell ref="G36:H36"/>
    <mergeCell ref="J36:L36"/>
    <mergeCell ref="N36:O36"/>
    <mergeCell ref="D37:P37"/>
    <mergeCell ref="A23:P23"/>
    <mergeCell ref="B24:B29"/>
    <mergeCell ref="C24:P24"/>
    <mergeCell ref="C25:P25"/>
    <mergeCell ref="C26:P26"/>
    <mergeCell ref="C27:P27"/>
    <mergeCell ref="C28:P28"/>
    <mergeCell ref="C29:P29"/>
    <mergeCell ref="A17:B17"/>
    <mergeCell ref="C17:P17"/>
    <mergeCell ref="A21:P21"/>
    <mergeCell ref="A22:P22"/>
    <mergeCell ref="C15:P15"/>
    <mergeCell ref="A16:B16"/>
    <mergeCell ref="C16:P16"/>
    <mergeCell ref="F20:K20"/>
    <mergeCell ref="A18:K18"/>
    <mergeCell ref="B20:E20"/>
    <mergeCell ref="B19:K19"/>
    <mergeCell ref="A15:B15"/>
    <mergeCell ref="A1:P1"/>
    <mergeCell ref="A2:P3"/>
    <mergeCell ref="A4:P4"/>
    <mergeCell ref="A5:P5"/>
    <mergeCell ref="A7:P7"/>
    <mergeCell ref="A30:P30"/>
    <mergeCell ref="A31:C31"/>
    <mergeCell ref="D31:E31"/>
    <mergeCell ref="J31:L31"/>
    <mergeCell ref="N31:O31"/>
    <mergeCell ref="A14:B14"/>
    <mergeCell ref="A6:K6"/>
    <mergeCell ref="A8:B8"/>
    <mergeCell ref="C8:P8"/>
    <mergeCell ref="A9:B9"/>
    <mergeCell ref="C9:P9"/>
    <mergeCell ref="A10:B10"/>
    <mergeCell ref="C10:P10"/>
    <mergeCell ref="A11:B11"/>
    <mergeCell ref="C11:P11"/>
    <mergeCell ref="A12:B12"/>
    <mergeCell ref="C12:P12"/>
    <mergeCell ref="A13:B13"/>
    <mergeCell ref="C13:P13"/>
    <mergeCell ref="C14:P14"/>
  </mergeCells>
  <pageMargins left="0.7" right="0.7" top="1.0596264367816093" bottom="0.75" header="0.3" footer="0.3"/>
  <pageSetup orientation="portrait" r:id="rId1"/>
  <headerFooter>
    <oddHeader xml:space="preserve">&amp;L&amp;G
&amp;R&amp;"-,Bold"STANDARDS
&amp;"-,Regular"&amp;10Instructions for Standards Use 
BIM Execution Plan Development&amp;"-,Bold"&amp;11
 </oddHeader>
    <oddFooter>&amp;R&amp;9Definitions and Standard  &amp;P</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13"/>
  <sheetViews>
    <sheetView view="pageLayout" zoomScale="76" zoomScaleNormal="74" zoomScalePageLayoutView="76" workbookViewId="0"/>
  </sheetViews>
  <sheetFormatPr defaultRowHeight="15" x14ac:dyDescent="0.25"/>
  <cols>
    <col min="2" max="2" width="3.85546875" customWidth="1"/>
    <col min="3" max="3" width="3.28515625" customWidth="1"/>
    <col min="4" max="4" width="3.5703125" style="1" customWidth="1"/>
    <col min="5" max="5" width="7.42578125" customWidth="1"/>
    <col min="6" max="6" width="3.28515625" customWidth="1"/>
    <col min="7" max="7" width="3.5703125" style="1" customWidth="1"/>
    <col min="8" max="8" width="3.7109375" customWidth="1"/>
    <col min="9" max="9" width="3.42578125" customWidth="1"/>
    <col min="10" max="10" width="2.5703125" customWidth="1"/>
    <col min="11" max="11" width="3.5703125" customWidth="1"/>
    <col min="12" max="12" width="4.28515625" customWidth="1"/>
    <col min="13" max="13" width="4.5703125" customWidth="1"/>
    <col min="14" max="15" width="3.7109375" customWidth="1"/>
    <col min="16" max="16" width="0.7109375" hidden="1" customWidth="1"/>
    <col min="17" max="17" width="0.5703125" hidden="1" customWidth="1"/>
    <col min="18" max="18" width="6.5703125" customWidth="1"/>
    <col min="19" max="19" width="3.5703125" customWidth="1"/>
    <col min="20" max="20" width="2.5703125" customWidth="1"/>
    <col min="21" max="21" width="1.7109375" customWidth="1"/>
    <col min="22" max="22" width="2.7109375" customWidth="1"/>
    <col min="23" max="23" width="3.28515625" customWidth="1"/>
    <col min="24" max="24" width="5.42578125" customWidth="1"/>
    <col min="25" max="25" width="1.85546875" customWidth="1"/>
  </cols>
  <sheetData>
    <row r="1" spans="1:27" s="1" customFormat="1" ht="15" customHeight="1" x14ac:dyDescent="0.35">
      <c r="A1" s="233" t="s">
        <v>881</v>
      </c>
      <c r="B1" s="233"/>
      <c r="C1" s="233"/>
      <c r="D1" s="233"/>
      <c r="E1" s="233"/>
      <c r="F1" s="233"/>
      <c r="G1" s="233"/>
      <c r="H1" s="233"/>
      <c r="I1" s="233"/>
      <c r="J1" s="233"/>
      <c r="K1" s="233"/>
      <c r="L1" s="233"/>
      <c r="M1" s="233"/>
      <c r="N1" s="233"/>
      <c r="O1" s="233"/>
      <c r="P1" s="233"/>
      <c r="Q1" s="233"/>
      <c r="R1" s="233"/>
      <c r="S1" s="233"/>
      <c r="T1" s="233"/>
      <c r="U1" s="233"/>
      <c r="V1" s="233"/>
      <c r="W1" s="233"/>
      <c r="X1" s="233"/>
      <c r="Y1" s="234"/>
    </row>
    <row r="2" spans="1:27" s="1" customFormat="1" ht="14.65" customHeight="1" x14ac:dyDescent="0.35">
      <c r="A2" s="91" t="s">
        <v>727</v>
      </c>
      <c r="B2" s="91"/>
      <c r="C2" s="364"/>
      <c r="D2" s="364"/>
      <c r="E2" s="364"/>
      <c r="F2" s="364"/>
      <c r="G2" s="364"/>
      <c r="H2" s="364"/>
      <c r="I2" s="364"/>
      <c r="J2" s="364"/>
      <c r="K2" s="364"/>
      <c r="L2" s="364"/>
      <c r="M2" s="364"/>
      <c r="N2" s="364"/>
      <c r="O2" s="364"/>
      <c r="P2" s="94"/>
      <c r="Q2" s="94"/>
      <c r="R2" s="384" t="s">
        <v>986</v>
      </c>
      <c r="S2" s="384"/>
      <c r="T2" s="369"/>
      <c r="U2" s="369"/>
      <c r="V2" s="369"/>
      <c r="W2" s="369"/>
      <c r="X2" s="369"/>
      <c r="Y2" s="9"/>
    </row>
    <row r="3" spans="1:27" s="1" customFormat="1" ht="14.65" x14ac:dyDescent="0.35">
      <c r="A3" s="385" t="s">
        <v>725</v>
      </c>
      <c r="B3" s="385"/>
      <c r="C3" s="365"/>
      <c r="D3" s="365"/>
      <c r="E3" s="365"/>
      <c r="F3" s="365"/>
      <c r="G3" s="365"/>
      <c r="H3" s="365"/>
      <c r="I3" s="365"/>
      <c r="J3" s="365"/>
      <c r="K3" s="365"/>
      <c r="L3" s="365"/>
      <c r="M3" s="365"/>
      <c r="N3" s="365"/>
      <c r="O3" s="365"/>
      <c r="P3" s="88"/>
      <c r="Q3" s="88"/>
      <c r="R3" s="384" t="s">
        <v>987</v>
      </c>
      <c r="S3" s="384"/>
      <c r="T3" s="370"/>
      <c r="U3" s="370"/>
      <c r="V3" s="370"/>
      <c r="W3" s="370"/>
      <c r="X3" s="370"/>
      <c r="Y3" s="9"/>
    </row>
    <row r="4" spans="1:27" s="1" customFormat="1" ht="14.65" x14ac:dyDescent="0.35">
      <c r="A4" s="385" t="s">
        <v>896</v>
      </c>
      <c r="B4" s="385"/>
      <c r="C4" s="365"/>
      <c r="D4" s="365"/>
      <c r="E4" s="365"/>
      <c r="F4" s="365"/>
      <c r="G4" s="365"/>
      <c r="H4" s="365"/>
      <c r="I4" s="87" t="s">
        <v>894</v>
      </c>
      <c r="J4" s="366"/>
      <c r="K4" s="366"/>
      <c r="L4" s="91" t="s">
        <v>891</v>
      </c>
      <c r="M4" s="365"/>
      <c r="N4" s="365"/>
      <c r="O4" s="365"/>
      <c r="P4" s="95"/>
      <c r="Q4" s="95"/>
      <c r="R4" s="384" t="s">
        <v>128</v>
      </c>
      <c r="S4" s="384"/>
      <c r="T4" s="367"/>
      <c r="U4" s="368"/>
      <c r="V4" s="368"/>
      <c r="W4" s="368"/>
      <c r="X4" s="368"/>
      <c r="Y4" s="9"/>
    </row>
    <row r="5" spans="1:27" s="1" customFormat="1" ht="14.65" x14ac:dyDescent="0.35">
      <c r="A5" s="92" t="s">
        <v>726</v>
      </c>
      <c r="B5" s="92"/>
      <c r="C5" s="366" t="s">
        <v>19</v>
      </c>
      <c r="D5" s="366"/>
      <c r="E5" s="92" t="s">
        <v>890</v>
      </c>
      <c r="F5" s="93"/>
      <c r="G5" s="89">
        <v>8</v>
      </c>
      <c r="H5" s="89">
        <v>20</v>
      </c>
      <c r="I5" s="371">
        <v>2015</v>
      </c>
      <c r="J5" s="371"/>
      <c r="K5" s="384" t="s">
        <v>892</v>
      </c>
      <c r="L5" s="384"/>
      <c r="M5" s="384"/>
      <c r="N5" s="89">
        <v>12</v>
      </c>
      <c r="O5" s="89">
        <v>20</v>
      </c>
      <c r="P5" s="371">
        <v>2015</v>
      </c>
      <c r="Q5" s="371"/>
      <c r="R5" s="90">
        <v>2014</v>
      </c>
      <c r="S5" s="370"/>
      <c r="T5" s="370"/>
      <c r="U5" s="370"/>
      <c r="V5" s="370"/>
      <c r="W5" s="370"/>
      <c r="X5" s="370"/>
      <c r="Y5" s="370"/>
    </row>
    <row r="6" spans="1:27" s="1" customFormat="1" ht="14.65" customHeight="1" x14ac:dyDescent="0.35">
      <c r="A6" s="369"/>
      <c r="B6" s="390"/>
      <c r="C6" s="390"/>
      <c r="D6" s="390"/>
      <c r="E6" s="384" t="s">
        <v>893</v>
      </c>
      <c r="F6" s="384"/>
      <c r="G6" s="89">
        <v>12</v>
      </c>
      <c r="H6" s="89">
        <v>20</v>
      </c>
      <c r="I6" s="371">
        <v>2015</v>
      </c>
      <c r="J6" s="371"/>
      <c r="K6" s="384" t="s">
        <v>728</v>
      </c>
      <c r="L6" s="384"/>
      <c r="M6" s="384"/>
      <c r="N6" s="89">
        <v>12</v>
      </c>
      <c r="O6" s="89">
        <v>20</v>
      </c>
      <c r="P6" s="371">
        <v>2015</v>
      </c>
      <c r="Q6" s="371"/>
      <c r="R6" s="90">
        <v>2014</v>
      </c>
      <c r="S6" s="370"/>
      <c r="T6" s="370"/>
      <c r="U6" s="370"/>
      <c r="V6" s="370"/>
      <c r="W6" s="370"/>
      <c r="X6" s="370"/>
      <c r="Y6" s="370"/>
    </row>
    <row r="7" spans="1:27" s="1" customFormat="1" x14ac:dyDescent="0.25">
      <c r="A7" s="372" t="s">
        <v>729</v>
      </c>
      <c r="B7" s="372"/>
      <c r="C7" s="372"/>
      <c r="D7" s="372"/>
      <c r="E7" s="372"/>
      <c r="F7" s="372"/>
      <c r="G7" s="372"/>
      <c r="H7" s="372"/>
      <c r="I7" s="372"/>
      <c r="J7" s="372"/>
      <c r="K7" s="372"/>
      <c r="L7" s="372"/>
      <c r="M7" s="372"/>
      <c r="N7" s="372"/>
      <c r="O7" s="372"/>
      <c r="P7" s="372"/>
      <c r="Q7" s="372"/>
      <c r="R7" s="372"/>
      <c r="S7" s="372"/>
      <c r="T7" s="372"/>
      <c r="U7" s="372"/>
      <c r="V7" s="372"/>
      <c r="W7" s="372"/>
      <c r="X7" s="372"/>
      <c r="Y7" s="372"/>
    </row>
    <row r="8" spans="1:27" s="1" customFormat="1" ht="44.65" customHeight="1" x14ac:dyDescent="0.25">
      <c r="A8" s="372"/>
      <c r="B8" s="372"/>
      <c r="C8" s="372"/>
      <c r="D8" s="372"/>
      <c r="E8" s="372"/>
      <c r="F8" s="372"/>
      <c r="G8" s="372"/>
      <c r="H8" s="372"/>
      <c r="I8" s="372"/>
      <c r="J8" s="372"/>
      <c r="K8" s="372"/>
      <c r="L8" s="372"/>
      <c r="M8" s="372"/>
      <c r="N8" s="372"/>
      <c r="O8" s="372"/>
      <c r="P8" s="372"/>
      <c r="Q8" s="372"/>
      <c r="R8" s="372"/>
      <c r="S8" s="372"/>
      <c r="T8" s="372"/>
      <c r="U8" s="372"/>
      <c r="V8" s="372"/>
      <c r="W8" s="372"/>
      <c r="X8" s="372"/>
      <c r="Y8" s="372"/>
    </row>
    <row r="9" spans="1:27" s="1" customFormat="1" ht="14.65" x14ac:dyDescent="0.35">
      <c r="A9" s="373" t="s">
        <v>724</v>
      </c>
      <c r="B9" s="373"/>
      <c r="C9" s="373"/>
      <c r="D9" s="373"/>
      <c r="E9" s="373"/>
      <c r="F9" s="373"/>
      <c r="G9" s="373"/>
      <c r="H9" s="373"/>
      <c r="I9" s="373"/>
      <c r="J9" s="373"/>
      <c r="K9" s="373"/>
      <c r="L9" s="373"/>
      <c r="M9" s="373"/>
      <c r="N9" s="373"/>
      <c r="O9" s="373"/>
      <c r="P9" s="373"/>
      <c r="Q9" s="373"/>
      <c r="R9" s="373"/>
      <c r="S9" s="373"/>
      <c r="T9" s="373"/>
      <c r="U9" s="373"/>
      <c r="V9" s="373"/>
      <c r="W9" s="373"/>
      <c r="X9" s="373"/>
      <c r="Y9" s="373"/>
      <c r="Z9" s="26"/>
      <c r="AA9" s="24"/>
    </row>
    <row r="10" spans="1:27" s="1" customFormat="1" ht="26.65" customHeight="1" x14ac:dyDescent="0.35">
      <c r="A10" s="382" t="s">
        <v>743</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26"/>
      <c r="AA10" s="24"/>
    </row>
    <row r="11" spans="1:27" s="1" customFormat="1" ht="24.6" customHeight="1" x14ac:dyDescent="0.35">
      <c r="A11" s="389" t="s">
        <v>889</v>
      </c>
      <c r="B11" s="389"/>
      <c r="C11" s="389"/>
      <c r="D11" s="389"/>
      <c r="E11" s="389"/>
      <c r="F11" s="389"/>
      <c r="G11" s="389" t="s">
        <v>889</v>
      </c>
      <c r="H11" s="389"/>
      <c r="I11" s="389"/>
      <c r="J11" s="389"/>
      <c r="K11" s="389"/>
      <c r="L11" s="389"/>
      <c r="M11" s="389"/>
      <c r="N11" s="389"/>
      <c r="O11" s="389"/>
      <c r="P11" s="96"/>
      <c r="Q11" s="96"/>
      <c r="R11" s="374" t="s">
        <v>889</v>
      </c>
      <c r="S11" s="374"/>
      <c r="T11" s="374"/>
      <c r="U11" s="374"/>
      <c r="V11" s="374"/>
      <c r="W11" s="374"/>
      <c r="X11" s="374"/>
      <c r="Y11" s="374"/>
      <c r="Z11" s="26"/>
      <c r="AA11" s="24"/>
    </row>
    <row r="12" spans="1:27" s="1" customFormat="1" ht="22.5" customHeight="1" x14ac:dyDescent="0.35">
      <c r="A12" s="389" t="s">
        <v>889</v>
      </c>
      <c r="B12" s="389"/>
      <c r="C12" s="389"/>
      <c r="D12" s="389"/>
      <c r="E12" s="389"/>
      <c r="F12" s="389"/>
      <c r="G12" s="389" t="s">
        <v>889</v>
      </c>
      <c r="H12" s="389"/>
      <c r="I12" s="389"/>
      <c r="J12" s="389"/>
      <c r="K12" s="389"/>
      <c r="L12" s="389"/>
      <c r="M12" s="389"/>
      <c r="N12" s="389"/>
      <c r="O12" s="389"/>
      <c r="P12" s="96"/>
      <c r="Q12" s="96"/>
      <c r="R12" s="374" t="s">
        <v>889</v>
      </c>
      <c r="S12" s="374"/>
      <c r="T12" s="374"/>
      <c r="U12" s="374"/>
      <c r="V12" s="374"/>
      <c r="W12" s="374"/>
      <c r="X12" s="374"/>
      <c r="Y12" s="374"/>
      <c r="Z12" s="26"/>
      <c r="AA12" s="24"/>
    </row>
    <row r="13" spans="1:27" ht="14.65" x14ac:dyDescent="0.35">
      <c r="A13" s="375" t="s">
        <v>900</v>
      </c>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26"/>
      <c r="AA13" s="24"/>
    </row>
    <row r="14" spans="1:27" ht="36.75" customHeight="1" x14ac:dyDescent="0.35">
      <c r="A14" s="376" t="s">
        <v>68</v>
      </c>
      <c r="B14" s="376"/>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26"/>
      <c r="AA14" s="24"/>
    </row>
    <row r="15" spans="1:27" ht="13.5" customHeight="1" x14ac:dyDescent="0.3">
      <c r="A15" s="386" t="s">
        <v>882</v>
      </c>
      <c r="B15" s="386"/>
      <c r="C15" s="388" t="s">
        <v>70</v>
      </c>
      <c r="D15" s="388"/>
      <c r="E15" s="388"/>
      <c r="F15" s="388"/>
      <c r="G15" s="388"/>
      <c r="H15" s="388" t="s">
        <v>69</v>
      </c>
      <c r="I15" s="388"/>
      <c r="J15" s="388"/>
      <c r="K15" s="388"/>
      <c r="L15" s="388"/>
      <c r="M15" s="388"/>
      <c r="N15" s="387" t="s">
        <v>1</v>
      </c>
      <c r="O15" s="387"/>
      <c r="P15" s="387"/>
      <c r="Q15" s="387"/>
      <c r="R15" s="387"/>
      <c r="S15" s="387"/>
      <c r="T15" s="387"/>
      <c r="U15" s="387"/>
      <c r="V15" s="383" t="s">
        <v>2</v>
      </c>
      <c r="W15" s="383"/>
      <c r="X15" s="383"/>
      <c r="Y15" s="383"/>
    </row>
    <row r="16" spans="1:27" s="1" customFormat="1" ht="13.5" customHeight="1" x14ac:dyDescent="0.3">
      <c r="A16" s="363" t="s">
        <v>897</v>
      </c>
      <c r="B16" s="363"/>
      <c r="C16" s="355"/>
      <c r="D16" s="356"/>
      <c r="E16" s="356"/>
      <c r="F16" s="356"/>
      <c r="G16" s="357"/>
      <c r="H16" s="355"/>
      <c r="I16" s="356"/>
      <c r="J16" s="356"/>
      <c r="K16" s="356"/>
      <c r="L16" s="356"/>
      <c r="M16" s="357"/>
      <c r="N16" s="361"/>
      <c r="O16" s="361"/>
      <c r="P16" s="361"/>
      <c r="Q16" s="361"/>
      <c r="R16" s="361"/>
      <c r="S16" s="361"/>
      <c r="T16" s="361"/>
      <c r="U16" s="361"/>
      <c r="V16" s="363"/>
      <c r="W16" s="363"/>
      <c r="X16" s="363"/>
      <c r="Y16" s="363"/>
    </row>
    <row r="17" spans="1:25" ht="14.45" x14ac:dyDescent="0.3">
      <c r="A17" s="378" t="s">
        <v>884</v>
      </c>
      <c r="B17" s="378"/>
      <c r="C17" s="355"/>
      <c r="D17" s="356"/>
      <c r="E17" s="356"/>
      <c r="F17" s="356"/>
      <c r="G17" s="357"/>
      <c r="H17" s="355"/>
      <c r="I17" s="356"/>
      <c r="J17" s="356"/>
      <c r="K17" s="356"/>
      <c r="L17" s="356"/>
      <c r="M17" s="357"/>
      <c r="N17" s="361"/>
      <c r="O17" s="361"/>
      <c r="P17" s="361"/>
      <c r="Q17" s="361"/>
      <c r="R17" s="361"/>
      <c r="S17" s="361"/>
      <c r="T17" s="361"/>
      <c r="U17" s="361"/>
      <c r="V17" s="363"/>
      <c r="W17" s="363"/>
      <c r="X17" s="363"/>
      <c r="Y17" s="363"/>
    </row>
    <row r="18" spans="1:25" ht="19.899999999999999" customHeight="1" x14ac:dyDescent="0.3">
      <c r="A18" s="377" t="s">
        <v>1016</v>
      </c>
      <c r="B18" s="377"/>
      <c r="C18" s="355"/>
      <c r="D18" s="356"/>
      <c r="E18" s="356"/>
      <c r="F18" s="356"/>
      <c r="G18" s="357"/>
      <c r="H18" s="355"/>
      <c r="I18" s="356"/>
      <c r="J18" s="356"/>
      <c r="K18" s="356"/>
      <c r="L18" s="356"/>
      <c r="M18" s="357"/>
      <c r="N18" s="361"/>
      <c r="O18" s="361"/>
      <c r="P18" s="361"/>
      <c r="Q18" s="361"/>
      <c r="R18" s="361"/>
      <c r="S18" s="361"/>
      <c r="T18" s="361"/>
      <c r="U18" s="361"/>
      <c r="V18" s="363"/>
      <c r="W18" s="363"/>
      <c r="X18" s="363"/>
      <c r="Y18" s="363"/>
    </row>
    <row r="19" spans="1:25" ht="14.65" customHeight="1" x14ac:dyDescent="0.3">
      <c r="A19" s="378" t="s">
        <v>883</v>
      </c>
      <c r="B19" s="378"/>
      <c r="C19" s="355"/>
      <c r="D19" s="356"/>
      <c r="E19" s="356"/>
      <c r="F19" s="356"/>
      <c r="G19" s="357"/>
      <c r="H19" s="355"/>
      <c r="I19" s="356"/>
      <c r="J19" s="356"/>
      <c r="K19" s="356"/>
      <c r="L19" s="356"/>
      <c r="M19" s="357"/>
      <c r="N19" s="361"/>
      <c r="O19" s="361"/>
      <c r="P19" s="361"/>
      <c r="Q19" s="361"/>
      <c r="R19" s="361"/>
      <c r="S19" s="361"/>
      <c r="T19" s="361"/>
      <c r="U19" s="361"/>
      <c r="V19" s="363"/>
      <c r="W19" s="363"/>
      <c r="X19" s="363"/>
      <c r="Y19" s="363"/>
    </row>
    <row r="20" spans="1:25" ht="14.45" x14ac:dyDescent="0.3">
      <c r="A20" s="379" t="s">
        <v>58</v>
      </c>
      <c r="B20" s="380"/>
      <c r="C20" s="355"/>
      <c r="D20" s="356"/>
      <c r="E20" s="356"/>
      <c r="F20" s="356"/>
      <c r="G20" s="357"/>
      <c r="H20" s="355"/>
      <c r="I20" s="356"/>
      <c r="J20" s="356"/>
      <c r="K20" s="356"/>
      <c r="L20" s="356"/>
      <c r="M20" s="357"/>
      <c r="N20" s="361"/>
      <c r="O20" s="361"/>
      <c r="P20" s="361"/>
      <c r="Q20" s="361"/>
      <c r="R20" s="361"/>
      <c r="S20" s="361"/>
      <c r="T20" s="361"/>
      <c r="U20" s="361"/>
      <c r="V20" s="363"/>
      <c r="W20" s="363"/>
      <c r="X20" s="363"/>
      <c r="Y20" s="363"/>
    </row>
    <row r="21" spans="1:25" ht="14.45" x14ac:dyDescent="0.3">
      <c r="A21" s="381"/>
      <c r="B21" s="381"/>
      <c r="C21" s="355"/>
      <c r="D21" s="356"/>
      <c r="E21" s="356"/>
      <c r="F21" s="356"/>
      <c r="G21" s="357"/>
      <c r="H21" s="355"/>
      <c r="I21" s="356"/>
      <c r="J21" s="356"/>
      <c r="K21" s="356"/>
      <c r="L21" s="356"/>
      <c r="M21" s="357"/>
      <c r="N21" s="361"/>
      <c r="O21" s="361"/>
      <c r="P21" s="361"/>
      <c r="Q21" s="361"/>
      <c r="R21" s="361"/>
      <c r="S21" s="361"/>
      <c r="T21" s="361"/>
      <c r="U21" s="361"/>
      <c r="V21" s="363"/>
      <c r="W21" s="363"/>
      <c r="X21" s="363"/>
      <c r="Y21" s="363"/>
    </row>
    <row r="22" spans="1:25" ht="13.5" customHeight="1" x14ac:dyDescent="0.3">
      <c r="A22" s="378" t="s">
        <v>1041</v>
      </c>
      <c r="B22" s="378"/>
      <c r="C22" s="355"/>
      <c r="D22" s="356"/>
      <c r="E22" s="356"/>
      <c r="F22" s="356"/>
      <c r="G22" s="357"/>
      <c r="H22" s="355"/>
      <c r="I22" s="356"/>
      <c r="J22" s="356"/>
      <c r="K22" s="356"/>
      <c r="L22" s="356"/>
      <c r="M22" s="357"/>
      <c r="N22" s="361"/>
      <c r="O22" s="361"/>
      <c r="P22" s="361"/>
      <c r="Q22" s="361"/>
      <c r="R22" s="361"/>
      <c r="S22" s="361"/>
      <c r="T22" s="361"/>
      <c r="U22" s="361"/>
      <c r="V22" s="363"/>
      <c r="W22" s="363"/>
      <c r="X22" s="363"/>
      <c r="Y22" s="363"/>
    </row>
    <row r="23" spans="1:25" ht="14.45" x14ac:dyDescent="0.3">
      <c r="A23" s="378" t="s">
        <v>1042</v>
      </c>
      <c r="B23" s="378"/>
      <c r="C23" s="355"/>
      <c r="D23" s="356"/>
      <c r="E23" s="356"/>
      <c r="F23" s="356"/>
      <c r="G23" s="357"/>
      <c r="H23" s="355"/>
      <c r="I23" s="356"/>
      <c r="J23" s="356"/>
      <c r="K23" s="356"/>
      <c r="L23" s="356"/>
      <c r="M23" s="357"/>
      <c r="N23" s="361"/>
      <c r="O23" s="361"/>
      <c r="P23" s="361"/>
      <c r="Q23" s="361"/>
      <c r="R23" s="361"/>
      <c r="S23" s="361"/>
      <c r="T23" s="361"/>
      <c r="U23" s="361"/>
      <c r="V23" s="363"/>
      <c r="W23" s="363"/>
      <c r="X23" s="363"/>
      <c r="Y23" s="363"/>
    </row>
    <row r="24" spans="1:25" ht="14.65" customHeight="1" x14ac:dyDescent="0.3">
      <c r="A24" s="358" t="s">
        <v>901</v>
      </c>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row>
    <row r="25" spans="1:25" ht="14.45" x14ac:dyDescent="0.3">
      <c r="A25" s="362" t="s">
        <v>885</v>
      </c>
      <c r="B25" s="362"/>
      <c r="C25" s="355"/>
      <c r="D25" s="356"/>
      <c r="E25" s="356"/>
      <c r="F25" s="356"/>
      <c r="G25" s="357"/>
      <c r="H25" s="355"/>
      <c r="I25" s="356"/>
      <c r="J25" s="356"/>
      <c r="K25" s="356"/>
      <c r="L25" s="356"/>
      <c r="M25" s="357"/>
      <c r="N25" s="361"/>
      <c r="O25" s="361"/>
      <c r="P25" s="361"/>
      <c r="Q25" s="361"/>
      <c r="R25" s="361"/>
      <c r="S25" s="361"/>
      <c r="T25" s="361"/>
      <c r="U25" s="361"/>
      <c r="V25" s="363"/>
      <c r="W25" s="363"/>
      <c r="X25" s="363"/>
      <c r="Y25" s="363"/>
    </row>
    <row r="26" spans="1:25" s="1" customFormat="1" ht="14.45" x14ac:dyDescent="0.3">
      <c r="A26" s="362" t="s">
        <v>884</v>
      </c>
      <c r="B26" s="362"/>
      <c r="C26" s="355"/>
      <c r="D26" s="356"/>
      <c r="E26" s="356"/>
      <c r="F26" s="356"/>
      <c r="G26" s="357"/>
      <c r="H26" s="355"/>
      <c r="I26" s="356"/>
      <c r="J26" s="356"/>
      <c r="K26" s="356"/>
      <c r="L26" s="356"/>
      <c r="M26" s="357"/>
      <c r="N26" s="361"/>
      <c r="O26" s="361"/>
      <c r="P26" s="361"/>
      <c r="Q26" s="361"/>
      <c r="R26" s="361"/>
      <c r="S26" s="361"/>
      <c r="T26" s="361"/>
      <c r="U26" s="361"/>
      <c r="V26" s="363"/>
      <c r="W26" s="363"/>
      <c r="X26" s="363"/>
      <c r="Y26" s="363"/>
    </row>
    <row r="27" spans="1:25" ht="14.45" x14ac:dyDescent="0.3">
      <c r="A27" s="362" t="s">
        <v>854</v>
      </c>
      <c r="B27" s="362"/>
      <c r="C27" s="355"/>
      <c r="D27" s="356"/>
      <c r="E27" s="356"/>
      <c r="F27" s="356"/>
      <c r="G27" s="357"/>
      <c r="H27" s="355"/>
      <c r="I27" s="356"/>
      <c r="J27" s="356"/>
      <c r="K27" s="356"/>
      <c r="L27" s="356"/>
      <c r="M27" s="357"/>
      <c r="N27" s="361"/>
      <c r="O27" s="361"/>
      <c r="P27" s="361"/>
      <c r="Q27" s="361"/>
      <c r="R27" s="361"/>
      <c r="S27" s="361"/>
      <c r="T27" s="361"/>
      <c r="U27" s="361"/>
      <c r="V27" s="363"/>
      <c r="W27" s="363"/>
      <c r="X27" s="363"/>
      <c r="Y27" s="363"/>
    </row>
    <row r="28" spans="1:25" ht="14.45" x14ac:dyDescent="0.3">
      <c r="A28" s="362" t="s">
        <v>15</v>
      </c>
      <c r="B28" s="362"/>
      <c r="C28" s="355"/>
      <c r="D28" s="356"/>
      <c r="E28" s="356"/>
      <c r="F28" s="356"/>
      <c r="G28" s="357"/>
      <c r="H28" s="355"/>
      <c r="I28" s="356"/>
      <c r="J28" s="356"/>
      <c r="K28" s="356"/>
      <c r="L28" s="356"/>
      <c r="M28" s="357"/>
      <c r="N28" s="361"/>
      <c r="O28" s="361"/>
      <c r="P28" s="361"/>
      <c r="Q28" s="361"/>
      <c r="R28" s="361"/>
      <c r="S28" s="361"/>
      <c r="T28" s="361"/>
      <c r="U28" s="361"/>
      <c r="V28" s="363"/>
      <c r="W28" s="363"/>
      <c r="X28" s="363"/>
      <c r="Y28" s="363"/>
    </row>
    <row r="29" spans="1:25" ht="14.45" x14ac:dyDescent="0.3">
      <c r="A29" s="362" t="s">
        <v>46</v>
      </c>
      <c r="B29" s="362"/>
      <c r="C29" s="355"/>
      <c r="D29" s="356"/>
      <c r="E29" s="356"/>
      <c r="F29" s="356"/>
      <c r="G29" s="357"/>
      <c r="H29" s="355"/>
      <c r="I29" s="356"/>
      <c r="J29" s="356"/>
      <c r="K29" s="356"/>
      <c r="L29" s="356"/>
      <c r="M29" s="357"/>
      <c r="N29" s="361"/>
      <c r="O29" s="361"/>
      <c r="P29" s="361"/>
      <c r="Q29" s="361"/>
      <c r="R29" s="361"/>
      <c r="S29" s="361"/>
      <c r="T29" s="361"/>
      <c r="U29" s="361"/>
      <c r="V29" s="363"/>
      <c r="W29" s="363"/>
      <c r="X29" s="363"/>
      <c r="Y29" s="363"/>
    </row>
    <row r="30" spans="1:25" ht="14.1" customHeight="1" x14ac:dyDescent="0.3">
      <c r="A30" s="362" t="s">
        <v>55</v>
      </c>
      <c r="B30" s="362"/>
      <c r="C30" s="355"/>
      <c r="D30" s="356"/>
      <c r="E30" s="356"/>
      <c r="F30" s="356"/>
      <c r="G30" s="357"/>
      <c r="H30" s="355"/>
      <c r="I30" s="356"/>
      <c r="J30" s="356"/>
      <c r="K30" s="356"/>
      <c r="L30" s="356"/>
      <c r="M30" s="357"/>
      <c r="N30" s="361"/>
      <c r="O30" s="361"/>
      <c r="P30" s="361"/>
      <c r="Q30" s="361"/>
      <c r="R30" s="361"/>
      <c r="S30" s="361"/>
      <c r="T30" s="361"/>
      <c r="U30" s="361"/>
      <c r="V30" s="363"/>
      <c r="W30" s="363"/>
      <c r="X30" s="363"/>
      <c r="Y30" s="363"/>
    </row>
    <row r="31" spans="1:25" ht="14.45" x14ac:dyDescent="0.3">
      <c r="A31" s="362" t="s">
        <v>855</v>
      </c>
      <c r="B31" s="362"/>
      <c r="C31" s="355"/>
      <c r="D31" s="356"/>
      <c r="E31" s="356"/>
      <c r="F31" s="356"/>
      <c r="G31" s="357"/>
      <c r="H31" s="355"/>
      <c r="I31" s="356"/>
      <c r="J31" s="356"/>
      <c r="K31" s="356"/>
      <c r="L31" s="356"/>
      <c r="M31" s="357"/>
      <c r="N31" s="361"/>
      <c r="O31" s="361"/>
      <c r="P31" s="361"/>
      <c r="Q31" s="361"/>
      <c r="R31" s="361"/>
      <c r="S31" s="361"/>
      <c r="T31" s="361"/>
      <c r="U31" s="361"/>
      <c r="V31" s="363"/>
      <c r="W31" s="363"/>
      <c r="X31" s="363"/>
      <c r="Y31" s="363"/>
    </row>
    <row r="32" spans="1:25" ht="13.15" customHeight="1" x14ac:dyDescent="0.25">
      <c r="A32" s="362" t="s">
        <v>856</v>
      </c>
      <c r="B32" s="362"/>
      <c r="C32" s="355"/>
      <c r="D32" s="356"/>
      <c r="E32" s="356"/>
      <c r="F32" s="356"/>
      <c r="G32" s="357"/>
      <c r="H32" s="355"/>
      <c r="I32" s="356"/>
      <c r="J32" s="356"/>
      <c r="K32" s="356"/>
      <c r="L32" s="356"/>
      <c r="M32" s="357"/>
      <c r="N32" s="361"/>
      <c r="O32" s="361"/>
      <c r="P32" s="361"/>
      <c r="Q32" s="361"/>
      <c r="R32" s="361"/>
      <c r="S32" s="361"/>
      <c r="T32" s="361"/>
      <c r="U32" s="361"/>
      <c r="V32" s="363"/>
      <c r="W32" s="363"/>
      <c r="X32" s="363"/>
      <c r="Y32" s="363"/>
    </row>
    <row r="33" spans="1:25" x14ac:dyDescent="0.25">
      <c r="A33" s="362" t="s">
        <v>857</v>
      </c>
      <c r="B33" s="362"/>
      <c r="C33" s="355"/>
      <c r="D33" s="356"/>
      <c r="E33" s="356"/>
      <c r="F33" s="356"/>
      <c r="G33" s="357"/>
      <c r="H33" s="355"/>
      <c r="I33" s="356"/>
      <c r="J33" s="356"/>
      <c r="K33" s="356"/>
      <c r="L33" s="356"/>
      <c r="M33" s="357"/>
      <c r="N33" s="361"/>
      <c r="O33" s="361"/>
      <c r="P33" s="361"/>
      <c r="Q33" s="361"/>
      <c r="R33" s="361"/>
      <c r="S33" s="361"/>
      <c r="T33" s="361"/>
      <c r="U33" s="361"/>
      <c r="V33" s="363"/>
      <c r="W33" s="363"/>
      <c r="X33" s="363"/>
      <c r="Y33" s="363"/>
    </row>
    <row r="34" spans="1:25" x14ac:dyDescent="0.25">
      <c r="A34" s="362" t="s">
        <v>858</v>
      </c>
      <c r="B34" s="362"/>
      <c r="C34" s="355"/>
      <c r="D34" s="356"/>
      <c r="E34" s="356"/>
      <c r="F34" s="356"/>
      <c r="G34" s="357"/>
      <c r="H34" s="355"/>
      <c r="I34" s="356"/>
      <c r="J34" s="356"/>
      <c r="K34" s="356"/>
      <c r="L34" s="356"/>
      <c r="M34" s="357"/>
      <c r="N34" s="361"/>
      <c r="O34" s="361"/>
      <c r="P34" s="361"/>
      <c r="Q34" s="361"/>
      <c r="R34" s="361"/>
      <c r="S34" s="361"/>
      <c r="T34" s="361"/>
      <c r="U34" s="361"/>
      <c r="V34" s="363"/>
      <c r="W34" s="363"/>
      <c r="X34" s="363"/>
      <c r="Y34" s="363"/>
    </row>
    <row r="35" spans="1:25" x14ac:dyDescent="0.25">
      <c r="A35" s="362" t="s">
        <v>41</v>
      </c>
      <c r="B35" s="362"/>
      <c r="C35" s="355"/>
      <c r="D35" s="356"/>
      <c r="E35" s="356"/>
      <c r="F35" s="356"/>
      <c r="G35" s="357"/>
      <c r="H35" s="355"/>
      <c r="I35" s="356"/>
      <c r="J35" s="356"/>
      <c r="K35" s="356"/>
      <c r="L35" s="356"/>
      <c r="M35" s="357"/>
      <c r="N35" s="361"/>
      <c r="O35" s="361"/>
      <c r="P35" s="361"/>
      <c r="Q35" s="361"/>
      <c r="R35" s="361"/>
      <c r="S35" s="361"/>
      <c r="T35" s="361"/>
      <c r="U35" s="361"/>
      <c r="V35" s="363"/>
      <c r="W35" s="363"/>
      <c r="X35" s="363"/>
      <c r="Y35" s="363"/>
    </row>
    <row r="36" spans="1:25" x14ac:dyDescent="0.25">
      <c r="A36" s="362" t="s">
        <v>56</v>
      </c>
      <c r="B36" s="362"/>
      <c r="C36" s="355"/>
      <c r="D36" s="356"/>
      <c r="E36" s="356"/>
      <c r="F36" s="356"/>
      <c r="G36" s="357"/>
      <c r="H36" s="355"/>
      <c r="I36" s="356"/>
      <c r="J36" s="356"/>
      <c r="K36" s="356"/>
      <c r="L36" s="356"/>
      <c r="M36" s="357"/>
      <c r="N36" s="361"/>
      <c r="O36" s="361"/>
      <c r="P36" s="361"/>
      <c r="Q36" s="361"/>
      <c r="R36" s="361"/>
      <c r="S36" s="361"/>
      <c r="T36" s="361"/>
      <c r="U36" s="361"/>
      <c r="V36" s="363"/>
      <c r="W36" s="363"/>
      <c r="X36" s="363"/>
      <c r="Y36" s="363"/>
    </row>
    <row r="37" spans="1:25" x14ac:dyDescent="0.25">
      <c r="A37" s="362" t="s">
        <v>859</v>
      </c>
      <c r="B37" s="362"/>
      <c r="C37" s="355"/>
      <c r="D37" s="356"/>
      <c r="E37" s="356"/>
      <c r="F37" s="356"/>
      <c r="G37" s="357"/>
      <c r="H37" s="355"/>
      <c r="I37" s="356"/>
      <c r="J37" s="356"/>
      <c r="K37" s="356"/>
      <c r="L37" s="356"/>
      <c r="M37" s="357"/>
      <c r="N37" s="361"/>
      <c r="O37" s="361"/>
      <c r="P37" s="361"/>
      <c r="Q37" s="361"/>
      <c r="R37" s="361"/>
      <c r="S37" s="361"/>
      <c r="T37" s="361"/>
      <c r="U37" s="361"/>
      <c r="V37" s="363"/>
      <c r="W37" s="363"/>
      <c r="X37" s="363"/>
      <c r="Y37" s="363"/>
    </row>
    <row r="38" spans="1:25" x14ac:dyDescent="0.25">
      <c r="A38" s="362" t="s">
        <v>24</v>
      </c>
      <c r="B38" s="362"/>
      <c r="C38" s="355"/>
      <c r="D38" s="356"/>
      <c r="E38" s="356"/>
      <c r="F38" s="356"/>
      <c r="G38" s="357"/>
      <c r="H38" s="355"/>
      <c r="I38" s="356"/>
      <c r="J38" s="356"/>
      <c r="K38" s="356"/>
      <c r="L38" s="356"/>
      <c r="M38" s="357"/>
      <c r="N38" s="361"/>
      <c r="O38" s="361"/>
      <c r="P38" s="361"/>
      <c r="Q38" s="361"/>
      <c r="R38" s="361"/>
      <c r="S38" s="361"/>
      <c r="T38" s="361"/>
      <c r="U38" s="361"/>
      <c r="V38" s="363"/>
      <c r="W38" s="363"/>
      <c r="X38" s="363"/>
      <c r="Y38" s="363"/>
    </row>
    <row r="39" spans="1:25" x14ac:dyDescent="0.25">
      <c r="A39" s="362" t="s">
        <v>57</v>
      </c>
      <c r="B39" s="362"/>
      <c r="C39" s="355"/>
      <c r="D39" s="356"/>
      <c r="E39" s="356"/>
      <c r="F39" s="356"/>
      <c r="G39" s="357"/>
      <c r="H39" s="355"/>
      <c r="I39" s="356"/>
      <c r="J39" s="356"/>
      <c r="K39" s="356"/>
      <c r="L39" s="356"/>
      <c r="M39" s="357"/>
      <c r="N39" s="361"/>
      <c r="O39" s="361"/>
      <c r="P39" s="361"/>
      <c r="Q39" s="361"/>
      <c r="R39" s="361"/>
      <c r="S39" s="361"/>
      <c r="T39" s="361"/>
      <c r="U39" s="361"/>
      <c r="V39" s="363"/>
      <c r="W39" s="363"/>
      <c r="X39" s="363"/>
      <c r="Y39" s="363"/>
    </row>
    <row r="40" spans="1:25" ht="14.65" customHeight="1" x14ac:dyDescent="0.25">
      <c r="A40" s="358" t="s">
        <v>902</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row>
    <row r="41" spans="1:25" s="1" customFormat="1" x14ac:dyDescent="0.25">
      <c r="A41" s="362" t="s">
        <v>33</v>
      </c>
      <c r="B41" s="362"/>
      <c r="C41" s="355"/>
      <c r="D41" s="356"/>
      <c r="E41" s="356"/>
      <c r="F41" s="356"/>
      <c r="G41" s="357"/>
      <c r="H41" s="355"/>
      <c r="I41" s="356"/>
      <c r="J41" s="356"/>
      <c r="K41" s="356"/>
      <c r="L41" s="356"/>
      <c r="M41" s="357"/>
      <c r="N41" s="361"/>
      <c r="O41" s="361"/>
      <c r="P41" s="361"/>
      <c r="Q41" s="361"/>
      <c r="R41" s="361"/>
      <c r="S41" s="361"/>
      <c r="T41" s="361"/>
      <c r="U41" s="361"/>
      <c r="V41" s="363"/>
      <c r="W41" s="363"/>
      <c r="X41" s="363"/>
      <c r="Y41" s="363"/>
    </row>
    <row r="42" spans="1:25" s="1" customFormat="1" x14ac:dyDescent="0.25">
      <c r="A42" s="362" t="s">
        <v>886</v>
      </c>
      <c r="B42" s="362"/>
      <c r="C42" s="355"/>
      <c r="D42" s="356"/>
      <c r="E42" s="356"/>
      <c r="F42" s="356"/>
      <c r="G42" s="357"/>
      <c r="H42" s="355"/>
      <c r="I42" s="356"/>
      <c r="J42" s="356"/>
      <c r="K42" s="356"/>
      <c r="L42" s="356"/>
      <c r="M42" s="357"/>
      <c r="N42" s="361"/>
      <c r="O42" s="361"/>
      <c r="P42" s="361"/>
      <c r="Q42" s="361"/>
      <c r="R42" s="361"/>
      <c r="S42" s="361"/>
      <c r="T42" s="361"/>
      <c r="U42" s="361"/>
      <c r="V42" s="363"/>
      <c r="W42" s="363"/>
      <c r="X42" s="363"/>
      <c r="Y42" s="363"/>
    </row>
    <row r="43" spans="1:25" x14ac:dyDescent="0.25">
      <c r="A43" s="362" t="s">
        <v>895</v>
      </c>
      <c r="B43" s="362"/>
      <c r="C43" s="355"/>
      <c r="D43" s="356"/>
      <c r="E43" s="356"/>
      <c r="F43" s="356"/>
      <c r="G43" s="357"/>
      <c r="H43" s="355"/>
      <c r="I43" s="356"/>
      <c r="J43" s="356"/>
      <c r="K43" s="356"/>
      <c r="L43" s="356"/>
      <c r="M43" s="357"/>
      <c r="N43" s="361"/>
      <c r="O43" s="361"/>
      <c r="P43" s="361"/>
      <c r="Q43" s="361"/>
      <c r="R43" s="361"/>
      <c r="S43" s="361"/>
      <c r="T43" s="361"/>
      <c r="U43" s="361"/>
      <c r="V43" s="363"/>
      <c r="W43" s="363"/>
      <c r="X43" s="363"/>
      <c r="Y43" s="363"/>
    </row>
    <row r="44" spans="1:25" x14ac:dyDescent="0.25">
      <c r="A44" s="362" t="s">
        <v>195</v>
      </c>
      <c r="B44" s="362"/>
      <c r="C44" s="355"/>
      <c r="D44" s="356"/>
      <c r="E44" s="356"/>
      <c r="F44" s="356"/>
      <c r="G44" s="357"/>
      <c r="H44" s="355"/>
      <c r="I44" s="356"/>
      <c r="J44" s="356"/>
      <c r="K44" s="356"/>
      <c r="L44" s="356"/>
      <c r="M44" s="357"/>
      <c r="N44" s="361"/>
      <c r="O44" s="361"/>
      <c r="P44" s="361"/>
      <c r="Q44" s="361"/>
      <c r="R44" s="361"/>
      <c r="S44" s="361"/>
      <c r="T44" s="361"/>
      <c r="U44" s="361"/>
      <c r="V44" s="363"/>
      <c r="W44" s="363"/>
      <c r="X44" s="363"/>
      <c r="Y44" s="363"/>
    </row>
    <row r="45" spans="1:25" x14ac:dyDescent="0.25">
      <c r="A45" s="362" t="s">
        <v>62</v>
      </c>
      <c r="B45" s="362"/>
      <c r="C45" s="355"/>
      <c r="D45" s="356"/>
      <c r="E45" s="356"/>
      <c r="F45" s="356"/>
      <c r="G45" s="357"/>
      <c r="H45" s="355"/>
      <c r="I45" s="356"/>
      <c r="J45" s="356"/>
      <c r="K45" s="356"/>
      <c r="L45" s="356"/>
      <c r="M45" s="357"/>
      <c r="N45" s="361"/>
      <c r="O45" s="361"/>
      <c r="P45" s="361"/>
      <c r="Q45" s="361"/>
      <c r="R45" s="361"/>
      <c r="S45" s="361"/>
      <c r="T45" s="361"/>
      <c r="U45" s="361"/>
      <c r="V45" s="363"/>
      <c r="W45" s="363"/>
      <c r="X45" s="363"/>
      <c r="Y45" s="363"/>
    </row>
    <row r="46" spans="1:25" x14ac:dyDescent="0.25">
      <c r="A46" s="362" t="s">
        <v>25</v>
      </c>
      <c r="B46" s="362"/>
      <c r="C46" s="355"/>
      <c r="D46" s="356"/>
      <c r="E46" s="356"/>
      <c r="F46" s="356"/>
      <c r="G46" s="357"/>
      <c r="H46" s="355"/>
      <c r="I46" s="356"/>
      <c r="J46" s="356"/>
      <c r="K46" s="356"/>
      <c r="L46" s="356"/>
      <c r="M46" s="357"/>
      <c r="N46" s="361"/>
      <c r="O46" s="361"/>
      <c r="P46" s="361"/>
      <c r="Q46" s="361"/>
      <c r="R46" s="361"/>
      <c r="S46" s="361"/>
      <c r="T46" s="361"/>
      <c r="U46" s="361"/>
      <c r="V46" s="363"/>
      <c r="W46" s="363"/>
      <c r="X46" s="363"/>
      <c r="Y46" s="363"/>
    </row>
    <row r="47" spans="1:25" x14ac:dyDescent="0.25">
      <c r="A47" s="362" t="s">
        <v>59</v>
      </c>
      <c r="B47" s="362"/>
      <c r="C47" s="355"/>
      <c r="D47" s="356"/>
      <c r="E47" s="356"/>
      <c r="F47" s="356"/>
      <c r="G47" s="357"/>
      <c r="H47" s="355"/>
      <c r="I47" s="356"/>
      <c r="J47" s="356"/>
      <c r="K47" s="356"/>
      <c r="L47" s="356"/>
      <c r="M47" s="357"/>
      <c r="N47" s="361"/>
      <c r="O47" s="361"/>
      <c r="P47" s="361"/>
      <c r="Q47" s="361"/>
      <c r="R47" s="361"/>
      <c r="S47" s="361"/>
      <c r="T47" s="361"/>
      <c r="U47" s="361"/>
      <c r="V47" s="363"/>
      <c r="W47" s="363"/>
      <c r="X47" s="363"/>
      <c r="Y47" s="363"/>
    </row>
    <row r="48" spans="1:25" x14ac:dyDescent="0.25">
      <c r="A48" s="362" t="s">
        <v>45</v>
      </c>
      <c r="B48" s="362"/>
      <c r="C48" s="355"/>
      <c r="D48" s="356"/>
      <c r="E48" s="356"/>
      <c r="F48" s="356"/>
      <c r="G48" s="357"/>
      <c r="H48" s="355"/>
      <c r="I48" s="356"/>
      <c r="J48" s="356"/>
      <c r="K48" s="356"/>
      <c r="L48" s="356"/>
      <c r="M48" s="357"/>
      <c r="N48" s="361"/>
      <c r="O48" s="361"/>
      <c r="P48" s="361"/>
      <c r="Q48" s="361"/>
      <c r="R48" s="361"/>
      <c r="S48" s="361"/>
      <c r="T48" s="361"/>
      <c r="U48" s="361"/>
      <c r="V48" s="363"/>
      <c r="W48" s="363"/>
      <c r="X48" s="363"/>
      <c r="Y48" s="363"/>
    </row>
    <row r="49" spans="1:25" x14ac:dyDescent="0.25">
      <c r="A49" s="362" t="s">
        <v>54</v>
      </c>
      <c r="B49" s="362"/>
      <c r="C49" s="355"/>
      <c r="D49" s="356"/>
      <c r="E49" s="356"/>
      <c r="F49" s="356"/>
      <c r="G49" s="357"/>
      <c r="H49" s="355"/>
      <c r="I49" s="356"/>
      <c r="J49" s="356"/>
      <c r="K49" s="356"/>
      <c r="L49" s="356"/>
      <c r="M49" s="357"/>
      <c r="N49" s="361"/>
      <c r="O49" s="361"/>
      <c r="P49" s="361"/>
      <c r="Q49" s="361"/>
      <c r="R49" s="361"/>
      <c r="S49" s="361"/>
      <c r="T49" s="361"/>
      <c r="U49" s="361"/>
      <c r="V49" s="363"/>
      <c r="W49" s="363"/>
      <c r="X49" s="363"/>
      <c r="Y49" s="363"/>
    </row>
    <row r="50" spans="1:25" ht="12.6" customHeight="1" x14ac:dyDescent="0.25">
      <c r="A50" s="362" t="s">
        <v>60</v>
      </c>
      <c r="B50" s="362"/>
      <c r="C50" s="355"/>
      <c r="D50" s="356"/>
      <c r="E50" s="356"/>
      <c r="F50" s="356"/>
      <c r="G50" s="357"/>
      <c r="H50" s="355"/>
      <c r="I50" s="356"/>
      <c r="J50" s="356"/>
      <c r="K50" s="356"/>
      <c r="L50" s="356"/>
      <c r="M50" s="357"/>
      <c r="N50" s="361"/>
      <c r="O50" s="361"/>
      <c r="P50" s="361"/>
      <c r="Q50" s="361"/>
      <c r="R50" s="361"/>
      <c r="S50" s="361"/>
      <c r="T50" s="361"/>
      <c r="U50" s="361"/>
      <c r="V50" s="363"/>
      <c r="W50" s="363"/>
      <c r="X50" s="363"/>
      <c r="Y50" s="363"/>
    </row>
    <row r="51" spans="1:25" ht="14.1" customHeight="1" x14ac:dyDescent="0.25">
      <c r="A51" s="362" t="s">
        <v>61</v>
      </c>
      <c r="B51" s="362"/>
      <c r="C51" s="355"/>
      <c r="D51" s="356"/>
      <c r="E51" s="356"/>
      <c r="F51" s="356"/>
      <c r="G51" s="357"/>
      <c r="H51" s="355"/>
      <c r="I51" s="356"/>
      <c r="J51" s="356"/>
      <c r="K51" s="356"/>
      <c r="L51" s="356"/>
      <c r="M51" s="357"/>
      <c r="N51" s="361"/>
      <c r="O51" s="361"/>
      <c r="P51" s="361"/>
      <c r="Q51" s="361"/>
      <c r="R51" s="361"/>
      <c r="S51" s="361"/>
      <c r="T51" s="361"/>
      <c r="U51" s="361"/>
      <c r="V51" s="363"/>
      <c r="W51" s="363"/>
      <c r="X51" s="363"/>
      <c r="Y51" s="363"/>
    </row>
    <row r="52" spans="1:25" x14ac:dyDescent="0.25">
      <c r="A52" s="362" t="s">
        <v>63</v>
      </c>
      <c r="B52" s="362"/>
      <c r="C52" s="355"/>
      <c r="D52" s="356"/>
      <c r="E52" s="356"/>
      <c r="F52" s="356"/>
      <c r="G52" s="357"/>
      <c r="H52" s="355"/>
      <c r="I52" s="356"/>
      <c r="J52" s="356"/>
      <c r="K52" s="356"/>
      <c r="L52" s="356"/>
      <c r="M52" s="357"/>
      <c r="N52" s="361"/>
      <c r="O52" s="361"/>
      <c r="P52" s="361"/>
      <c r="Q52" s="361"/>
      <c r="R52" s="361"/>
      <c r="S52" s="361"/>
      <c r="T52" s="361"/>
      <c r="U52" s="361"/>
      <c r="V52" s="363"/>
      <c r="W52" s="363"/>
      <c r="X52" s="363"/>
      <c r="Y52" s="363"/>
    </row>
    <row r="53" spans="1:25" ht="12" customHeight="1" x14ac:dyDescent="0.25">
      <c r="A53" s="359" t="s">
        <v>898</v>
      </c>
      <c r="B53" s="359"/>
      <c r="C53" s="355"/>
      <c r="D53" s="356"/>
      <c r="E53" s="356"/>
      <c r="F53" s="356"/>
      <c r="G53" s="357"/>
      <c r="H53" s="355"/>
      <c r="I53" s="356"/>
      <c r="J53" s="356"/>
      <c r="K53" s="356"/>
      <c r="L53" s="356"/>
      <c r="M53" s="357"/>
      <c r="N53" s="361"/>
      <c r="O53" s="361"/>
      <c r="P53" s="361"/>
      <c r="Q53" s="361"/>
      <c r="R53" s="361"/>
      <c r="S53" s="361"/>
      <c r="T53" s="361"/>
      <c r="U53" s="361"/>
      <c r="V53" s="363"/>
      <c r="W53" s="363"/>
      <c r="X53" s="363"/>
      <c r="Y53" s="363"/>
    </row>
    <row r="54" spans="1:25" x14ac:dyDescent="0.25">
      <c r="A54" s="362" t="s">
        <v>853</v>
      </c>
      <c r="B54" s="362"/>
      <c r="C54" s="355"/>
      <c r="D54" s="356"/>
      <c r="E54" s="356"/>
      <c r="F54" s="356"/>
      <c r="G54" s="357"/>
      <c r="H54" s="355"/>
      <c r="I54" s="356"/>
      <c r="J54" s="356"/>
      <c r="K54" s="356"/>
      <c r="L54" s="356"/>
      <c r="M54" s="357"/>
      <c r="N54" s="361"/>
      <c r="O54" s="361"/>
      <c r="P54" s="361"/>
      <c r="Q54" s="361"/>
      <c r="R54" s="361"/>
      <c r="S54" s="361"/>
      <c r="T54" s="361"/>
      <c r="U54" s="361"/>
      <c r="V54" s="363"/>
      <c r="W54" s="363"/>
      <c r="X54" s="363"/>
      <c r="Y54" s="363"/>
    </row>
    <row r="55" spans="1:25" x14ac:dyDescent="0.25">
      <c r="A55" s="362" t="s">
        <v>71</v>
      </c>
      <c r="B55" s="362"/>
      <c r="C55" s="355"/>
      <c r="D55" s="356"/>
      <c r="E55" s="356"/>
      <c r="F55" s="356"/>
      <c r="G55" s="357"/>
      <c r="H55" s="355"/>
      <c r="I55" s="356"/>
      <c r="J55" s="356"/>
      <c r="K55" s="356"/>
      <c r="L55" s="356"/>
      <c r="M55" s="357"/>
      <c r="N55" s="361"/>
      <c r="O55" s="361"/>
      <c r="P55" s="361"/>
      <c r="Q55" s="361"/>
      <c r="R55" s="361"/>
      <c r="S55" s="361"/>
      <c r="T55" s="361"/>
      <c r="U55" s="361"/>
      <c r="V55" s="363"/>
      <c r="W55" s="363"/>
      <c r="X55" s="363"/>
      <c r="Y55" s="363"/>
    </row>
    <row r="56" spans="1:25" x14ac:dyDescent="0.25">
      <c r="A56" s="362" t="s">
        <v>66</v>
      </c>
      <c r="B56" s="362"/>
      <c r="C56" s="355"/>
      <c r="D56" s="356"/>
      <c r="E56" s="356"/>
      <c r="F56" s="356"/>
      <c r="G56" s="357"/>
      <c r="H56" s="355"/>
      <c r="I56" s="356"/>
      <c r="J56" s="356"/>
      <c r="K56" s="356"/>
      <c r="L56" s="356"/>
      <c r="M56" s="357"/>
      <c r="N56" s="361"/>
      <c r="O56" s="361"/>
      <c r="P56" s="361"/>
      <c r="Q56" s="361"/>
      <c r="R56" s="361"/>
      <c r="S56" s="361"/>
      <c r="T56" s="361"/>
      <c r="U56" s="361"/>
      <c r="V56" s="363"/>
      <c r="W56" s="363"/>
      <c r="X56" s="363"/>
      <c r="Y56" s="363"/>
    </row>
    <row r="57" spans="1:25" s="1" customFormat="1" x14ac:dyDescent="0.25">
      <c r="A57" s="362"/>
      <c r="B57" s="362"/>
      <c r="C57" s="355"/>
      <c r="D57" s="356"/>
      <c r="E57" s="356"/>
      <c r="F57" s="356"/>
      <c r="G57" s="357"/>
      <c r="H57" s="355"/>
      <c r="I57" s="356"/>
      <c r="J57" s="356"/>
      <c r="K57" s="356"/>
      <c r="L57" s="356"/>
      <c r="M57" s="357"/>
      <c r="N57" s="361"/>
      <c r="O57" s="361"/>
      <c r="P57" s="361"/>
      <c r="Q57" s="361"/>
      <c r="R57" s="361"/>
      <c r="S57" s="361"/>
      <c r="T57" s="361"/>
      <c r="U57" s="361"/>
      <c r="V57" s="363"/>
      <c r="W57" s="363"/>
      <c r="X57" s="363"/>
      <c r="Y57" s="363"/>
    </row>
    <row r="58" spans="1:25" ht="14.65" customHeight="1" x14ac:dyDescent="0.25">
      <c r="A58" s="358" t="s">
        <v>730</v>
      </c>
      <c r="B58" s="358"/>
      <c r="C58" s="358"/>
      <c r="D58" s="358"/>
      <c r="E58" s="358"/>
      <c r="F58" s="358"/>
      <c r="G58" s="358"/>
      <c r="H58" s="358"/>
      <c r="I58" s="358"/>
      <c r="J58" s="358"/>
      <c r="K58" s="358"/>
      <c r="L58" s="358"/>
      <c r="M58" s="358"/>
      <c r="N58" s="358"/>
      <c r="O58" s="358"/>
      <c r="P58" s="358"/>
      <c r="Q58" s="358"/>
      <c r="R58" s="358"/>
      <c r="S58" s="358"/>
      <c r="T58" s="358"/>
      <c r="U58" s="358"/>
      <c r="V58" s="358"/>
      <c r="W58" s="358"/>
      <c r="X58" s="358"/>
      <c r="Y58" s="358"/>
    </row>
    <row r="59" spans="1:25" ht="23.65" customHeight="1" x14ac:dyDescent="0.25">
      <c r="A59" s="359" t="s">
        <v>64</v>
      </c>
      <c r="B59" s="359"/>
      <c r="C59" s="355"/>
      <c r="D59" s="356"/>
      <c r="E59" s="356"/>
      <c r="F59" s="356"/>
      <c r="G59" s="357"/>
      <c r="H59" s="355"/>
      <c r="I59" s="356"/>
      <c r="J59" s="356"/>
      <c r="K59" s="356"/>
      <c r="L59" s="356"/>
      <c r="M59" s="357"/>
      <c r="N59" s="361"/>
      <c r="O59" s="361"/>
      <c r="P59" s="361"/>
      <c r="Q59" s="361"/>
      <c r="R59" s="361"/>
      <c r="S59" s="361"/>
      <c r="T59" s="361"/>
      <c r="U59" s="361"/>
      <c r="V59" s="363"/>
      <c r="W59" s="363"/>
      <c r="X59" s="363"/>
      <c r="Y59" s="363"/>
    </row>
    <row r="60" spans="1:25" x14ac:dyDescent="0.25">
      <c r="A60" s="359" t="s">
        <v>64</v>
      </c>
      <c r="B60" s="359"/>
      <c r="C60" s="355"/>
      <c r="D60" s="356"/>
      <c r="E60" s="356"/>
      <c r="F60" s="356"/>
      <c r="G60" s="357"/>
      <c r="H60" s="355"/>
      <c r="I60" s="356"/>
      <c r="J60" s="356"/>
      <c r="K60" s="356"/>
      <c r="L60" s="356"/>
      <c r="M60" s="357"/>
      <c r="N60" s="361"/>
      <c r="O60" s="361"/>
      <c r="P60" s="361"/>
      <c r="Q60" s="361"/>
      <c r="R60" s="361"/>
      <c r="S60" s="361"/>
      <c r="T60" s="361"/>
      <c r="U60" s="361"/>
      <c r="V60" s="363"/>
      <c r="W60" s="363"/>
      <c r="X60" s="363"/>
      <c r="Y60" s="363"/>
    </row>
    <row r="61" spans="1:25" x14ac:dyDescent="0.25">
      <c r="A61" s="359" t="s">
        <v>64</v>
      </c>
      <c r="B61" s="359"/>
      <c r="C61" s="355"/>
      <c r="D61" s="356"/>
      <c r="E61" s="356"/>
      <c r="F61" s="356"/>
      <c r="G61" s="357"/>
      <c r="H61" s="355"/>
      <c r="I61" s="356"/>
      <c r="J61" s="356"/>
      <c r="K61" s="356"/>
      <c r="L61" s="356"/>
      <c r="M61" s="357"/>
      <c r="N61" s="361"/>
      <c r="O61" s="361"/>
      <c r="P61" s="361"/>
      <c r="Q61" s="361"/>
      <c r="R61" s="361"/>
      <c r="S61" s="361"/>
      <c r="T61" s="361"/>
      <c r="U61" s="361"/>
      <c r="V61" s="363"/>
      <c r="W61" s="363"/>
      <c r="X61" s="363"/>
      <c r="Y61" s="363"/>
    </row>
    <row r="62" spans="1:25" x14ac:dyDescent="0.25">
      <c r="A62" s="359" t="s">
        <v>64</v>
      </c>
      <c r="B62" s="359"/>
      <c r="C62" s="355"/>
      <c r="D62" s="356"/>
      <c r="E62" s="356"/>
      <c r="F62" s="356"/>
      <c r="G62" s="357"/>
      <c r="H62" s="355"/>
      <c r="I62" s="356"/>
      <c r="J62" s="356"/>
      <c r="K62" s="356"/>
      <c r="L62" s="356"/>
      <c r="M62" s="357"/>
      <c r="N62" s="361"/>
      <c r="O62" s="361"/>
      <c r="P62" s="361"/>
      <c r="Q62" s="361"/>
      <c r="R62" s="361"/>
      <c r="S62" s="361"/>
      <c r="T62" s="361"/>
      <c r="U62" s="361"/>
      <c r="V62" s="363"/>
      <c r="W62" s="363"/>
      <c r="X62" s="363"/>
      <c r="Y62" s="363"/>
    </row>
    <row r="63" spans="1:25" x14ac:dyDescent="0.25">
      <c r="A63" s="359" t="s">
        <v>64</v>
      </c>
      <c r="B63" s="359"/>
      <c r="C63" s="355"/>
      <c r="D63" s="356"/>
      <c r="E63" s="356"/>
      <c r="F63" s="356"/>
      <c r="G63" s="357"/>
      <c r="H63" s="355"/>
      <c r="I63" s="356"/>
      <c r="J63" s="356"/>
      <c r="K63" s="356"/>
      <c r="L63" s="356"/>
      <c r="M63" s="357"/>
      <c r="N63" s="361"/>
      <c r="O63" s="361"/>
      <c r="P63" s="361"/>
      <c r="Q63" s="361"/>
      <c r="R63" s="361"/>
      <c r="S63" s="361"/>
      <c r="T63" s="361"/>
      <c r="U63" s="361"/>
      <c r="V63" s="363"/>
      <c r="W63" s="363"/>
      <c r="X63" s="363"/>
      <c r="Y63" s="363"/>
    </row>
    <row r="64" spans="1:25" x14ac:dyDescent="0.25">
      <c r="A64" s="391" t="s">
        <v>65</v>
      </c>
      <c r="B64" s="391"/>
      <c r="C64" s="355"/>
      <c r="D64" s="356"/>
      <c r="E64" s="356"/>
      <c r="F64" s="356"/>
      <c r="G64" s="357"/>
      <c r="H64" s="355"/>
      <c r="I64" s="356"/>
      <c r="J64" s="356"/>
      <c r="K64" s="356"/>
      <c r="L64" s="356"/>
      <c r="M64" s="357"/>
      <c r="N64" s="361"/>
      <c r="O64" s="361"/>
      <c r="P64" s="361"/>
      <c r="Q64" s="361"/>
      <c r="R64" s="361"/>
      <c r="S64" s="361"/>
      <c r="T64" s="361"/>
      <c r="U64" s="361"/>
      <c r="V64" s="363"/>
      <c r="W64" s="363"/>
      <c r="X64" s="363"/>
      <c r="Y64" s="363"/>
    </row>
    <row r="65" spans="1:25" x14ac:dyDescent="0.25">
      <c r="A65" s="360" t="s">
        <v>67</v>
      </c>
      <c r="B65" s="360"/>
      <c r="C65" s="355"/>
      <c r="D65" s="356"/>
      <c r="E65" s="356"/>
      <c r="F65" s="356"/>
      <c r="G65" s="357"/>
      <c r="H65" s="355"/>
      <c r="I65" s="356"/>
      <c r="J65" s="356"/>
      <c r="K65" s="356"/>
      <c r="L65" s="356"/>
      <c r="M65" s="357"/>
      <c r="N65" s="361"/>
      <c r="O65" s="361"/>
      <c r="P65" s="361"/>
      <c r="Q65" s="361"/>
      <c r="R65" s="361"/>
      <c r="S65" s="361"/>
      <c r="T65" s="361"/>
      <c r="U65" s="361"/>
      <c r="V65" s="363"/>
      <c r="W65" s="363"/>
      <c r="X65" s="363"/>
      <c r="Y65" s="363"/>
    </row>
    <row r="66" spans="1:25" x14ac:dyDescent="0.25">
      <c r="A66" s="109"/>
      <c r="B66" s="109"/>
      <c r="C66" s="110"/>
      <c r="D66" s="110"/>
      <c r="E66" s="110"/>
      <c r="F66" s="110"/>
      <c r="G66" s="110"/>
      <c r="H66" s="110"/>
      <c r="I66" s="110"/>
      <c r="J66" s="110"/>
      <c r="K66" s="110"/>
      <c r="L66" s="110"/>
      <c r="M66" s="110"/>
      <c r="N66" s="25"/>
      <c r="O66" s="25"/>
      <c r="P66" s="25"/>
      <c r="Q66" s="25"/>
      <c r="R66" s="25"/>
      <c r="S66" s="25"/>
      <c r="T66" s="25"/>
      <c r="U66" s="25"/>
      <c r="V66" s="88"/>
      <c r="W66" s="88"/>
      <c r="X66" s="88"/>
      <c r="Y66" s="88"/>
    </row>
    <row r="67" spans="1:25" x14ac:dyDescent="0.25">
      <c r="A67" s="109"/>
      <c r="B67" s="109"/>
      <c r="C67" s="110"/>
      <c r="D67" s="110"/>
      <c r="E67" s="110"/>
      <c r="F67" s="110"/>
      <c r="G67" s="110"/>
      <c r="H67" s="110"/>
      <c r="I67" s="110"/>
      <c r="J67" s="110"/>
      <c r="K67" s="110"/>
      <c r="L67" s="110"/>
      <c r="M67" s="110"/>
      <c r="N67" s="25"/>
      <c r="O67" s="25"/>
      <c r="P67" s="25"/>
      <c r="Q67" s="25"/>
      <c r="R67" s="25"/>
      <c r="S67" s="25"/>
      <c r="T67" s="25"/>
      <c r="U67" s="25"/>
      <c r="V67" s="88"/>
      <c r="W67" s="88"/>
      <c r="X67" s="88"/>
      <c r="Y67" s="88"/>
    </row>
    <row r="68" spans="1:25" x14ac:dyDescent="0.25">
      <c r="A68" s="109"/>
      <c r="B68" s="109"/>
      <c r="C68" s="110"/>
      <c r="D68" s="110"/>
      <c r="E68" s="110"/>
      <c r="F68" s="110"/>
      <c r="G68" s="110"/>
      <c r="H68" s="110"/>
      <c r="I68" s="110"/>
      <c r="J68" s="110"/>
      <c r="K68" s="110"/>
      <c r="L68" s="110"/>
      <c r="M68" s="110"/>
      <c r="N68" s="25"/>
      <c r="O68" s="25"/>
      <c r="P68" s="25"/>
      <c r="Q68" s="25"/>
      <c r="R68" s="25"/>
      <c r="S68" s="25"/>
      <c r="T68" s="25"/>
      <c r="U68" s="25"/>
      <c r="V68" s="88"/>
      <c r="W68" s="88"/>
      <c r="X68" s="88"/>
      <c r="Y68" s="88"/>
    </row>
    <row r="69" spans="1:25" x14ac:dyDescent="0.25">
      <c r="A69" s="109"/>
      <c r="B69" s="109"/>
      <c r="C69" s="110"/>
      <c r="D69" s="110"/>
      <c r="E69" s="110"/>
      <c r="F69" s="110"/>
      <c r="G69" s="110"/>
      <c r="H69" s="110"/>
      <c r="I69" s="110"/>
      <c r="J69" s="110"/>
      <c r="K69" s="110"/>
      <c r="L69" s="110"/>
      <c r="M69" s="110"/>
      <c r="N69" s="25"/>
      <c r="O69" s="25"/>
      <c r="P69" s="25"/>
      <c r="Q69" s="25"/>
      <c r="R69" s="25"/>
      <c r="S69" s="25"/>
      <c r="T69" s="25"/>
      <c r="U69" s="25"/>
      <c r="V69" s="88"/>
      <c r="W69" s="88"/>
      <c r="X69" s="88"/>
      <c r="Y69" s="88"/>
    </row>
    <row r="70" spans="1:25" x14ac:dyDescent="0.25">
      <c r="A70" s="109"/>
      <c r="B70" s="109"/>
      <c r="C70" s="110"/>
      <c r="D70" s="110"/>
      <c r="E70" s="110"/>
      <c r="F70" s="110"/>
      <c r="G70" s="110"/>
      <c r="H70" s="110"/>
      <c r="I70" s="110"/>
      <c r="J70" s="110"/>
      <c r="K70" s="110"/>
      <c r="L70" s="110"/>
      <c r="M70" s="110"/>
      <c r="N70" s="25"/>
      <c r="O70" s="25"/>
      <c r="P70" s="25"/>
      <c r="Q70" s="25"/>
      <c r="R70" s="25"/>
      <c r="S70" s="25"/>
      <c r="T70" s="25"/>
      <c r="U70" s="25"/>
      <c r="V70" s="88"/>
      <c r="W70" s="88"/>
      <c r="X70" s="88"/>
      <c r="Y70" s="88"/>
    </row>
    <row r="71" spans="1:25" x14ac:dyDescent="0.25">
      <c r="A71" s="109"/>
      <c r="B71" s="109"/>
      <c r="C71" s="110"/>
      <c r="D71" s="110"/>
      <c r="E71" s="110"/>
      <c r="F71" s="110"/>
      <c r="G71" s="110"/>
      <c r="H71" s="110"/>
      <c r="I71" s="110"/>
      <c r="J71" s="110"/>
      <c r="K71" s="110"/>
      <c r="L71" s="110"/>
      <c r="M71" s="110"/>
      <c r="N71" s="25"/>
      <c r="O71" s="25"/>
      <c r="P71" s="25"/>
      <c r="Q71" s="25"/>
      <c r="R71" s="25"/>
      <c r="S71" s="25"/>
      <c r="T71" s="25"/>
      <c r="U71" s="25"/>
      <c r="V71" s="88"/>
      <c r="W71" s="88"/>
      <c r="X71" s="88"/>
      <c r="Y71" s="88"/>
    </row>
    <row r="72" spans="1:25" x14ac:dyDescent="0.25">
      <c r="A72" s="109"/>
      <c r="B72" s="109"/>
      <c r="C72" s="110"/>
      <c r="D72" s="110"/>
      <c r="E72" s="110"/>
      <c r="F72" s="110"/>
      <c r="G72" s="110"/>
      <c r="H72" s="110"/>
      <c r="I72" s="110"/>
      <c r="J72" s="110"/>
      <c r="K72" s="110"/>
      <c r="L72" s="110"/>
      <c r="M72" s="110"/>
      <c r="N72" s="25"/>
      <c r="O72" s="25"/>
      <c r="P72" s="25"/>
      <c r="Q72" s="25"/>
      <c r="R72" s="25"/>
      <c r="S72" s="25"/>
      <c r="T72" s="25"/>
      <c r="U72" s="25"/>
      <c r="V72" s="88"/>
      <c r="W72" s="88"/>
      <c r="X72" s="88"/>
      <c r="Y72" s="88"/>
    </row>
    <row r="73" spans="1:25" x14ac:dyDescent="0.25">
      <c r="A73" s="109"/>
      <c r="B73" s="109"/>
      <c r="C73" s="110"/>
      <c r="D73" s="110"/>
      <c r="E73" s="110"/>
      <c r="F73" s="110"/>
      <c r="G73" s="110"/>
      <c r="H73" s="110"/>
      <c r="I73" s="110"/>
      <c r="J73" s="110"/>
      <c r="K73" s="110"/>
      <c r="L73" s="110"/>
      <c r="M73" s="110"/>
      <c r="N73" s="25"/>
      <c r="O73" s="25"/>
      <c r="P73" s="25"/>
      <c r="Q73" s="25"/>
      <c r="R73" s="25"/>
      <c r="S73" s="25"/>
      <c r="T73" s="25"/>
      <c r="U73" s="25"/>
      <c r="V73" s="88"/>
      <c r="W73" s="88"/>
      <c r="X73" s="88"/>
      <c r="Y73" s="88"/>
    </row>
    <row r="74" spans="1:25" x14ac:dyDescent="0.25">
      <c r="A74" s="109"/>
      <c r="B74" s="109"/>
      <c r="C74" s="110"/>
      <c r="D74" s="110"/>
      <c r="E74" s="110"/>
      <c r="F74" s="110"/>
      <c r="G74" s="110"/>
      <c r="H74" s="110"/>
      <c r="I74" s="110"/>
      <c r="J74" s="110"/>
      <c r="K74" s="110"/>
      <c r="L74" s="110"/>
      <c r="M74" s="110"/>
      <c r="N74" s="25"/>
      <c r="O74" s="25"/>
      <c r="P74" s="25"/>
      <c r="Q74" s="25"/>
      <c r="R74" s="25"/>
      <c r="S74" s="25"/>
      <c r="T74" s="25"/>
      <c r="U74" s="25"/>
      <c r="V74" s="88"/>
      <c r="W74" s="88"/>
      <c r="X74" s="88"/>
      <c r="Y74" s="88"/>
    </row>
    <row r="75" spans="1:25" x14ac:dyDescent="0.25">
      <c r="A75" s="109"/>
      <c r="B75" s="109"/>
      <c r="C75" s="110"/>
      <c r="D75" s="110"/>
      <c r="E75" s="110"/>
      <c r="F75" s="110"/>
      <c r="G75" s="110"/>
      <c r="H75" s="110"/>
      <c r="I75" s="110"/>
      <c r="J75" s="110"/>
      <c r="K75" s="110"/>
      <c r="L75" s="110"/>
      <c r="M75" s="110"/>
      <c r="N75" s="25"/>
      <c r="O75" s="25"/>
      <c r="P75" s="25"/>
      <c r="Q75" s="25"/>
      <c r="R75" s="25"/>
      <c r="S75" s="25"/>
      <c r="T75" s="25"/>
      <c r="U75" s="25"/>
      <c r="V75" s="88"/>
      <c r="W75" s="88"/>
      <c r="X75" s="88"/>
      <c r="Y75" s="88"/>
    </row>
    <row r="76" spans="1:25" x14ac:dyDescent="0.25">
      <c r="A76" s="109"/>
      <c r="B76" s="109"/>
      <c r="C76" s="110"/>
      <c r="D76" s="110"/>
      <c r="E76" s="110"/>
      <c r="F76" s="110"/>
      <c r="G76" s="110"/>
      <c r="H76" s="110"/>
      <c r="I76" s="110"/>
      <c r="J76" s="110"/>
      <c r="K76" s="110"/>
      <c r="L76" s="110"/>
      <c r="M76" s="110"/>
      <c r="N76" s="25"/>
      <c r="O76" s="25"/>
      <c r="P76" s="25"/>
      <c r="Q76" s="25"/>
      <c r="R76" s="25"/>
      <c r="S76" s="25"/>
      <c r="T76" s="25"/>
      <c r="U76" s="25"/>
      <c r="V76" s="88"/>
      <c r="W76" s="88"/>
      <c r="X76" s="88"/>
      <c r="Y76" s="88"/>
    </row>
    <row r="77" spans="1:25" x14ac:dyDescent="0.25">
      <c r="A77" s="109"/>
      <c r="B77" s="109"/>
      <c r="C77" s="110"/>
      <c r="D77" s="110"/>
      <c r="E77" s="110"/>
      <c r="F77" s="110"/>
      <c r="G77" s="110"/>
      <c r="H77" s="110"/>
      <c r="I77" s="110"/>
      <c r="J77" s="110"/>
      <c r="K77" s="110"/>
      <c r="L77" s="110"/>
      <c r="M77" s="110"/>
      <c r="N77" s="25"/>
      <c r="O77" s="25"/>
      <c r="P77" s="25"/>
      <c r="Q77" s="25"/>
      <c r="R77" s="25"/>
      <c r="S77" s="25"/>
      <c r="T77" s="25"/>
      <c r="U77" s="25"/>
      <c r="V77" s="88"/>
      <c r="W77" s="88"/>
      <c r="X77" s="88"/>
      <c r="Y77" s="88"/>
    </row>
    <row r="78" spans="1:25" x14ac:dyDescent="0.25">
      <c r="A78" s="109"/>
      <c r="B78" s="109"/>
      <c r="C78" s="110"/>
      <c r="D78" s="110"/>
      <c r="E78" s="110"/>
      <c r="F78" s="110"/>
      <c r="G78" s="110"/>
      <c r="H78" s="110"/>
      <c r="I78" s="110"/>
      <c r="J78" s="110"/>
      <c r="K78" s="110"/>
      <c r="L78" s="110"/>
      <c r="M78" s="110"/>
      <c r="N78" s="25"/>
      <c r="O78" s="25"/>
      <c r="P78" s="25"/>
      <c r="Q78" s="25"/>
      <c r="R78" s="25"/>
      <c r="S78" s="25"/>
      <c r="T78" s="25"/>
      <c r="U78" s="25"/>
      <c r="V78" s="88"/>
      <c r="W78" s="88"/>
      <c r="X78" s="88"/>
      <c r="Y78" s="88"/>
    </row>
    <row r="79" spans="1:25" x14ac:dyDescent="0.25">
      <c r="A79" s="109"/>
      <c r="B79" s="109"/>
      <c r="C79" s="110"/>
      <c r="D79" s="110"/>
      <c r="E79" s="110"/>
      <c r="F79" s="110"/>
      <c r="G79" s="110"/>
      <c r="H79" s="110"/>
      <c r="I79" s="110"/>
      <c r="J79" s="110"/>
      <c r="K79" s="110"/>
      <c r="L79" s="110"/>
      <c r="M79" s="110"/>
      <c r="N79" s="25"/>
      <c r="O79" s="25"/>
      <c r="P79" s="25"/>
      <c r="Q79" s="25"/>
      <c r="R79" s="25"/>
      <c r="S79" s="25"/>
      <c r="T79" s="25"/>
      <c r="U79" s="25"/>
      <c r="V79" s="88"/>
      <c r="W79" s="88"/>
      <c r="X79" s="88"/>
      <c r="Y79" s="88"/>
    </row>
    <row r="80" spans="1:25" x14ac:dyDescent="0.25">
      <c r="A80" s="109"/>
      <c r="B80" s="109"/>
      <c r="C80" s="110"/>
      <c r="D80" s="110"/>
      <c r="E80" s="110"/>
      <c r="F80" s="110"/>
      <c r="G80" s="110"/>
      <c r="H80" s="110"/>
      <c r="I80" s="110"/>
      <c r="J80" s="110"/>
      <c r="K80" s="110"/>
      <c r="L80" s="110"/>
      <c r="M80" s="110"/>
      <c r="N80" s="25"/>
      <c r="O80" s="25"/>
      <c r="P80" s="25"/>
      <c r="Q80" s="25"/>
      <c r="R80" s="25"/>
      <c r="S80" s="25"/>
      <c r="T80" s="25"/>
      <c r="U80" s="25"/>
      <c r="V80" s="88"/>
      <c r="W80" s="88"/>
      <c r="X80" s="88"/>
      <c r="Y80" s="88"/>
    </row>
    <row r="81" spans="1:25" x14ac:dyDescent="0.25">
      <c r="A81" s="109"/>
      <c r="B81" s="109"/>
      <c r="C81" s="110"/>
      <c r="D81" s="110"/>
      <c r="E81" s="110"/>
      <c r="F81" s="110"/>
      <c r="G81" s="110"/>
      <c r="H81" s="110"/>
      <c r="I81" s="110"/>
      <c r="J81" s="110"/>
      <c r="K81" s="110"/>
      <c r="L81" s="110"/>
      <c r="M81" s="110"/>
      <c r="N81" s="25"/>
      <c r="O81" s="25"/>
      <c r="P81" s="25"/>
      <c r="Q81" s="25"/>
      <c r="R81" s="25"/>
      <c r="S81" s="25"/>
      <c r="T81" s="25"/>
      <c r="U81" s="25"/>
      <c r="V81" s="88"/>
      <c r="W81" s="88"/>
      <c r="X81" s="88"/>
      <c r="Y81" s="88"/>
    </row>
    <row r="82" spans="1:25" x14ac:dyDescent="0.25">
      <c r="A82" s="109"/>
      <c r="B82" s="109"/>
      <c r="C82" s="110"/>
      <c r="D82" s="110"/>
      <c r="E82" s="110"/>
      <c r="F82" s="110"/>
      <c r="G82" s="110"/>
      <c r="H82" s="110"/>
      <c r="I82" s="110"/>
      <c r="J82" s="110"/>
      <c r="K82" s="110"/>
      <c r="L82" s="110"/>
      <c r="M82" s="110"/>
      <c r="N82" s="25"/>
      <c r="O82" s="25"/>
      <c r="P82" s="25"/>
      <c r="Q82" s="25"/>
      <c r="R82" s="25"/>
      <c r="S82" s="25"/>
      <c r="T82" s="25"/>
      <c r="U82" s="25"/>
      <c r="V82" s="88"/>
      <c r="W82" s="88"/>
      <c r="X82" s="88"/>
      <c r="Y82" s="88"/>
    </row>
    <row r="83" spans="1:25" x14ac:dyDescent="0.25">
      <c r="A83" s="109"/>
      <c r="B83" s="109"/>
      <c r="C83" s="110"/>
      <c r="D83" s="110"/>
      <c r="E83" s="110"/>
      <c r="F83" s="110"/>
      <c r="G83" s="110"/>
      <c r="H83" s="110"/>
      <c r="I83" s="110"/>
      <c r="J83" s="110"/>
      <c r="K83" s="110"/>
      <c r="L83" s="110"/>
      <c r="M83" s="110"/>
      <c r="N83" s="25"/>
      <c r="O83" s="25"/>
      <c r="P83" s="25"/>
      <c r="Q83" s="25"/>
      <c r="R83" s="25"/>
      <c r="S83" s="25"/>
      <c r="T83" s="25"/>
      <c r="U83" s="25"/>
      <c r="V83" s="88"/>
      <c r="W83" s="88"/>
      <c r="X83" s="88"/>
      <c r="Y83" s="88"/>
    </row>
    <row r="84" spans="1:25" x14ac:dyDescent="0.25">
      <c r="A84" s="9"/>
      <c r="B84" s="9"/>
      <c r="C84" s="9"/>
      <c r="D84" s="9"/>
      <c r="E84" s="9"/>
      <c r="F84" s="9"/>
      <c r="G84" s="9"/>
      <c r="H84" s="9"/>
      <c r="I84" s="9"/>
      <c r="J84" s="9"/>
      <c r="K84" s="9"/>
      <c r="L84" s="9"/>
      <c r="M84" s="9"/>
      <c r="N84" s="9"/>
      <c r="O84" s="9"/>
      <c r="P84" s="9"/>
      <c r="Q84" s="9"/>
      <c r="R84" s="9"/>
      <c r="S84" s="9"/>
      <c r="T84" s="9"/>
      <c r="U84" s="9"/>
      <c r="V84" s="9"/>
      <c r="W84" s="9"/>
      <c r="X84" s="9"/>
      <c r="Y84" s="9"/>
    </row>
    <row r="85" spans="1:25" x14ac:dyDescent="0.25">
      <c r="A85" s="9"/>
      <c r="B85" s="9"/>
      <c r="C85" s="9"/>
      <c r="D85" s="9"/>
      <c r="E85" s="9"/>
      <c r="F85" s="9"/>
      <c r="G85" s="9"/>
      <c r="H85" s="9"/>
      <c r="I85" s="9"/>
      <c r="J85" s="9"/>
      <c r="K85" s="9"/>
      <c r="L85" s="9"/>
      <c r="M85" s="9"/>
      <c r="N85" s="9"/>
      <c r="O85" s="9"/>
      <c r="P85" s="9"/>
      <c r="Q85" s="9"/>
      <c r="R85" s="9"/>
      <c r="S85" s="9"/>
      <c r="T85" s="9"/>
      <c r="U85" s="9"/>
      <c r="V85" s="9"/>
      <c r="W85" s="9"/>
      <c r="X85" s="9"/>
      <c r="Y85" s="9"/>
    </row>
    <row r="86" spans="1:25" x14ac:dyDescent="0.25">
      <c r="A86" s="1"/>
      <c r="B86" s="1"/>
      <c r="C86" s="1"/>
      <c r="E86" s="1"/>
      <c r="F86" s="1"/>
      <c r="H86" s="1"/>
      <c r="I86" s="1"/>
      <c r="J86" s="1"/>
      <c r="K86" s="1"/>
      <c r="L86" s="1"/>
      <c r="M86" s="1"/>
      <c r="N86" s="1"/>
      <c r="O86" s="1"/>
      <c r="P86" s="1"/>
      <c r="Q86" s="1"/>
      <c r="R86" s="1"/>
      <c r="S86" s="1"/>
      <c r="T86" s="1"/>
      <c r="U86" s="1"/>
      <c r="V86" s="1"/>
      <c r="W86" s="1"/>
      <c r="X86" s="1"/>
      <c r="Y86" s="1"/>
    </row>
    <row r="87" spans="1:25" x14ac:dyDescent="0.25">
      <c r="A87" s="1"/>
      <c r="B87" s="1"/>
      <c r="C87" s="1"/>
      <c r="E87" s="1"/>
      <c r="F87" s="1"/>
      <c r="H87" s="1"/>
      <c r="I87" s="1"/>
      <c r="J87" s="1"/>
      <c r="K87" s="1"/>
      <c r="L87" s="1"/>
      <c r="M87" s="1"/>
      <c r="N87" s="1"/>
      <c r="O87" s="1"/>
      <c r="P87" s="1"/>
      <c r="Q87" s="1"/>
      <c r="R87" s="1"/>
      <c r="S87" s="1"/>
      <c r="T87" s="1"/>
      <c r="U87" s="1"/>
      <c r="V87" s="1"/>
      <c r="W87" s="1"/>
      <c r="X87" s="1"/>
      <c r="Y87" s="1"/>
    </row>
    <row r="88" spans="1:25" x14ac:dyDescent="0.25">
      <c r="A88" s="1"/>
      <c r="B88" s="1"/>
      <c r="C88" s="1"/>
      <c r="E88" s="1"/>
      <c r="F88" s="1"/>
      <c r="H88" s="1"/>
      <c r="I88" s="1"/>
      <c r="J88" s="1"/>
      <c r="K88" s="1"/>
      <c r="L88" s="1"/>
      <c r="M88" s="1"/>
      <c r="N88" s="1"/>
      <c r="O88" s="1"/>
      <c r="P88" s="1"/>
      <c r="Q88" s="1"/>
      <c r="R88" s="1"/>
      <c r="S88" s="1"/>
      <c r="T88" s="1"/>
      <c r="U88" s="1"/>
      <c r="V88" s="1"/>
      <c r="W88" s="1"/>
      <c r="X88" s="1"/>
      <c r="Y88" s="1"/>
    </row>
    <row r="89" spans="1:25" x14ac:dyDescent="0.25">
      <c r="A89" s="1"/>
      <c r="B89" s="1"/>
      <c r="C89" s="1"/>
      <c r="E89" s="1"/>
      <c r="F89" s="1"/>
      <c r="H89" s="1"/>
      <c r="I89" s="1"/>
      <c r="J89" s="1"/>
      <c r="K89" s="1"/>
      <c r="L89" s="1"/>
      <c r="M89" s="1"/>
      <c r="N89" s="1"/>
      <c r="O89" s="1"/>
      <c r="P89" s="1"/>
      <c r="Q89" s="1"/>
      <c r="R89" s="1"/>
      <c r="S89" s="1"/>
      <c r="T89" s="1"/>
      <c r="U89" s="1"/>
      <c r="V89" s="1"/>
      <c r="W89" s="1"/>
      <c r="X89" s="1"/>
      <c r="Y89" s="1"/>
    </row>
    <row r="90" spans="1:25" x14ac:dyDescent="0.25">
      <c r="A90" s="1"/>
      <c r="B90" s="1"/>
      <c r="C90" s="1"/>
      <c r="E90" s="1"/>
      <c r="F90" s="1"/>
      <c r="H90" s="1"/>
      <c r="I90" s="1"/>
      <c r="J90" s="1"/>
      <c r="K90" s="1"/>
      <c r="L90" s="1"/>
      <c r="M90" s="1"/>
      <c r="N90" s="1"/>
      <c r="O90" s="1"/>
      <c r="P90" s="1"/>
      <c r="Q90" s="1"/>
      <c r="R90" s="1"/>
      <c r="S90" s="1"/>
      <c r="T90" s="1"/>
      <c r="U90" s="1"/>
      <c r="V90" s="1"/>
      <c r="W90" s="1"/>
      <c r="X90" s="1"/>
      <c r="Y90" s="1"/>
    </row>
    <row r="91" spans="1:25" x14ac:dyDescent="0.25">
      <c r="A91" s="1"/>
      <c r="B91" s="1"/>
      <c r="C91" s="1"/>
      <c r="E91" s="1"/>
      <c r="F91" s="1"/>
      <c r="H91" s="1"/>
      <c r="I91" s="1"/>
      <c r="J91" s="1"/>
      <c r="K91" s="1"/>
      <c r="L91" s="1"/>
      <c r="M91" s="1"/>
      <c r="N91" s="1"/>
      <c r="O91" s="1"/>
      <c r="P91" s="1"/>
      <c r="Q91" s="1"/>
      <c r="R91" s="1"/>
      <c r="S91" s="1"/>
      <c r="T91" s="1"/>
      <c r="U91" s="1"/>
      <c r="V91" s="1"/>
      <c r="W91" s="1"/>
      <c r="X91" s="1"/>
      <c r="Y91" s="1"/>
    </row>
    <row r="92" spans="1:25" x14ac:dyDescent="0.25">
      <c r="A92" s="1"/>
      <c r="B92" s="1"/>
      <c r="C92" s="1"/>
      <c r="E92" s="1"/>
      <c r="F92" s="1"/>
      <c r="H92" s="1"/>
      <c r="I92" s="1"/>
      <c r="J92" s="1"/>
      <c r="K92" s="1"/>
      <c r="L92" s="1"/>
      <c r="M92" s="1"/>
      <c r="N92" s="1"/>
      <c r="O92" s="1"/>
      <c r="P92" s="1"/>
      <c r="Q92" s="1"/>
      <c r="R92" s="1"/>
      <c r="S92" s="1"/>
      <c r="T92" s="1"/>
      <c r="U92" s="1"/>
      <c r="V92" s="1"/>
      <c r="W92" s="1"/>
      <c r="X92" s="1"/>
      <c r="Y92" s="1"/>
    </row>
    <row r="93" spans="1:25" x14ac:dyDescent="0.25">
      <c r="A93" s="1"/>
      <c r="B93" s="1"/>
      <c r="C93" s="1"/>
      <c r="E93" s="1"/>
      <c r="F93" s="1"/>
      <c r="H93" s="1"/>
      <c r="I93" s="1"/>
      <c r="J93" s="1"/>
      <c r="K93" s="1"/>
      <c r="L93" s="1"/>
      <c r="M93" s="1"/>
      <c r="N93" s="1"/>
      <c r="O93" s="1"/>
      <c r="P93" s="1"/>
      <c r="Q93" s="1"/>
      <c r="R93" s="1"/>
      <c r="S93" s="1"/>
      <c r="T93" s="1"/>
      <c r="U93" s="1"/>
      <c r="V93" s="1"/>
      <c r="W93" s="1"/>
      <c r="X93" s="1"/>
      <c r="Y93" s="1"/>
    </row>
    <row r="94" spans="1:25" x14ac:dyDescent="0.25">
      <c r="A94" s="1"/>
      <c r="B94" s="1"/>
      <c r="C94" s="1"/>
      <c r="E94" s="1"/>
      <c r="F94" s="1"/>
      <c r="H94" s="1"/>
      <c r="I94" s="1"/>
      <c r="J94" s="1"/>
      <c r="K94" s="1"/>
      <c r="L94" s="1"/>
      <c r="M94" s="1"/>
      <c r="N94" s="1"/>
      <c r="O94" s="1"/>
      <c r="P94" s="1"/>
      <c r="Q94" s="1"/>
      <c r="R94" s="1"/>
      <c r="S94" s="1"/>
      <c r="T94" s="1"/>
      <c r="U94" s="1"/>
      <c r="V94" s="1"/>
      <c r="W94" s="1"/>
      <c r="X94" s="1"/>
      <c r="Y94" s="1"/>
    </row>
    <row r="95" spans="1:25" x14ac:dyDescent="0.25">
      <c r="A95" s="1"/>
      <c r="B95" s="1"/>
      <c r="C95" s="1"/>
      <c r="E95" s="1"/>
      <c r="F95" s="1"/>
      <c r="H95" s="1"/>
      <c r="I95" s="1"/>
      <c r="J95" s="1"/>
      <c r="K95" s="1"/>
      <c r="L95" s="1"/>
      <c r="M95" s="1"/>
      <c r="N95" s="1"/>
      <c r="O95" s="1"/>
      <c r="P95" s="1"/>
      <c r="Q95" s="1"/>
      <c r="R95" s="1"/>
      <c r="S95" s="1"/>
      <c r="T95" s="1"/>
      <c r="U95" s="1"/>
      <c r="V95" s="1"/>
      <c r="W95" s="1"/>
      <c r="X95" s="1"/>
      <c r="Y95" s="1"/>
    </row>
    <row r="96" spans="1:25" x14ac:dyDescent="0.25">
      <c r="A96" s="1"/>
      <c r="B96" s="1"/>
      <c r="C96" s="1"/>
      <c r="E96" s="1"/>
      <c r="F96" s="1"/>
      <c r="H96" s="1"/>
      <c r="I96" s="1"/>
      <c r="J96" s="1"/>
      <c r="K96" s="1"/>
      <c r="L96" s="1"/>
      <c r="M96" s="1"/>
      <c r="N96" s="1"/>
      <c r="O96" s="1"/>
      <c r="P96" s="1"/>
      <c r="Q96" s="1"/>
      <c r="R96" s="1"/>
      <c r="S96" s="1"/>
      <c r="T96" s="1"/>
      <c r="U96" s="1"/>
      <c r="V96" s="1"/>
      <c r="W96" s="1"/>
      <c r="X96" s="1"/>
      <c r="Y96" s="1"/>
    </row>
    <row r="97" spans="1:25" x14ac:dyDescent="0.25">
      <c r="A97" s="1"/>
      <c r="B97" s="1"/>
      <c r="C97" s="1"/>
      <c r="E97" s="1"/>
      <c r="F97" s="1"/>
      <c r="H97" s="1"/>
      <c r="I97" s="1"/>
      <c r="J97" s="1"/>
      <c r="K97" s="1"/>
      <c r="L97" s="1"/>
      <c r="M97" s="1"/>
      <c r="N97" s="1"/>
      <c r="O97" s="1"/>
      <c r="P97" s="1"/>
      <c r="Q97" s="1"/>
      <c r="R97" s="1"/>
      <c r="S97" s="1"/>
      <c r="T97" s="1"/>
      <c r="U97" s="1"/>
      <c r="V97" s="1"/>
      <c r="W97" s="1"/>
      <c r="X97" s="1"/>
      <c r="Y97" s="1"/>
    </row>
    <row r="98" spans="1:25" x14ac:dyDescent="0.25">
      <c r="A98" s="1"/>
      <c r="B98" s="1"/>
      <c r="C98" s="1"/>
      <c r="E98" s="1"/>
      <c r="F98" s="1"/>
      <c r="H98" s="1"/>
      <c r="I98" s="1"/>
      <c r="J98" s="1"/>
      <c r="K98" s="1"/>
      <c r="L98" s="1"/>
      <c r="M98" s="1"/>
      <c r="N98" s="1"/>
      <c r="O98" s="1"/>
      <c r="P98" s="1"/>
      <c r="Q98" s="1"/>
      <c r="R98" s="1"/>
      <c r="S98" s="1"/>
      <c r="T98" s="1"/>
      <c r="U98" s="1"/>
      <c r="V98" s="1"/>
      <c r="W98" s="1"/>
      <c r="X98" s="1"/>
      <c r="Y98" s="1"/>
    </row>
    <row r="99" spans="1:25" x14ac:dyDescent="0.25">
      <c r="A99" s="1"/>
      <c r="B99" s="1"/>
      <c r="C99" s="1"/>
      <c r="E99" s="1"/>
      <c r="F99" s="1"/>
      <c r="H99" s="1"/>
      <c r="I99" s="1"/>
      <c r="J99" s="1"/>
      <c r="K99" s="1"/>
      <c r="L99" s="1"/>
      <c r="M99" s="1"/>
      <c r="N99" s="1"/>
      <c r="O99" s="1"/>
      <c r="P99" s="1"/>
      <c r="Q99" s="1"/>
      <c r="R99" s="1"/>
      <c r="S99" s="1"/>
      <c r="T99" s="1"/>
      <c r="U99" s="1"/>
      <c r="V99" s="1"/>
      <c r="W99" s="1"/>
      <c r="X99" s="1"/>
      <c r="Y99" s="1"/>
    </row>
    <row r="100" spans="1:25" x14ac:dyDescent="0.25">
      <c r="A100" s="1"/>
      <c r="B100" s="1"/>
      <c r="C100" s="1"/>
      <c r="E100" s="1"/>
      <c r="F100" s="1"/>
      <c r="H100" s="1"/>
      <c r="I100" s="1"/>
      <c r="J100" s="1"/>
      <c r="K100" s="1"/>
      <c r="L100" s="1"/>
      <c r="M100" s="1"/>
      <c r="N100" s="1"/>
      <c r="O100" s="1"/>
      <c r="P100" s="1"/>
      <c r="Q100" s="1"/>
      <c r="R100" s="1"/>
      <c r="S100" s="1"/>
      <c r="T100" s="1"/>
      <c r="U100" s="1"/>
      <c r="V100" s="1"/>
      <c r="W100" s="1"/>
      <c r="X100" s="1"/>
      <c r="Y100" s="1"/>
    </row>
    <row r="101" spans="1:25" x14ac:dyDescent="0.25">
      <c r="A101" s="1"/>
      <c r="B101" s="1"/>
      <c r="C101" s="1"/>
      <c r="E101" s="1"/>
      <c r="F101" s="1"/>
      <c r="H101" s="1"/>
      <c r="I101" s="1"/>
      <c r="J101" s="1"/>
      <c r="K101" s="1"/>
      <c r="L101" s="1"/>
      <c r="M101" s="1"/>
      <c r="N101" s="1"/>
      <c r="O101" s="1"/>
      <c r="P101" s="1"/>
      <c r="Q101" s="1"/>
      <c r="R101" s="1"/>
      <c r="S101" s="1"/>
      <c r="T101" s="1"/>
      <c r="U101" s="1"/>
      <c r="V101" s="1"/>
      <c r="W101" s="1"/>
      <c r="X101" s="1"/>
      <c r="Y101" s="1"/>
    </row>
    <row r="102" spans="1:25" x14ac:dyDescent="0.25">
      <c r="A102" s="1"/>
      <c r="B102" s="1"/>
      <c r="C102" s="1"/>
      <c r="E102" s="1"/>
      <c r="F102" s="1"/>
      <c r="H102" s="1"/>
      <c r="I102" s="1"/>
      <c r="J102" s="1"/>
      <c r="K102" s="1"/>
      <c r="L102" s="1"/>
      <c r="M102" s="1"/>
      <c r="N102" s="1"/>
      <c r="O102" s="1"/>
      <c r="P102" s="1"/>
      <c r="Q102" s="1"/>
      <c r="R102" s="1"/>
      <c r="S102" s="1"/>
      <c r="T102" s="1"/>
      <c r="U102" s="1"/>
      <c r="V102" s="1"/>
      <c r="W102" s="1"/>
      <c r="X102" s="1"/>
      <c r="Y102" s="1"/>
    </row>
    <row r="103" spans="1:25" x14ac:dyDescent="0.25">
      <c r="A103" s="1"/>
      <c r="B103" s="1"/>
      <c r="C103" s="1"/>
      <c r="E103" s="1"/>
      <c r="F103" s="1"/>
      <c r="H103" s="1"/>
      <c r="I103" s="1"/>
      <c r="J103" s="1"/>
      <c r="K103" s="1"/>
      <c r="L103" s="1"/>
      <c r="M103" s="1"/>
      <c r="N103" s="1"/>
      <c r="O103" s="1"/>
      <c r="P103" s="1"/>
      <c r="Q103" s="1"/>
      <c r="R103" s="1"/>
      <c r="S103" s="1"/>
      <c r="T103" s="1"/>
      <c r="U103" s="1"/>
      <c r="V103" s="1"/>
      <c r="W103" s="1"/>
      <c r="X103" s="1"/>
      <c r="Y103" s="1"/>
    </row>
    <row r="104" spans="1:25" x14ac:dyDescent="0.25">
      <c r="A104" s="1"/>
      <c r="B104" s="1"/>
      <c r="C104" s="1"/>
      <c r="E104" s="1"/>
      <c r="F104" s="1"/>
      <c r="H104" s="1"/>
      <c r="I104" s="1"/>
      <c r="J104" s="1"/>
      <c r="K104" s="1"/>
      <c r="L104" s="1"/>
      <c r="M104" s="1"/>
      <c r="N104" s="1"/>
      <c r="O104" s="1"/>
      <c r="P104" s="1"/>
      <c r="Q104" s="1"/>
      <c r="R104" s="1"/>
      <c r="S104" s="1"/>
      <c r="T104" s="1"/>
      <c r="U104" s="1"/>
      <c r="V104" s="1"/>
      <c r="W104" s="1"/>
      <c r="X104" s="1"/>
      <c r="Y104" s="1"/>
    </row>
    <row r="105" spans="1:25" x14ac:dyDescent="0.25">
      <c r="A105" s="1"/>
      <c r="B105" s="1"/>
      <c r="C105" s="1"/>
      <c r="E105" s="1"/>
      <c r="F105" s="1"/>
      <c r="H105" s="1"/>
      <c r="I105" s="1"/>
      <c r="J105" s="1"/>
      <c r="K105" s="1"/>
      <c r="L105" s="1"/>
      <c r="M105" s="1"/>
      <c r="N105" s="1"/>
      <c r="O105" s="1"/>
      <c r="P105" s="1"/>
      <c r="Q105" s="1"/>
      <c r="R105" s="1"/>
      <c r="S105" s="1"/>
      <c r="T105" s="1"/>
      <c r="U105" s="1"/>
      <c r="V105" s="1"/>
      <c r="W105" s="1"/>
      <c r="X105" s="1"/>
      <c r="Y105" s="1"/>
    </row>
    <row r="106" spans="1:25" x14ac:dyDescent="0.25">
      <c r="A106" s="1"/>
      <c r="B106" s="1"/>
      <c r="C106" s="1"/>
      <c r="E106" s="1"/>
      <c r="F106" s="1"/>
      <c r="H106" s="1"/>
      <c r="I106" s="1"/>
      <c r="J106" s="1"/>
      <c r="K106" s="1"/>
      <c r="L106" s="1"/>
      <c r="M106" s="1"/>
      <c r="N106" s="1"/>
      <c r="O106" s="1"/>
      <c r="P106" s="1"/>
      <c r="Q106" s="1"/>
      <c r="R106" s="1"/>
      <c r="S106" s="1"/>
      <c r="T106" s="1"/>
      <c r="U106" s="1"/>
      <c r="V106" s="1"/>
      <c r="W106" s="1"/>
      <c r="X106" s="1"/>
      <c r="Y106" s="1"/>
    </row>
    <row r="107" spans="1:25" x14ac:dyDescent="0.25">
      <c r="A107" s="1"/>
      <c r="B107" s="1"/>
      <c r="C107" s="1"/>
      <c r="E107" s="1"/>
      <c r="F107" s="1"/>
      <c r="H107" s="1"/>
      <c r="I107" s="1"/>
      <c r="J107" s="1"/>
      <c r="K107" s="1"/>
      <c r="L107" s="1"/>
      <c r="M107" s="1"/>
      <c r="N107" s="1"/>
      <c r="O107" s="1"/>
      <c r="P107" s="1"/>
      <c r="Q107" s="1"/>
      <c r="R107" s="1"/>
      <c r="S107" s="1"/>
      <c r="T107" s="1"/>
      <c r="U107" s="1"/>
      <c r="V107" s="1"/>
      <c r="W107" s="1"/>
      <c r="X107" s="1"/>
      <c r="Y107" s="1"/>
    </row>
    <row r="108" spans="1:25" x14ac:dyDescent="0.25">
      <c r="A108" s="1"/>
      <c r="B108" s="1"/>
      <c r="C108" s="1"/>
      <c r="E108" s="1"/>
      <c r="F108" s="1"/>
      <c r="H108" s="1"/>
      <c r="I108" s="1"/>
      <c r="J108" s="1"/>
      <c r="K108" s="1"/>
      <c r="L108" s="1"/>
      <c r="M108" s="1"/>
      <c r="N108" s="1"/>
      <c r="O108" s="1"/>
      <c r="P108" s="1"/>
      <c r="Q108" s="1"/>
      <c r="R108" s="1"/>
      <c r="S108" s="1"/>
      <c r="T108" s="1"/>
      <c r="U108" s="1"/>
      <c r="V108" s="1"/>
      <c r="W108" s="1"/>
      <c r="X108" s="1"/>
      <c r="Y108" s="1"/>
    </row>
    <row r="109" spans="1:25" x14ac:dyDescent="0.25">
      <c r="A109" s="1"/>
      <c r="B109" s="1"/>
      <c r="C109" s="1"/>
      <c r="E109" s="1"/>
      <c r="F109" s="1"/>
      <c r="H109" s="1"/>
      <c r="I109" s="1"/>
      <c r="J109" s="1"/>
      <c r="K109" s="1"/>
      <c r="L109" s="1"/>
      <c r="M109" s="1"/>
      <c r="N109" s="1"/>
      <c r="O109" s="1"/>
      <c r="P109" s="1"/>
      <c r="Q109" s="1"/>
      <c r="R109" s="1"/>
      <c r="S109" s="1"/>
      <c r="T109" s="1"/>
      <c r="U109" s="1"/>
      <c r="V109" s="1"/>
      <c r="W109" s="1"/>
      <c r="X109" s="1"/>
      <c r="Y109" s="1"/>
    </row>
    <row r="110" spans="1:25" x14ac:dyDescent="0.25">
      <c r="A110" s="1"/>
      <c r="B110" s="1"/>
      <c r="C110" s="1"/>
      <c r="E110" s="1"/>
      <c r="F110" s="1"/>
      <c r="H110" s="1"/>
      <c r="I110" s="1"/>
      <c r="J110" s="1"/>
      <c r="K110" s="1"/>
      <c r="L110" s="1"/>
      <c r="M110" s="1"/>
      <c r="N110" s="1"/>
      <c r="O110" s="1"/>
      <c r="P110" s="1"/>
      <c r="Q110" s="1"/>
      <c r="R110" s="1"/>
      <c r="S110" s="1"/>
      <c r="T110" s="1"/>
      <c r="U110" s="1"/>
      <c r="V110" s="1"/>
      <c r="W110" s="1"/>
      <c r="X110" s="1"/>
      <c r="Y110" s="1"/>
    </row>
    <row r="111" spans="1:25" x14ac:dyDescent="0.25">
      <c r="A111" s="1"/>
      <c r="B111" s="1"/>
      <c r="C111" s="1"/>
      <c r="E111" s="1"/>
      <c r="F111" s="1"/>
      <c r="H111" s="1"/>
      <c r="I111" s="1"/>
      <c r="J111" s="1"/>
      <c r="K111" s="1"/>
      <c r="L111" s="1"/>
      <c r="M111" s="1"/>
      <c r="N111" s="1"/>
      <c r="O111" s="1"/>
      <c r="P111" s="1"/>
      <c r="Q111" s="1"/>
      <c r="R111" s="1"/>
      <c r="S111" s="1"/>
      <c r="T111" s="1"/>
      <c r="U111" s="1"/>
      <c r="V111" s="1"/>
      <c r="W111" s="1"/>
      <c r="X111" s="1"/>
      <c r="Y111" s="1"/>
    </row>
    <row r="112" spans="1:25" x14ac:dyDescent="0.25">
      <c r="A112" s="1"/>
      <c r="B112" s="1"/>
      <c r="C112" s="1"/>
      <c r="E112" s="1"/>
      <c r="F112" s="1"/>
      <c r="H112" s="1"/>
      <c r="I112" s="1"/>
      <c r="J112" s="1"/>
      <c r="K112" s="1"/>
      <c r="L112" s="1"/>
      <c r="M112" s="1"/>
      <c r="N112" s="1"/>
      <c r="O112" s="1"/>
      <c r="P112" s="1"/>
      <c r="Q112" s="1"/>
      <c r="R112" s="1"/>
      <c r="S112" s="1"/>
      <c r="T112" s="1"/>
      <c r="U112" s="1"/>
      <c r="V112" s="1"/>
      <c r="W112" s="1"/>
      <c r="X112" s="1"/>
      <c r="Y112" s="1"/>
    </row>
    <row r="113" spans="1:25" x14ac:dyDescent="0.25">
      <c r="A113" s="1"/>
      <c r="B113" s="1"/>
      <c r="C113" s="1"/>
      <c r="E113" s="1"/>
      <c r="F113" s="1"/>
      <c r="H113" s="1"/>
      <c r="I113" s="1"/>
      <c r="J113" s="1"/>
      <c r="K113" s="1"/>
      <c r="L113" s="1"/>
      <c r="M113" s="1"/>
      <c r="N113" s="1"/>
      <c r="O113" s="1"/>
      <c r="P113" s="1"/>
      <c r="Q113" s="1"/>
      <c r="R113" s="1"/>
      <c r="S113" s="1"/>
      <c r="T113" s="1"/>
      <c r="U113" s="1"/>
      <c r="V113" s="1"/>
      <c r="W113" s="1"/>
      <c r="X113" s="1"/>
      <c r="Y113" s="1"/>
    </row>
  </sheetData>
  <mergeCells count="278">
    <mergeCell ref="V59:Y59"/>
    <mergeCell ref="V60:Y60"/>
    <mergeCell ref="V61:Y61"/>
    <mergeCell ref="V63:Y63"/>
    <mergeCell ref="V64:Y64"/>
    <mergeCell ref="V65:Y65"/>
    <mergeCell ref="N59:U59"/>
    <mergeCell ref="N60:U60"/>
    <mergeCell ref="V62:Y62"/>
    <mergeCell ref="N61:U61"/>
    <mergeCell ref="N65:U65"/>
    <mergeCell ref="N62:U62"/>
    <mergeCell ref="N63:U63"/>
    <mergeCell ref="N64:U64"/>
    <mergeCell ref="A61:B61"/>
    <mergeCell ref="A60:B60"/>
    <mergeCell ref="A64:B64"/>
    <mergeCell ref="A59:B59"/>
    <mergeCell ref="A43:B43"/>
    <mergeCell ref="A42:B42"/>
    <mergeCell ref="N42:U42"/>
    <mergeCell ref="N52:U52"/>
    <mergeCell ref="N53:U53"/>
    <mergeCell ref="A49:B49"/>
    <mergeCell ref="A57:B57"/>
    <mergeCell ref="A50:B50"/>
    <mergeCell ref="A51:B51"/>
    <mergeCell ref="A52:B52"/>
    <mergeCell ref="N51:U51"/>
    <mergeCell ref="A55:B55"/>
    <mergeCell ref="A56:B56"/>
    <mergeCell ref="A53:B53"/>
    <mergeCell ref="A54:B54"/>
    <mergeCell ref="N54:U54"/>
    <mergeCell ref="N57:U57"/>
    <mergeCell ref="N55:U55"/>
    <mergeCell ref="C60:G60"/>
    <mergeCell ref="A45:B45"/>
    <mergeCell ref="A46:B46"/>
    <mergeCell ref="N45:U45"/>
    <mergeCell ref="A47:B47"/>
    <mergeCell ref="A48:B48"/>
    <mergeCell ref="N48:U48"/>
    <mergeCell ref="N46:U46"/>
    <mergeCell ref="C46:G46"/>
    <mergeCell ref="H46:M46"/>
    <mergeCell ref="C47:G47"/>
    <mergeCell ref="H47:M47"/>
    <mergeCell ref="C48:G48"/>
    <mergeCell ref="H48:M48"/>
    <mergeCell ref="A30:B30"/>
    <mergeCell ref="A31:B31"/>
    <mergeCell ref="A32:B32"/>
    <mergeCell ref="A33:B33"/>
    <mergeCell ref="N32:U32"/>
    <mergeCell ref="A34:B34"/>
    <mergeCell ref="A35:B35"/>
    <mergeCell ref="N35:U35"/>
    <mergeCell ref="A44:B44"/>
    <mergeCell ref="A41:B41"/>
    <mergeCell ref="C37:G37"/>
    <mergeCell ref="H37:M37"/>
    <mergeCell ref="C35:G35"/>
    <mergeCell ref="H35:M35"/>
    <mergeCell ref="C36:G36"/>
    <mergeCell ref="H36:M36"/>
    <mergeCell ref="C30:G30"/>
    <mergeCell ref="H30:M30"/>
    <mergeCell ref="C31:G31"/>
    <mergeCell ref="H31:M31"/>
    <mergeCell ref="C32:G32"/>
    <mergeCell ref="H32:M32"/>
    <mergeCell ref="N33:U33"/>
    <mergeCell ref="N34:U34"/>
    <mergeCell ref="A27:B27"/>
    <mergeCell ref="N26:U26"/>
    <mergeCell ref="A28:B28"/>
    <mergeCell ref="A29:B29"/>
    <mergeCell ref="N29:U29"/>
    <mergeCell ref="A26:B26"/>
    <mergeCell ref="C26:G26"/>
    <mergeCell ref="H26:M26"/>
    <mergeCell ref="C27:G27"/>
    <mergeCell ref="H27:M27"/>
    <mergeCell ref="C28:G28"/>
    <mergeCell ref="H28:M28"/>
    <mergeCell ref="C29:G29"/>
    <mergeCell ref="H29:M29"/>
    <mergeCell ref="R2:S2"/>
    <mergeCell ref="R3:S3"/>
    <mergeCell ref="R4:S4"/>
    <mergeCell ref="A3:B3"/>
    <mergeCell ref="C3:O3"/>
    <mergeCell ref="E6:F6"/>
    <mergeCell ref="A4:B4"/>
    <mergeCell ref="A15:B15"/>
    <mergeCell ref="A17:B17"/>
    <mergeCell ref="N17:U17"/>
    <mergeCell ref="N15:U15"/>
    <mergeCell ref="A16:B16"/>
    <mergeCell ref="H15:M15"/>
    <mergeCell ref="A11:F11"/>
    <mergeCell ref="G11:O11"/>
    <mergeCell ref="C15:G15"/>
    <mergeCell ref="N16:U16"/>
    <mergeCell ref="I5:J5"/>
    <mergeCell ref="K5:M5"/>
    <mergeCell ref="K6:M6"/>
    <mergeCell ref="I6:J6"/>
    <mergeCell ref="A6:D6"/>
    <mergeCell ref="A12:F12"/>
    <mergeCell ref="G12:O12"/>
    <mergeCell ref="A10:Y10"/>
    <mergeCell ref="V15:Y15"/>
    <mergeCell ref="V16:Y16"/>
    <mergeCell ref="C16:G16"/>
    <mergeCell ref="H16:M16"/>
    <mergeCell ref="C17:G17"/>
    <mergeCell ref="H17:M17"/>
    <mergeCell ref="C18:G18"/>
    <mergeCell ref="H18:M18"/>
    <mergeCell ref="V17:Y17"/>
    <mergeCell ref="V18:Y18"/>
    <mergeCell ref="A20:B20"/>
    <mergeCell ref="A23:B23"/>
    <mergeCell ref="A21:B21"/>
    <mergeCell ref="A22:B22"/>
    <mergeCell ref="H19:M19"/>
    <mergeCell ref="C20:G20"/>
    <mergeCell ref="H20:M20"/>
    <mergeCell ref="C21:G21"/>
    <mergeCell ref="H21:M21"/>
    <mergeCell ref="C22:G22"/>
    <mergeCell ref="H22:M22"/>
    <mergeCell ref="C23:G23"/>
    <mergeCell ref="H23:M23"/>
    <mergeCell ref="C19:G19"/>
    <mergeCell ref="C25:G25"/>
    <mergeCell ref="H25:M25"/>
    <mergeCell ref="A25:B25"/>
    <mergeCell ref="C2:O2"/>
    <mergeCell ref="M4:O4"/>
    <mergeCell ref="J4:K4"/>
    <mergeCell ref="C4:H4"/>
    <mergeCell ref="T4:X4"/>
    <mergeCell ref="T2:X2"/>
    <mergeCell ref="T3:X3"/>
    <mergeCell ref="N18:U18"/>
    <mergeCell ref="C5:D5"/>
    <mergeCell ref="P5:Q5"/>
    <mergeCell ref="P6:Q6"/>
    <mergeCell ref="A7:Y8"/>
    <mergeCell ref="A9:Y9"/>
    <mergeCell ref="R11:Y11"/>
    <mergeCell ref="R12:Y12"/>
    <mergeCell ref="S5:Y5"/>
    <mergeCell ref="S6:Y6"/>
    <mergeCell ref="A13:Y13"/>
    <mergeCell ref="A14:Y14"/>
    <mergeCell ref="A18:B18"/>
    <mergeCell ref="A19:B19"/>
    <mergeCell ref="C33:G33"/>
    <mergeCell ref="H33:M33"/>
    <mergeCell ref="C34:G34"/>
    <mergeCell ref="H34:M34"/>
    <mergeCell ref="V52:Y52"/>
    <mergeCell ref="V53:Y53"/>
    <mergeCell ref="N41:U41"/>
    <mergeCell ref="N43:U43"/>
    <mergeCell ref="N44:U44"/>
    <mergeCell ref="N47:U47"/>
    <mergeCell ref="N49:U49"/>
    <mergeCell ref="N50:U50"/>
    <mergeCell ref="C43:G43"/>
    <mergeCell ref="H43:M43"/>
    <mergeCell ref="C44:G44"/>
    <mergeCell ref="H44:M44"/>
    <mergeCell ref="C45:G45"/>
    <mergeCell ref="H45:M45"/>
    <mergeCell ref="V41:Y41"/>
    <mergeCell ref="V42:Y42"/>
    <mergeCell ref="C41:G41"/>
    <mergeCell ref="H41:M41"/>
    <mergeCell ref="C42:G42"/>
    <mergeCell ref="H42:M42"/>
    <mergeCell ref="A63:B63"/>
    <mergeCell ref="V43:Y43"/>
    <mergeCell ref="V44:Y44"/>
    <mergeCell ref="V54:Y54"/>
    <mergeCell ref="V55:Y55"/>
    <mergeCell ref="V56:Y56"/>
    <mergeCell ref="V57:Y57"/>
    <mergeCell ref="N56:U56"/>
    <mergeCell ref="A24:Y24"/>
    <mergeCell ref="V27:Y27"/>
    <mergeCell ref="V25:Y25"/>
    <mergeCell ref="V26:Y26"/>
    <mergeCell ref="V28:Y28"/>
    <mergeCell ref="V29:Y29"/>
    <mergeCell ref="V30:Y30"/>
    <mergeCell ref="N28:U28"/>
    <mergeCell ref="V45:Y45"/>
    <mergeCell ref="V46:Y46"/>
    <mergeCell ref="V47:Y47"/>
    <mergeCell ref="V48:Y48"/>
    <mergeCell ref="V49:Y49"/>
    <mergeCell ref="V50:Y50"/>
    <mergeCell ref="V51:Y51"/>
    <mergeCell ref="V39:Y39"/>
    <mergeCell ref="V19:Y19"/>
    <mergeCell ref="V20:Y20"/>
    <mergeCell ref="V21:Y21"/>
    <mergeCell ref="V22:Y22"/>
    <mergeCell ref="V23:Y23"/>
    <mergeCell ref="N27:U27"/>
    <mergeCell ref="V35:Y35"/>
    <mergeCell ref="V32:Y32"/>
    <mergeCell ref="V33:Y33"/>
    <mergeCell ref="V34:Y34"/>
    <mergeCell ref="N30:U30"/>
    <mergeCell ref="N31:U31"/>
    <mergeCell ref="V31:Y31"/>
    <mergeCell ref="N25:U25"/>
    <mergeCell ref="N20:U20"/>
    <mergeCell ref="N21:U21"/>
    <mergeCell ref="N22:U22"/>
    <mergeCell ref="N23:U23"/>
    <mergeCell ref="N19:U19"/>
    <mergeCell ref="A40:Y40"/>
    <mergeCell ref="N36:U36"/>
    <mergeCell ref="N37:U37"/>
    <mergeCell ref="A36:B36"/>
    <mergeCell ref="A37:B37"/>
    <mergeCell ref="A38:B38"/>
    <mergeCell ref="A39:B39"/>
    <mergeCell ref="N38:U38"/>
    <mergeCell ref="N39:U39"/>
    <mergeCell ref="V36:Y36"/>
    <mergeCell ref="V37:Y37"/>
    <mergeCell ref="C38:G38"/>
    <mergeCell ref="H38:M38"/>
    <mergeCell ref="C39:G39"/>
    <mergeCell ref="H39:M39"/>
    <mergeCell ref="V38:Y38"/>
    <mergeCell ref="C49:G49"/>
    <mergeCell ref="H49:M49"/>
    <mergeCell ref="C50:G50"/>
    <mergeCell ref="H50:M50"/>
    <mergeCell ref="C51:G51"/>
    <mergeCell ref="H51:M51"/>
    <mergeCell ref="C52:G52"/>
    <mergeCell ref="H52:M52"/>
    <mergeCell ref="C53:G53"/>
    <mergeCell ref="H53:M53"/>
    <mergeCell ref="C64:G64"/>
    <mergeCell ref="H64:M64"/>
    <mergeCell ref="C65:G65"/>
    <mergeCell ref="H65:M65"/>
    <mergeCell ref="C54:G54"/>
    <mergeCell ref="H54:M54"/>
    <mergeCell ref="C55:G55"/>
    <mergeCell ref="H55:M55"/>
    <mergeCell ref="C56:G56"/>
    <mergeCell ref="H56:M56"/>
    <mergeCell ref="C57:G57"/>
    <mergeCell ref="H57:M57"/>
    <mergeCell ref="C59:G59"/>
    <mergeCell ref="H59:M59"/>
    <mergeCell ref="H60:M60"/>
    <mergeCell ref="C61:G61"/>
    <mergeCell ref="H61:M61"/>
    <mergeCell ref="C63:G63"/>
    <mergeCell ref="H63:M63"/>
    <mergeCell ref="C62:G62"/>
    <mergeCell ref="H62:M62"/>
    <mergeCell ref="A58:Y58"/>
    <mergeCell ref="A62:B62"/>
    <mergeCell ref="A65:B65"/>
  </mergeCells>
  <dataValidations disablePrompts="1" count="5">
    <dataValidation type="list" allowBlank="1" showInputMessage="1" showErrorMessage="1" sqref="C5:D5">
      <formula1>ContractTypeDropdown</formula1>
    </dataValidation>
    <dataValidation type="list" allowBlank="1" showInputMessage="1" showErrorMessage="1" sqref="T4:X4">
      <formula1>LocationDropdown</formula1>
    </dataValidation>
    <dataValidation type="list" allowBlank="1" showInputMessage="1" showErrorMessage="1" sqref="G5:G6 N5:N6">
      <formula1>MonthDropdown</formula1>
    </dataValidation>
    <dataValidation type="list" allowBlank="1" showInputMessage="1" showErrorMessage="1" sqref="H5:H6 O5:O6">
      <formula1>DayDropdown</formula1>
    </dataValidation>
    <dataValidation type="list" allowBlank="1" showInputMessage="1" showErrorMessage="1" sqref="I5:J6 P5:R6">
      <formula1>YearDropdown</formula1>
    </dataValidation>
  </dataValidations>
  <pageMargins left="0.7" right="0.5301339285714286" top="1.1160714285714286" bottom="0.75" header="0.3" footer="0.3"/>
  <pageSetup orientation="portrait" r:id="rId1"/>
  <headerFooter>
    <oddHeader>&amp;L&amp;G&amp;R&amp;"-,Bold"PROJECT INFORMATION 
&amp;"-,Regular"&amp;10General Project Information, 
Project Type, Team Contacts</oddHeader>
    <oddFooter xml:space="preserve">&amp;R&amp;9Project Information &amp;P </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2"/>
  <sheetViews>
    <sheetView view="pageLayout" zoomScale="74" zoomScalePageLayoutView="74" workbookViewId="0">
      <selection sqref="A1:O1"/>
    </sheetView>
  </sheetViews>
  <sheetFormatPr defaultColWidth="8.7109375" defaultRowHeight="15" x14ac:dyDescent="0.25"/>
  <cols>
    <col min="1" max="1" width="13.28515625" style="1" customWidth="1"/>
    <col min="2" max="2" width="6.28515625" style="1" customWidth="1"/>
    <col min="3" max="3" width="8.7109375" style="1" customWidth="1"/>
    <col min="4" max="4" width="11.42578125" style="1" customWidth="1"/>
    <col min="5" max="5" width="2.28515625" style="1" customWidth="1"/>
    <col min="6" max="6" width="2.5703125" style="1" customWidth="1"/>
    <col min="7" max="7" width="4.5703125" style="1" customWidth="1"/>
    <col min="8" max="8" width="6.42578125" style="1" customWidth="1"/>
    <col min="9" max="9" width="9.28515625" style="1" customWidth="1"/>
    <col min="10" max="10" width="7.7109375" style="1" customWidth="1"/>
    <col min="11" max="11" width="3.7109375" style="1" customWidth="1"/>
    <col min="12" max="12" width="2" style="1" customWidth="1"/>
    <col min="13" max="13" width="0.7109375" style="1" customWidth="1"/>
    <col min="14" max="14" width="11.42578125" style="1" customWidth="1"/>
    <col min="15" max="15" width="8.28515625" style="1" customWidth="1"/>
    <col min="16" max="16384" width="8.7109375" style="1"/>
  </cols>
  <sheetData>
    <row r="1" spans="1:15" ht="14.65" x14ac:dyDescent="0.35">
      <c r="A1" s="426" t="s">
        <v>904</v>
      </c>
      <c r="B1" s="426"/>
      <c r="C1" s="426"/>
      <c r="D1" s="426"/>
      <c r="E1" s="426"/>
      <c r="F1" s="426"/>
      <c r="G1" s="426"/>
      <c r="H1" s="426"/>
      <c r="I1" s="426"/>
      <c r="J1" s="426"/>
      <c r="K1" s="426"/>
      <c r="L1" s="426"/>
      <c r="M1" s="426"/>
      <c r="N1" s="426"/>
      <c r="O1" s="426"/>
    </row>
    <row r="2" spans="1:15" ht="14.65" x14ac:dyDescent="0.35">
      <c r="A2" s="97" t="s">
        <v>727</v>
      </c>
      <c r="B2" s="431"/>
      <c r="C2" s="432"/>
      <c r="D2" s="432"/>
      <c r="E2" s="432"/>
      <c r="F2" s="432"/>
      <c r="G2" s="432"/>
      <c r="H2" s="432"/>
      <c r="I2" s="97" t="s">
        <v>240</v>
      </c>
      <c r="J2" s="431"/>
      <c r="K2" s="432"/>
      <c r="L2" s="432"/>
      <c r="M2" s="432"/>
      <c r="N2" s="432"/>
      <c r="O2" s="432"/>
    </row>
    <row r="3" spans="1:15" s="7" customFormat="1" ht="44.25" customHeight="1" x14ac:dyDescent="0.3">
      <c r="A3" s="427" t="s">
        <v>1049</v>
      </c>
      <c r="B3" s="427"/>
      <c r="C3" s="427"/>
      <c r="D3" s="427"/>
      <c r="E3" s="427"/>
      <c r="F3" s="427"/>
      <c r="G3" s="427"/>
      <c r="H3" s="427"/>
      <c r="I3" s="427"/>
      <c r="J3" s="427"/>
      <c r="K3" s="427"/>
      <c r="L3" s="427"/>
      <c r="M3" s="427"/>
      <c r="N3" s="427"/>
      <c r="O3" s="427"/>
    </row>
    <row r="4" spans="1:15" ht="15" customHeight="1" x14ac:dyDescent="0.35">
      <c r="A4" s="428" t="s">
        <v>905</v>
      </c>
      <c r="B4" s="428"/>
      <c r="C4" s="428"/>
      <c r="D4" s="428"/>
      <c r="E4" s="428"/>
      <c r="F4" s="428"/>
      <c r="G4" s="428"/>
      <c r="H4" s="428"/>
      <c r="I4" s="428"/>
      <c r="J4" s="428"/>
      <c r="K4" s="428"/>
      <c r="L4" s="428"/>
      <c r="M4" s="428"/>
      <c r="N4" s="428"/>
      <c r="O4" s="428"/>
    </row>
    <row r="5" spans="1:15" x14ac:dyDescent="0.25">
      <c r="A5" s="415" t="s">
        <v>748</v>
      </c>
      <c r="B5" s="429"/>
      <c r="C5" s="429"/>
      <c r="D5" s="429"/>
      <c r="E5" s="429"/>
      <c r="F5" s="429"/>
      <c r="G5" s="429"/>
      <c r="H5" s="429"/>
      <c r="I5" s="429"/>
      <c r="J5" s="429"/>
      <c r="K5" s="429"/>
      <c r="L5" s="429"/>
      <c r="M5" s="429"/>
      <c r="N5" s="429"/>
      <c r="O5" s="429"/>
    </row>
    <row r="6" spans="1:15" x14ac:dyDescent="0.25">
      <c r="A6" s="429"/>
      <c r="B6" s="429"/>
      <c r="C6" s="429"/>
      <c r="D6" s="429"/>
      <c r="E6" s="429"/>
      <c r="F6" s="429"/>
      <c r="G6" s="429"/>
      <c r="H6" s="429"/>
      <c r="I6" s="429"/>
      <c r="J6" s="429"/>
      <c r="K6" s="429"/>
      <c r="L6" s="429"/>
      <c r="M6" s="429"/>
      <c r="N6" s="429"/>
      <c r="O6" s="429"/>
    </row>
    <row r="7" spans="1:15" x14ac:dyDescent="0.25">
      <c r="A7" s="429"/>
      <c r="B7" s="429"/>
      <c r="C7" s="429"/>
      <c r="D7" s="429"/>
      <c r="E7" s="429"/>
      <c r="F7" s="429"/>
      <c r="G7" s="429"/>
      <c r="H7" s="429"/>
      <c r="I7" s="429"/>
      <c r="J7" s="429"/>
      <c r="K7" s="429"/>
      <c r="L7" s="429"/>
      <c r="M7" s="429"/>
      <c r="N7" s="429"/>
      <c r="O7" s="429"/>
    </row>
    <row r="8" spans="1:15" x14ac:dyDescent="0.25">
      <c r="A8" s="429"/>
      <c r="B8" s="429"/>
      <c r="C8" s="429"/>
      <c r="D8" s="429"/>
      <c r="E8" s="429"/>
      <c r="F8" s="429"/>
      <c r="G8" s="429"/>
      <c r="H8" s="429"/>
      <c r="I8" s="429"/>
      <c r="J8" s="429"/>
      <c r="K8" s="429"/>
      <c r="L8" s="429"/>
      <c r="M8" s="429"/>
      <c r="N8" s="429"/>
      <c r="O8" s="429"/>
    </row>
    <row r="9" spans="1:15" x14ac:dyDescent="0.25">
      <c r="A9" s="429"/>
      <c r="B9" s="429"/>
      <c r="C9" s="429"/>
      <c r="D9" s="429"/>
      <c r="E9" s="429"/>
      <c r="F9" s="429"/>
      <c r="G9" s="429"/>
      <c r="H9" s="429"/>
      <c r="I9" s="429"/>
      <c r="J9" s="429"/>
      <c r="K9" s="429"/>
      <c r="L9" s="429"/>
      <c r="M9" s="429"/>
      <c r="N9" s="429"/>
      <c r="O9" s="429"/>
    </row>
    <row r="10" spans="1:15" x14ac:dyDescent="0.25">
      <c r="A10" s="429"/>
      <c r="B10" s="429"/>
      <c r="C10" s="429"/>
      <c r="D10" s="429"/>
      <c r="E10" s="429"/>
      <c r="F10" s="429"/>
      <c r="G10" s="429"/>
      <c r="H10" s="429"/>
      <c r="I10" s="429"/>
      <c r="J10" s="429"/>
      <c r="K10" s="429"/>
      <c r="L10" s="429"/>
      <c r="M10" s="429"/>
      <c r="N10" s="429"/>
      <c r="O10" s="429"/>
    </row>
    <row r="11" spans="1:15" ht="14.65" x14ac:dyDescent="0.35">
      <c r="A11" s="428" t="s">
        <v>906</v>
      </c>
      <c r="B11" s="428"/>
      <c r="C11" s="428"/>
      <c r="D11" s="428"/>
      <c r="E11" s="428"/>
      <c r="F11" s="428"/>
      <c r="G11" s="428"/>
      <c r="H11" s="428"/>
      <c r="I11" s="428"/>
      <c r="J11" s="428"/>
      <c r="K11" s="428"/>
      <c r="L11" s="428"/>
      <c r="M11" s="428"/>
      <c r="N11" s="428"/>
      <c r="O11" s="428"/>
    </row>
    <row r="12" spans="1:15" ht="14.65" x14ac:dyDescent="0.35">
      <c r="A12" s="279" t="s">
        <v>126</v>
      </c>
      <c r="B12" s="279"/>
      <c r="C12" s="110" t="s">
        <v>903</v>
      </c>
      <c r="D12" s="393" t="s">
        <v>127</v>
      </c>
      <c r="E12" s="393"/>
      <c r="F12" s="393"/>
      <c r="G12" s="393"/>
      <c r="H12" s="393" t="s">
        <v>946</v>
      </c>
      <c r="I12" s="393"/>
      <c r="J12" s="393"/>
      <c r="K12" s="393"/>
      <c r="L12" s="393"/>
      <c r="M12" s="393"/>
      <c r="N12" s="394" t="s">
        <v>128</v>
      </c>
      <c r="O12" s="430"/>
    </row>
    <row r="13" spans="1:15" ht="14.65" x14ac:dyDescent="0.35">
      <c r="A13" s="316" t="s">
        <v>1043</v>
      </c>
      <c r="B13" s="316"/>
      <c r="C13" s="223"/>
      <c r="D13" s="424"/>
      <c r="E13" s="424"/>
      <c r="F13" s="424"/>
      <c r="G13" s="424"/>
      <c r="H13" s="424"/>
      <c r="I13" s="424"/>
      <c r="J13" s="424"/>
      <c r="K13" s="424"/>
      <c r="L13" s="424"/>
      <c r="M13" s="424"/>
      <c r="N13" s="424"/>
      <c r="O13" s="424"/>
    </row>
    <row r="14" spans="1:15" ht="28.5" customHeight="1" x14ac:dyDescent="0.35">
      <c r="A14" s="433" t="s">
        <v>1044</v>
      </c>
      <c r="B14" s="433"/>
      <c r="C14" s="105"/>
      <c r="D14" s="424"/>
      <c r="E14" s="424"/>
      <c r="F14" s="424"/>
      <c r="G14" s="424"/>
      <c r="H14" s="424"/>
      <c r="I14" s="424"/>
      <c r="J14" s="424"/>
      <c r="K14" s="424"/>
      <c r="L14" s="424"/>
      <c r="M14" s="424"/>
      <c r="N14" s="424"/>
      <c r="O14" s="424"/>
    </row>
    <row r="15" spans="1:15" ht="14.65" x14ac:dyDescent="0.35">
      <c r="A15" s="316" t="s">
        <v>285</v>
      </c>
      <c r="B15" s="316"/>
      <c r="C15" s="105"/>
      <c r="D15" s="424"/>
      <c r="E15" s="424"/>
      <c r="F15" s="424"/>
      <c r="G15" s="424"/>
      <c r="H15" s="424"/>
      <c r="I15" s="424"/>
      <c r="J15" s="424"/>
      <c r="K15" s="424"/>
      <c r="L15" s="424"/>
      <c r="M15" s="424"/>
      <c r="N15" s="424"/>
      <c r="O15" s="424"/>
    </row>
    <row r="16" spans="1:15" ht="14.45" x14ac:dyDescent="0.3">
      <c r="A16" s="316" t="s">
        <v>284</v>
      </c>
      <c r="B16" s="316"/>
      <c r="C16" s="105"/>
      <c r="D16" s="424"/>
      <c r="E16" s="424"/>
      <c r="F16" s="424"/>
      <c r="G16" s="424"/>
      <c r="H16" s="424"/>
      <c r="I16" s="424"/>
      <c r="J16" s="424"/>
      <c r="K16" s="424"/>
      <c r="L16" s="424"/>
      <c r="M16" s="424"/>
      <c r="N16" s="424"/>
      <c r="O16" s="424"/>
    </row>
    <row r="17" spans="1:18" ht="14.45" x14ac:dyDescent="0.3">
      <c r="A17" s="316" t="s">
        <v>129</v>
      </c>
      <c r="B17" s="316"/>
      <c r="C17" s="105"/>
      <c r="D17" s="424"/>
      <c r="E17" s="424"/>
      <c r="F17" s="424"/>
      <c r="G17" s="424"/>
      <c r="H17" s="424"/>
      <c r="I17" s="424"/>
      <c r="J17" s="424"/>
      <c r="K17" s="424"/>
      <c r="L17" s="424"/>
      <c r="M17" s="424"/>
      <c r="N17" s="424"/>
      <c r="O17" s="424"/>
      <c r="P17" s="8"/>
      <c r="Q17" s="8"/>
      <c r="R17" s="8"/>
    </row>
    <row r="18" spans="1:18" ht="14.45" x14ac:dyDescent="0.3">
      <c r="A18" s="316" t="s">
        <v>286</v>
      </c>
      <c r="B18" s="316"/>
      <c r="C18" s="105"/>
      <c r="D18" s="424"/>
      <c r="E18" s="424"/>
      <c r="F18" s="424"/>
      <c r="G18" s="424"/>
      <c r="H18" s="424"/>
      <c r="I18" s="424"/>
      <c r="J18" s="424"/>
      <c r="K18" s="424"/>
      <c r="L18" s="424"/>
      <c r="M18" s="424"/>
      <c r="N18" s="424"/>
      <c r="O18" s="424"/>
    </row>
    <row r="19" spans="1:18" ht="14.45" x14ac:dyDescent="0.3">
      <c r="A19" s="316" t="s">
        <v>130</v>
      </c>
      <c r="B19" s="316"/>
      <c r="C19" s="105"/>
      <c r="D19" s="424"/>
      <c r="E19" s="424"/>
      <c r="F19" s="424"/>
      <c r="G19" s="424"/>
      <c r="H19" s="424"/>
      <c r="I19" s="424"/>
      <c r="J19" s="424"/>
      <c r="K19" s="424"/>
      <c r="L19" s="424"/>
      <c r="M19" s="424"/>
      <c r="N19" s="424"/>
      <c r="O19" s="424"/>
    </row>
    <row r="20" spans="1:18" ht="14.45" x14ac:dyDescent="0.3">
      <c r="A20" s="434" t="s">
        <v>367</v>
      </c>
      <c r="B20" s="435"/>
      <c r="C20" s="105"/>
      <c r="D20" s="424"/>
      <c r="E20" s="424"/>
      <c r="F20" s="424"/>
      <c r="G20" s="424"/>
      <c r="H20" s="424"/>
      <c r="I20" s="424"/>
      <c r="J20" s="424"/>
      <c r="K20" s="424"/>
      <c r="L20" s="424"/>
      <c r="M20" s="424"/>
      <c r="N20" s="424"/>
      <c r="O20" s="424"/>
    </row>
    <row r="21" spans="1:18" ht="14.45" x14ac:dyDescent="0.3">
      <c r="A21" s="316" t="s">
        <v>287</v>
      </c>
      <c r="B21" s="316"/>
      <c r="C21" s="105"/>
      <c r="D21" s="424"/>
      <c r="E21" s="424"/>
      <c r="F21" s="424"/>
      <c r="G21" s="424"/>
      <c r="H21" s="424"/>
      <c r="I21" s="424"/>
      <c r="J21" s="424"/>
      <c r="K21" s="424"/>
      <c r="L21" s="424"/>
      <c r="M21" s="424"/>
      <c r="N21" s="424"/>
      <c r="O21" s="424"/>
    </row>
    <row r="22" spans="1:18" ht="14.45" x14ac:dyDescent="0.3">
      <c r="A22" s="436" t="s">
        <v>744</v>
      </c>
      <c r="B22" s="316"/>
      <c r="C22" s="105"/>
      <c r="D22" s="424"/>
      <c r="E22" s="424"/>
      <c r="F22" s="424"/>
      <c r="G22" s="424"/>
      <c r="H22" s="424"/>
      <c r="I22" s="424"/>
      <c r="J22" s="424"/>
      <c r="K22" s="424"/>
      <c r="L22" s="424"/>
      <c r="M22" s="424"/>
      <c r="N22" s="424"/>
      <c r="O22" s="424"/>
    </row>
    <row r="23" spans="1:18" ht="14.45" x14ac:dyDescent="0.3">
      <c r="A23" s="316"/>
      <c r="B23" s="316"/>
      <c r="C23" s="105"/>
      <c r="D23" s="424"/>
      <c r="E23" s="424"/>
      <c r="F23" s="424"/>
      <c r="G23" s="424"/>
      <c r="H23" s="424"/>
      <c r="I23" s="424"/>
      <c r="J23" s="424"/>
      <c r="K23" s="424"/>
      <c r="L23" s="424"/>
      <c r="M23" s="424"/>
      <c r="N23" s="424"/>
      <c r="O23" s="424"/>
    </row>
    <row r="24" spans="1:18" ht="14.45" x14ac:dyDescent="0.3">
      <c r="A24" s="316"/>
      <c r="B24" s="316"/>
      <c r="C24" s="105"/>
      <c r="D24" s="424"/>
      <c r="E24" s="424"/>
      <c r="F24" s="424"/>
      <c r="G24" s="424"/>
      <c r="H24" s="424"/>
      <c r="I24" s="424"/>
      <c r="J24" s="424"/>
      <c r="K24" s="424"/>
      <c r="L24" s="424"/>
      <c r="M24" s="424"/>
      <c r="N24" s="424"/>
      <c r="O24" s="424"/>
    </row>
    <row r="25" spans="1:18" ht="14.45" x14ac:dyDescent="0.3">
      <c r="A25" s="316"/>
      <c r="B25" s="316"/>
      <c r="C25" s="105"/>
      <c r="D25" s="424"/>
      <c r="E25" s="424"/>
      <c r="F25" s="424"/>
      <c r="G25" s="424"/>
      <c r="H25" s="424"/>
      <c r="I25" s="424"/>
      <c r="J25" s="424"/>
      <c r="K25" s="424"/>
      <c r="L25" s="424"/>
      <c r="M25" s="424"/>
      <c r="N25" s="424"/>
      <c r="O25" s="424"/>
    </row>
    <row r="26" spans="1:18" ht="14.45" x14ac:dyDescent="0.3">
      <c r="A26" s="316"/>
      <c r="B26" s="316"/>
      <c r="C26" s="105"/>
      <c r="D26" s="424"/>
      <c r="E26" s="424"/>
      <c r="F26" s="424"/>
      <c r="G26" s="424"/>
      <c r="H26" s="424"/>
      <c r="I26" s="424"/>
      <c r="J26" s="424"/>
      <c r="K26" s="424"/>
      <c r="L26" s="424"/>
      <c r="M26" s="424"/>
      <c r="N26" s="424"/>
      <c r="O26" s="424"/>
    </row>
    <row r="27" spans="1:18" ht="14.45" x14ac:dyDescent="0.3">
      <c r="A27" s="414" t="s">
        <v>907</v>
      </c>
      <c r="B27" s="426"/>
      <c r="C27" s="426"/>
      <c r="D27" s="426"/>
      <c r="E27" s="426"/>
      <c r="F27" s="426"/>
      <c r="G27" s="426"/>
      <c r="H27" s="426"/>
      <c r="I27" s="426"/>
      <c r="J27" s="426"/>
      <c r="K27" s="426"/>
      <c r="L27" s="426"/>
      <c r="M27" s="426"/>
      <c r="N27" s="426"/>
      <c r="O27" s="426"/>
    </row>
    <row r="28" spans="1:18" ht="18" customHeight="1" x14ac:dyDescent="0.3">
      <c r="A28" s="423" t="s">
        <v>364</v>
      </c>
      <c r="B28" s="423"/>
      <c r="C28" s="423"/>
      <c r="D28" s="423"/>
      <c r="E28" s="423"/>
      <c r="F28" s="423"/>
      <c r="G28" s="423"/>
      <c r="H28" s="423"/>
      <c r="I28" s="423"/>
      <c r="J28" s="423"/>
      <c r="K28" s="423"/>
      <c r="L28" s="423"/>
      <c r="M28" s="423"/>
      <c r="N28" s="423"/>
      <c r="O28" s="423"/>
    </row>
    <row r="29" spans="1:18" ht="36" customHeight="1" x14ac:dyDescent="0.3">
      <c r="A29" s="98" t="s">
        <v>368</v>
      </c>
      <c r="B29" s="98" t="s">
        <v>131</v>
      </c>
      <c r="C29" s="98" t="s">
        <v>132</v>
      </c>
      <c r="D29" s="98" t="s">
        <v>127</v>
      </c>
      <c r="E29" s="419" t="s">
        <v>42</v>
      </c>
      <c r="F29" s="419"/>
      <c r="G29" s="419"/>
      <c r="H29" s="99" t="s">
        <v>133</v>
      </c>
      <c r="I29" s="98" t="s">
        <v>134</v>
      </c>
      <c r="J29" s="419" t="s">
        <v>135</v>
      </c>
      <c r="K29" s="419"/>
      <c r="L29" s="419" t="s">
        <v>749</v>
      </c>
      <c r="M29" s="419"/>
      <c r="N29" s="419"/>
      <c r="O29" s="419"/>
    </row>
    <row r="30" spans="1:18" ht="14.45" x14ac:dyDescent="0.3">
      <c r="A30" s="100"/>
      <c r="B30" s="104"/>
      <c r="C30" s="104"/>
      <c r="D30" s="104"/>
      <c r="E30" s="104"/>
      <c r="F30" s="104"/>
      <c r="G30" s="104"/>
      <c r="H30" s="104"/>
      <c r="I30" s="104"/>
      <c r="J30" s="421"/>
      <c r="K30" s="421"/>
      <c r="L30" s="422"/>
      <c r="M30" s="422"/>
      <c r="N30" s="422"/>
      <c r="O30" s="422"/>
    </row>
    <row r="31" spans="1:18" ht="14.45" x14ac:dyDescent="0.3">
      <c r="A31" s="104"/>
      <c r="B31" s="104"/>
      <c r="C31" s="104"/>
      <c r="D31" s="104"/>
      <c r="E31" s="104"/>
      <c r="F31" s="104"/>
      <c r="G31" s="104"/>
      <c r="H31" s="104"/>
      <c r="I31" s="104"/>
      <c r="J31" s="421"/>
      <c r="K31" s="421"/>
      <c r="L31" s="425"/>
      <c r="M31" s="425"/>
      <c r="N31" s="425"/>
      <c r="O31" s="425"/>
    </row>
    <row r="32" spans="1:18" ht="14.45" x14ac:dyDescent="0.3">
      <c r="A32" s="104"/>
      <c r="B32" s="104"/>
      <c r="C32" s="104"/>
      <c r="D32" s="104"/>
      <c r="E32" s="104"/>
      <c r="F32" s="104"/>
      <c r="G32" s="104"/>
      <c r="H32" s="104"/>
      <c r="I32" s="104"/>
      <c r="J32" s="421"/>
      <c r="K32" s="421"/>
      <c r="L32" s="422"/>
      <c r="M32" s="422"/>
      <c r="N32" s="422"/>
      <c r="O32" s="422"/>
    </row>
    <row r="33" spans="1:15" ht="14.45" x14ac:dyDescent="0.3">
      <c r="A33" s="104"/>
      <c r="B33" s="104"/>
      <c r="C33" s="104"/>
      <c r="D33" s="104"/>
      <c r="E33" s="104"/>
      <c r="F33" s="104"/>
      <c r="G33" s="104"/>
      <c r="H33" s="104"/>
      <c r="I33" s="104"/>
      <c r="J33" s="421"/>
      <c r="K33" s="421"/>
      <c r="L33" s="422"/>
      <c r="M33" s="422"/>
      <c r="N33" s="422"/>
      <c r="O33" s="422"/>
    </row>
    <row r="34" spans="1:15" x14ac:dyDescent="0.25">
      <c r="A34" s="104"/>
      <c r="B34" s="104"/>
      <c r="C34" s="104"/>
      <c r="D34" s="104"/>
      <c r="E34" s="104"/>
      <c r="F34" s="104"/>
      <c r="G34" s="104"/>
      <c r="H34" s="104"/>
      <c r="I34" s="104"/>
      <c r="J34" s="421"/>
      <c r="K34" s="421"/>
      <c r="L34" s="422"/>
      <c r="M34" s="422"/>
      <c r="N34" s="422"/>
      <c r="O34" s="422"/>
    </row>
    <row r="35" spans="1:15" x14ac:dyDescent="0.25">
      <c r="A35" s="104"/>
      <c r="B35" s="104"/>
      <c r="C35" s="104"/>
      <c r="D35" s="104"/>
      <c r="E35" s="104"/>
      <c r="F35" s="104"/>
      <c r="G35" s="104"/>
      <c r="H35" s="104"/>
      <c r="I35" s="104"/>
      <c r="J35" s="421"/>
      <c r="K35" s="421"/>
      <c r="L35" s="422"/>
      <c r="M35" s="422"/>
      <c r="N35" s="422"/>
      <c r="O35" s="422"/>
    </row>
    <row r="36" spans="1:15" x14ac:dyDescent="0.25">
      <c r="A36" s="104"/>
      <c r="B36" s="104"/>
      <c r="C36" s="104"/>
      <c r="D36" s="104"/>
      <c r="E36" s="104"/>
      <c r="F36" s="104"/>
      <c r="G36" s="104"/>
      <c r="H36" s="104"/>
      <c r="I36" s="104"/>
      <c r="J36" s="421"/>
      <c r="K36" s="421"/>
      <c r="L36" s="422"/>
      <c r="M36" s="422"/>
      <c r="N36" s="422"/>
      <c r="O36" s="422"/>
    </row>
    <row r="37" spans="1:15" x14ac:dyDescent="0.25">
      <c r="A37" s="104"/>
      <c r="B37" s="104"/>
      <c r="C37" s="104"/>
      <c r="D37" s="104"/>
      <c r="E37" s="104"/>
      <c r="F37" s="104"/>
      <c r="G37" s="104"/>
      <c r="H37" s="104"/>
      <c r="I37" s="104"/>
      <c r="J37" s="421"/>
      <c r="K37" s="421"/>
      <c r="L37" s="422"/>
      <c r="M37" s="422"/>
      <c r="N37" s="422"/>
      <c r="O37" s="422"/>
    </row>
    <row r="38" spans="1:15" x14ac:dyDescent="0.25">
      <c r="A38" s="104"/>
      <c r="B38" s="104"/>
      <c r="C38" s="104"/>
      <c r="D38" s="104"/>
      <c r="E38" s="104"/>
      <c r="F38" s="104"/>
      <c r="G38" s="104"/>
      <c r="H38" s="104"/>
      <c r="I38" s="104"/>
      <c r="J38" s="421"/>
      <c r="K38" s="421"/>
      <c r="L38" s="422"/>
      <c r="M38" s="422"/>
      <c r="N38" s="422"/>
      <c r="O38" s="422"/>
    </row>
    <row r="39" spans="1:15" x14ac:dyDescent="0.25">
      <c r="A39" s="104"/>
      <c r="B39" s="104"/>
      <c r="C39" s="104"/>
      <c r="D39" s="104"/>
      <c r="E39" s="104"/>
      <c r="F39" s="104"/>
      <c r="G39" s="104"/>
      <c r="H39" s="104"/>
      <c r="I39" s="104"/>
      <c r="J39" s="421"/>
      <c r="K39" s="421"/>
      <c r="L39" s="422"/>
      <c r="M39" s="422"/>
      <c r="N39" s="422"/>
      <c r="O39" s="422"/>
    </row>
    <row r="40" spans="1:15" x14ac:dyDescent="0.25">
      <c r="A40" s="104"/>
      <c r="B40" s="104"/>
      <c r="C40" s="104"/>
      <c r="D40" s="104"/>
      <c r="E40" s="104"/>
      <c r="F40" s="104"/>
      <c r="G40" s="104"/>
      <c r="H40" s="104"/>
      <c r="I40" s="104"/>
      <c r="J40" s="421"/>
      <c r="K40" s="421"/>
      <c r="L40" s="422"/>
      <c r="M40" s="422"/>
      <c r="N40" s="422"/>
      <c r="O40" s="422"/>
    </row>
    <row r="41" spans="1:15" x14ac:dyDescent="0.25">
      <c r="A41" s="104"/>
      <c r="B41" s="104"/>
      <c r="C41" s="104"/>
      <c r="D41" s="104"/>
      <c r="E41" s="104"/>
      <c r="F41" s="104"/>
      <c r="G41" s="104"/>
      <c r="H41" s="104"/>
      <c r="I41" s="104"/>
      <c r="J41" s="421"/>
      <c r="K41" s="421"/>
      <c r="L41" s="422"/>
      <c r="M41" s="422"/>
      <c r="N41" s="422"/>
      <c r="O41" s="422"/>
    </row>
    <row r="42" spans="1:15" x14ac:dyDescent="0.25">
      <c r="A42" s="414" t="s">
        <v>908</v>
      </c>
      <c r="B42" s="414"/>
      <c r="C42" s="414"/>
      <c r="D42" s="414"/>
      <c r="E42" s="414"/>
      <c r="F42" s="414"/>
      <c r="G42" s="414"/>
      <c r="H42" s="414"/>
      <c r="I42" s="414"/>
      <c r="J42" s="414"/>
      <c r="K42" s="414"/>
      <c r="L42" s="414"/>
      <c r="M42" s="414"/>
      <c r="N42" s="414"/>
      <c r="O42" s="414"/>
    </row>
    <row r="43" spans="1:15" ht="16.5" customHeight="1" x14ac:dyDescent="0.25">
      <c r="A43" s="416" t="s">
        <v>150</v>
      </c>
      <c r="B43" s="416"/>
      <c r="C43" s="416"/>
      <c r="D43" s="416"/>
      <c r="E43" s="416"/>
      <c r="F43" s="416"/>
      <c r="G43" s="416"/>
      <c r="H43" s="416"/>
      <c r="I43" s="416"/>
      <c r="J43" s="416"/>
      <c r="K43" s="416"/>
      <c r="L43" s="416"/>
      <c r="M43" s="416"/>
      <c r="N43" s="416"/>
      <c r="O43" s="416"/>
    </row>
    <row r="44" spans="1:15" x14ac:dyDescent="0.25">
      <c r="A44" s="417" t="s">
        <v>909</v>
      </c>
      <c r="B44" s="417"/>
      <c r="C44" s="417"/>
      <c r="D44" s="417"/>
      <c r="E44" s="417"/>
      <c r="F44" s="417"/>
      <c r="G44" s="417"/>
      <c r="H44" s="417"/>
      <c r="I44" s="417"/>
      <c r="J44" s="417"/>
      <c r="K44" s="417"/>
      <c r="L44" s="417"/>
      <c r="M44" s="417"/>
      <c r="N44" s="417"/>
      <c r="O44" s="417"/>
    </row>
    <row r="45" spans="1:15" ht="22.5" customHeight="1" x14ac:dyDescent="0.25">
      <c r="A45" s="418" t="s">
        <v>137</v>
      </c>
      <c r="B45" s="418"/>
      <c r="C45" s="111" t="s">
        <v>141</v>
      </c>
      <c r="D45" s="106" t="s">
        <v>745</v>
      </c>
      <c r="E45" s="419" t="s">
        <v>148</v>
      </c>
      <c r="F45" s="419"/>
      <c r="G45" s="419"/>
      <c r="H45" s="418" t="s">
        <v>147</v>
      </c>
      <c r="I45" s="418"/>
      <c r="J45" s="418"/>
      <c r="K45" s="418"/>
      <c r="L45" s="418"/>
      <c r="M45" s="418"/>
      <c r="N45" s="420" t="s">
        <v>149</v>
      </c>
      <c r="O45" s="420"/>
    </row>
    <row r="46" spans="1:15" x14ac:dyDescent="0.25">
      <c r="A46" s="393"/>
      <c r="B46" s="393"/>
      <c r="C46" s="103"/>
      <c r="D46" s="103"/>
      <c r="E46" s="393"/>
      <c r="F46" s="393"/>
      <c r="G46" s="393"/>
      <c r="H46" s="393"/>
      <c r="I46" s="393"/>
      <c r="J46" s="393"/>
      <c r="K46" s="393"/>
      <c r="L46" s="393"/>
      <c r="M46" s="393"/>
      <c r="N46" s="393"/>
      <c r="O46" s="393"/>
    </row>
    <row r="47" spans="1:15" x14ac:dyDescent="0.25">
      <c r="A47" s="393"/>
      <c r="B47" s="393"/>
      <c r="C47" s="103"/>
      <c r="D47" s="103"/>
      <c r="E47" s="393"/>
      <c r="F47" s="393"/>
      <c r="G47" s="393"/>
      <c r="H47" s="393"/>
      <c r="I47" s="393"/>
      <c r="J47" s="393"/>
      <c r="K47" s="393"/>
      <c r="L47" s="393"/>
      <c r="M47" s="393"/>
      <c r="N47" s="393"/>
      <c r="O47" s="393"/>
    </row>
    <row r="48" spans="1:15" x14ac:dyDescent="0.25">
      <c r="A48" s="393"/>
      <c r="B48" s="393"/>
      <c r="C48" s="103"/>
      <c r="D48" s="103"/>
      <c r="E48" s="393"/>
      <c r="F48" s="393"/>
      <c r="G48" s="393"/>
      <c r="H48" s="393"/>
      <c r="I48" s="393"/>
      <c r="J48" s="393"/>
      <c r="K48" s="393"/>
      <c r="L48" s="393"/>
      <c r="M48" s="393"/>
      <c r="N48" s="393"/>
      <c r="O48" s="393"/>
    </row>
    <row r="49" spans="1:15" x14ac:dyDescent="0.25">
      <c r="A49" s="393"/>
      <c r="B49" s="393"/>
      <c r="C49" s="103"/>
      <c r="D49" s="103"/>
      <c r="E49" s="393"/>
      <c r="F49" s="393"/>
      <c r="G49" s="393"/>
      <c r="H49" s="393"/>
      <c r="I49" s="393"/>
      <c r="J49" s="393"/>
      <c r="K49" s="393"/>
      <c r="L49" s="393"/>
      <c r="M49" s="393"/>
      <c r="N49" s="393"/>
      <c r="O49" s="393"/>
    </row>
    <row r="50" spans="1:15" x14ac:dyDescent="0.25">
      <c r="A50" s="393"/>
      <c r="B50" s="393"/>
      <c r="C50" s="103"/>
      <c r="D50" s="103"/>
      <c r="E50" s="393"/>
      <c r="F50" s="393"/>
      <c r="G50" s="393"/>
      <c r="H50" s="393"/>
      <c r="I50" s="393"/>
      <c r="J50" s="393"/>
      <c r="K50" s="393"/>
      <c r="L50" s="393"/>
      <c r="M50" s="393"/>
      <c r="N50" s="393"/>
      <c r="O50" s="393"/>
    </row>
    <row r="51" spans="1:15" x14ac:dyDescent="0.25">
      <c r="A51" s="393"/>
      <c r="B51" s="393"/>
      <c r="C51" s="103"/>
      <c r="D51" s="103"/>
      <c r="E51" s="393"/>
      <c r="F51" s="393"/>
      <c r="G51" s="393"/>
      <c r="H51" s="393"/>
      <c r="I51" s="393"/>
      <c r="J51" s="393"/>
      <c r="K51" s="393"/>
      <c r="L51" s="393"/>
      <c r="M51" s="393"/>
      <c r="N51" s="393"/>
      <c r="O51" s="393"/>
    </row>
    <row r="52" spans="1:15" x14ac:dyDescent="0.25">
      <c r="A52" s="393"/>
      <c r="B52" s="393"/>
      <c r="C52" s="103"/>
      <c r="D52" s="103"/>
      <c r="E52" s="393"/>
      <c r="F52" s="393"/>
      <c r="G52" s="393"/>
      <c r="H52" s="393"/>
      <c r="I52" s="393"/>
      <c r="J52" s="393"/>
      <c r="K52" s="393"/>
      <c r="L52" s="393"/>
      <c r="M52" s="393"/>
      <c r="N52" s="393"/>
      <c r="O52" s="393"/>
    </row>
    <row r="53" spans="1:15" x14ac:dyDescent="0.25">
      <c r="A53" s="393"/>
      <c r="B53" s="393"/>
      <c r="C53" s="103"/>
      <c r="D53" s="103"/>
      <c r="E53" s="393"/>
      <c r="F53" s="393"/>
      <c r="G53" s="393"/>
      <c r="H53" s="393"/>
      <c r="I53" s="393"/>
      <c r="J53" s="393"/>
      <c r="K53" s="393"/>
      <c r="L53" s="393"/>
      <c r="M53" s="393"/>
      <c r="N53" s="393"/>
      <c r="O53" s="393"/>
    </row>
    <row r="54" spans="1:15" x14ac:dyDescent="0.25">
      <c r="A54" s="393"/>
      <c r="B54" s="393"/>
      <c r="C54" s="103"/>
      <c r="D54" s="103"/>
      <c r="E54" s="393"/>
      <c r="F54" s="393"/>
      <c r="G54" s="393"/>
      <c r="H54" s="393"/>
      <c r="I54" s="393"/>
      <c r="J54" s="393"/>
      <c r="K54" s="393"/>
      <c r="L54" s="393"/>
      <c r="M54" s="393"/>
      <c r="N54" s="393"/>
      <c r="O54" s="393"/>
    </row>
    <row r="55" spans="1:15" x14ac:dyDescent="0.25">
      <c r="A55" s="393"/>
      <c r="B55" s="393"/>
      <c r="C55" s="103"/>
      <c r="D55" s="103"/>
      <c r="E55" s="393"/>
      <c r="F55" s="393"/>
      <c r="G55" s="393"/>
      <c r="H55" s="393"/>
      <c r="I55" s="393"/>
      <c r="J55" s="393"/>
      <c r="K55" s="393"/>
      <c r="L55" s="393"/>
      <c r="M55" s="393"/>
      <c r="N55" s="393"/>
      <c r="O55" s="393"/>
    </row>
    <row r="56" spans="1:15" x14ac:dyDescent="0.25">
      <c r="A56" s="393"/>
      <c r="B56" s="393"/>
      <c r="C56" s="103"/>
      <c r="D56" s="103"/>
      <c r="E56" s="393"/>
      <c r="F56" s="393"/>
      <c r="G56" s="393"/>
      <c r="H56" s="393"/>
      <c r="I56" s="393"/>
      <c r="J56" s="393"/>
      <c r="K56" s="393"/>
      <c r="L56" s="393"/>
      <c r="M56" s="393"/>
      <c r="N56" s="393"/>
      <c r="O56" s="393"/>
    </row>
    <row r="57" spans="1:15" x14ac:dyDescent="0.25">
      <c r="A57" s="393"/>
      <c r="B57" s="393"/>
      <c r="C57" s="103"/>
      <c r="D57" s="103"/>
      <c r="E57" s="393"/>
      <c r="F57" s="393"/>
      <c r="G57" s="393"/>
      <c r="H57" s="393"/>
      <c r="I57" s="393"/>
      <c r="J57" s="393"/>
      <c r="K57" s="393"/>
      <c r="L57" s="393"/>
      <c r="M57" s="393"/>
      <c r="N57" s="393"/>
      <c r="O57" s="393"/>
    </row>
    <row r="58" spans="1:15" x14ac:dyDescent="0.25">
      <c r="A58" s="393"/>
      <c r="B58" s="393"/>
      <c r="C58" s="103"/>
      <c r="D58" s="103"/>
      <c r="E58" s="393"/>
      <c r="F58" s="393"/>
      <c r="G58" s="393"/>
      <c r="H58" s="393"/>
      <c r="I58" s="393"/>
      <c r="J58" s="393"/>
      <c r="K58" s="393"/>
      <c r="L58" s="393"/>
      <c r="M58" s="393"/>
      <c r="N58" s="393"/>
      <c r="O58" s="393"/>
    </row>
    <row r="59" spans="1:15" x14ac:dyDescent="0.25">
      <c r="A59" s="393"/>
      <c r="B59" s="393"/>
      <c r="C59" s="103"/>
      <c r="D59" s="103"/>
      <c r="E59" s="393"/>
      <c r="F59" s="393"/>
      <c r="G59" s="393"/>
      <c r="H59" s="393"/>
      <c r="I59" s="393"/>
      <c r="J59" s="393"/>
      <c r="K59" s="393"/>
      <c r="L59" s="393"/>
      <c r="M59" s="393"/>
      <c r="N59" s="393"/>
      <c r="O59" s="393"/>
    </row>
    <row r="60" spans="1:15" x14ac:dyDescent="0.25">
      <c r="A60" s="393"/>
      <c r="B60" s="393"/>
      <c r="C60" s="103"/>
      <c r="D60" s="103"/>
      <c r="E60" s="393"/>
      <c r="F60" s="393"/>
      <c r="G60" s="393"/>
      <c r="H60" s="393"/>
      <c r="I60" s="393"/>
      <c r="J60" s="393"/>
      <c r="K60" s="393"/>
      <c r="L60" s="393"/>
      <c r="M60" s="393"/>
      <c r="N60" s="393"/>
      <c r="O60" s="393"/>
    </row>
    <row r="61" spans="1:15" x14ac:dyDescent="0.25">
      <c r="A61" s="393"/>
      <c r="B61" s="393"/>
      <c r="C61" s="103"/>
      <c r="D61" s="103"/>
      <c r="E61" s="393"/>
      <c r="F61" s="393"/>
      <c r="G61" s="393"/>
      <c r="H61" s="393"/>
      <c r="I61" s="393"/>
      <c r="J61" s="393"/>
      <c r="K61" s="393"/>
      <c r="L61" s="393"/>
      <c r="M61" s="393"/>
      <c r="N61" s="393"/>
      <c r="O61" s="393"/>
    </row>
    <row r="62" spans="1:15" x14ac:dyDescent="0.25">
      <c r="A62" s="393"/>
      <c r="B62" s="393"/>
      <c r="C62" s="103"/>
      <c r="D62" s="103"/>
      <c r="E62" s="393"/>
      <c r="F62" s="393"/>
      <c r="G62" s="393"/>
      <c r="H62" s="393"/>
      <c r="I62" s="393"/>
      <c r="J62" s="393"/>
      <c r="K62" s="393"/>
      <c r="L62" s="393"/>
      <c r="M62" s="393"/>
      <c r="N62" s="393"/>
      <c r="O62" s="393"/>
    </row>
    <row r="63" spans="1:15" x14ac:dyDescent="0.25">
      <c r="A63" s="393"/>
      <c r="B63" s="393"/>
      <c r="C63" s="103"/>
      <c r="D63" s="103"/>
      <c r="E63" s="393"/>
      <c r="F63" s="393"/>
      <c r="G63" s="393"/>
      <c r="H63" s="393"/>
      <c r="I63" s="393"/>
      <c r="J63" s="393"/>
      <c r="K63" s="393"/>
      <c r="L63" s="393"/>
      <c r="M63" s="393"/>
      <c r="N63" s="393"/>
      <c r="O63" s="393"/>
    </row>
    <row r="64" spans="1:15" x14ac:dyDescent="0.25">
      <c r="A64" s="393"/>
      <c r="B64" s="393"/>
      <c r="C64" s="103"/>
      <c r="D64" s="103"/>
      <c r="E64" s="393"/>
      <c r="F64" s="393"/>
      <c r="G64" s="393"/>
      <c r="H64" s="393"/>
      <c r="I64" s="393"/>
      <c r="J64" s="393"/>
      <c r="K64" s="393"/>
      <c r="L64" s="393"/>
      <c r="M64" s="393"/>
      <c r="N64" s="393"/>
      <c r="O64" s="393"/>
    </row>
    <row r="65" spans="1:15" x14ac:dyDescent="0.25">
      <c r="A65" s="393"/>
      <c r="B65" s="393"/>
      <c r="C65" s="103"/>
      <c r="D65" s="103"/>
      <c r="E65" s="393"/>
      <c r="F65" s="393"/>
      <c r="G65" s="393"/>
      <c r="H65" s="393"/>
      <c r="I65" s="393"/>
      <c r="J65" s="393"/>
      <c r="K65" s="393"/>
      <c r="L65" s="393"/>
      <c r="M65" s="393"/>
      <c r="N65" s="393"/>
      <c r="O65" s="393"/>
    </row>
    <row r="66" spans="1:15" x14ac:dyDescent="0.25">
      <c r="A66" s="414" t="s">
        <v>899</v>
      </c>
      <c r="B66" s="414"/>
      <c r="C66" s="414"/>
      <c r="D66" s="414"/>
      <c r="E66" s="414"/>
      <c r="F66" s="414"/>
      <c r="G66" s="414"/>
      <c r="H66" s="414"/>
      <c r="I66" s="414"/>
      <c r="J66" s="414"/>
      <c r="K66" s="414"/>
      <c r="L66" s="414"/>
      <c r="M66" s="414"/>
      <c r="N66" s="414"/>
      <c r="O66" s="414"/>
    </row>
    <row r="67" spans="1:15" ht="67.5" customHeight="1" x14ac:dyDescent="0.25">
      <c r="A67" s="415" t="s">
        <v>1050</v>
      </c>
      <c r="B67" s="415"/>
      <c r="C67" s="415"/>
      <c r="D67" s="415"/>
      <c r="E67" s="415"/>
      <c r="F67" s="415"/>
      <c r="G67" s="415"/>
      <c r="H67" s="415"/>
      <c r="I67" s="415"/>
      <c r="J67" s="415"/>
      <c r="K67" s="415"/>
      <c r="L67" s="415"/>
      <c r="M67" s="415"/>
      <c r="N67" s="415"/>
      <c r="O67" s="415"/>
    </row>
    <row r="68" spans="1:15" ht="30" customHeight="1" x14ac:dyDescent="0.25">
      <c r="A68" s="415" t="s">
        <v>146</v>
      </c>
      <c r="B68" s="415"/>
      <c r="C68" s="415"/>
      <c r="D68" s="415"/>
      <c r="E68" s="415"/>
      <c r="F68" s="415"/>
      <c r="G68" s="415"/>
      <c r="H68" s="415"/>
      <c r="I68" s="415"/>
      <c r="J68" s="415"/>
      <c r="K68" s="415"/>
      <c r="L68" s="415"/>
      <c r="M68" s="415"/>
      <c r="N68" s="415"/>
      <c r="O68" s="415"/>
    </row>
    <row r="69" spans="1:15" ht="15" customHeight="1" x14ac:dyDescent="0.25">
      <c r="A69" s="413" t="s">
        <v>746</v>
      </c>
      <c r="B69" s="413"/>
      <c r="C69" s="413"/>
      <c r="D69" s="413"/>
      <c r="E69" s="413"/>
      <c r="F69" s="413"/>
      <c r="G69" s="413"/>
      <c r="H69" s="413"/>
      <c r="I69" s="413"/>
      <c r="J69" s="413"/>
      <c r="K69" s="413"/>
      <c r="L69" s="413"/>
      <c r="M69" s="413"/>
      <c r="N69" s="413"/>
      <c r="O69" s="413"/>
    </row>
    <row r="70" spans="1:15" ht="15" customHeight="1" x14ac:dyDescent="0.25">
      <c r="A70" s="409" t="s">
        <v>142</v>
      </c>
      <c r="B70" s="409"/>
      <c r="C70" s="409"/>
      <c r="D70" s="403"/>
      <c r="E70" s="403"/>
      <c r="F70" s="403"/>
      <c r="G70" s="403"/>
      <c r="H70" s="403"/>
      <c r="I70" s="403"/>
      <c r="J70" s="403"/>
      <c r="K70" s="403"/>
      <c r="L70" s="403"/>
      <c r="M70" s="403"/>
      <c r="N70" s="403"/>
      <c r="O70" s="403"/>
    </row>
    <row r="71" spans="1:15" ht="15" customHeight="1" x14ac:dyDescent="0.25">
      <c r="A71" s="409" t="s">
        <v>143</v>
      </c>
      <c r="B71" s="409"/>
      <c r="C71" s="409"/>
      <c r="D71" s="403"/>
      <c r="E71" s="403"/>
      <c r="F71" s="403"/>
      <c r="G71" s="403"/>
      <c r="H71" s="403"/>
      <c r="I71" s="403"/>
      <c r="J71" s="403"/>
      <c r="K71" s="403"/>
      <c r="L71" s="403"/>
      <c r="M71" s="403"/>
      <c r="N71" s="403"/>
      <c r="O71" s="403"/>
    </row>
    <row r="72" spans="1:15" ht="15" customHeight="1" x14ac:dyDescent="0.25">
      <c r="A72" s="409" t="s">
        <v>144</v>
      </c>
      <c r="B72" s="409"/>
      <c r="C72" s="409"/>
      <c r="D72" s="403"/>
      <c r="E72" s="403"/>
      <c r="F72" s="403"/>
      <c r="G72" s="403"/>
      <c r="H72" s="403"/>
      <c r="I72" s="403"/>
      <c r="J72" s="403"/>
      <c r="K72" s="403"/>
      <c r="L72" s="403"/>
      <c r="M72" s="403"/>
      <c r="N72" s="403"/>
      <c r="O72" s="403"/>
    </row>
    <row r="73" spans="1:15" ht="15" customHeight="1" x14ac:dyDescent="0.25">
      <c r="A73" s="409" t="s">
        <v>145</v>
      </c>
      <c r="B73" s="409"/>
      <c r="C73" s="409"/>
      <c r="D73" s="403"/>
      <c r="E73" s="403"/>
      <c r="F73" s="403"/>
      <c r="G73" s="403"/>
      <c r="H73" s="403"/>
      <c r="I73" s="403"/>
      <c r="J73" s="403"/>
      <c r="K73" s="403"/>
      <c r="L73" s="403"/>
      <c r="M73" s="403"/>
      <c r="N73" s="403"/>
      <c r="O73" s="403"/>
    </row>
    <row r="74" spans="1:15" x14ac:dyDescent="0.25">
      <c r="A74" s="412" t="s">
        <v>136</v>
      </c>
      <c r="B74" s="409"/>
      <c r="C74" s="409"/>
      <c r="D74" s="403"/>
      <c r="E74" s="403"/>
      <c r="F74" s="403"/>
      <c r="G74" s="403"/>
      <c r="H74" s="403"/>
      <c r="I74" s="403"/>
      <c r="J74" s="403"/>
      <c r="K74" s="403"/>
      <c r="L74" s="403"/>
      <c r="M74" s="403"/>
      <c r="N74" s="403"/>
      <c r="O74" s="403"/>
    </row>
    <row r="75" spans="1:15" ht="16.5" customHeight="1" x14ac:dyDescent="0.25">
      <c r="A75" s="413" t="s">
        <v>747</v>
      </c>
      <c r="B75" s="413"/>
      <c r="C75" s="413"/>
      <c r="D75" s="413"/>
      <c r="E75" s="413"/>
      <c r="F75" s="413"/>
      <c r="G75" s="413"/>
      <c r="H75" s="413"/>
      <c r="I75" s="413"/>
      <c r="J75" s="413"/>
      <c r="K75" s="413"/>
      <c r="L75" s="413"/>
      <c r="M75" s="413"/>
      <c r="N75" s="413"/>
      <c r="O75" s="413"/>
    </row>
    <row r="76" spans="1:15" ht="15" customHeight="1" x14ac:dyDescent="0.25">
      <c r="A76" s="409" t="s">
        <v>142</v>
      </c>
      <c r="B76" s="409"/>
      <c r="C76" s="409"/>
      <c r="D76" s="403"/>
      <c r="E76" s="403"/>
      <c r="F76" s="403"/>
      <c r="G76" s="403"/>
      <c r="H76" s="403"/>
      <c r="I76" s="403"/>
      <c r="J76" s="403"/>
      <c r="K76" s="403"/>
      <c r="L76" s="403"/>
      <c r="M76" s="403"/>
      <c r="N76" s="403"/>
      <c r="O76" s="403"/>
    </row>
    <row r="77" spans="1:15" ht="15" customHeight="1" x14ac:dyDescent="0.25">
      <c r="A77" s="409" t="s">
        <v>143</v>
      </c>
      <c r="B77" s="409"/>
      <c r="C77" s="409"/>
      <c r="D77" s="403"/>
      <c r="E77" s="403"/>
      <c r="F77" s="403"/>
      <c r="G77" s="403"/>
      <c r="H77" s="403"/>
      <c r="I77" s="403"/>
      <c r="J77" s="403"/>
      <c r="K77" s="403"/>
      <c r="L77" s="403"/>
      <c r="M77" s="403"/>
      <c r="N77" s="403"/>
      <c r="O77" s="403"/>
    </row>
    <row r="78" spans="1:15" ht="15" customHeight="1" x14ac:dyDescent="0.25">
      <c r="A78" s="409" t="s">
        <v>144</v>
      </c>
      <c r="B78" s="409"/>
      <c r="C78" s="409"/>
      <c r="D78" s="403"/>
      <c r="E78" s="403"/>
      <c r="F78" s="403"/>
      <c r="G78" s="403"/>
      <c r="H78" s="403"/>
      <c r="I78" s="403"/>
      <c r="J78" s="403"/>
      <c r="K78" s="403"/>
      <c r="L78" s="403"/>
      <c r="M78" s="403"/>
      <c r="N78" s="403"/>
      <c r="O78" s="403"/>
    </row>
    <row r="79" spans="1:15" ht="15" customHeight="1" x14ac:dyDescent="0.25">
      <c r="A79" s="409" t="s">
        <v>145</v>
      </c>
      <c r="B79" s="409"/>
      <c r="C79" s="409"/>
      <c r="D79" s="403"/>
      <c r="E79" s="403"/>
      <c r="F79" s="403"/>
      <c r="G79" s="403"/>
      <c r="H79" s="403"/>
      <c r="I79" s="403"/>
      <c r="J79" s="403"/>
      <c r="K79" s="403"/>
      <c r="L79" s="403"/>
      <c r="M79" s="403"/>
      <c r="N79" s="403"/>
      <c r="O79" s="403"/>
    </row>
    <row r="80" spans="1:15" ht="23.65" customHeight="1" x14ac:dyDescent="0.25">
      <c r="A80" s="408" t="s">
        <v>136</v>
      </c>
      <c r="B80" s="409"/>
      <c r="C80" s="409"/>
      <c r="D80" s="403"/>
      <c r="E80" s="403"/>
      <c r="F80" s="403"/>
      <c r="G80" s="403"/>
      <c r="H80" s="403"/>
      <c r="I80" s="403"/>
      <c r="J80" s="403"/>
      <c r="K80" s="403"/>
      <c r="L80" s="403"/>
      <c r="M80" s="403"/>
      <c r="N80" s="403"/>
      <c r="O80" s="403"/>
    </row>
    <row r="81" spans="1:15" x14ac:dyDescent="0.25">
      <c r="A81" s="396" t="s">
        <v>910</v>
      </c>
      <c r="B81" s="397"/>
      <c r="C81" s="397"/>
      <c r="D81" s="397"/>
      <c r="E81" s="397"/>
      <c r="F81" s="397"/>
      <c r="G81" s="397"/>
      <c r="H81" s="397"/>
      <c r="I81" s="397"/>
      <c r="J81" s="397"/>
      <c r="K81" s="397"/>
      <c r="L81" s="397"/>
      <c r="M81" s="397"/>
      <c r="N81" s="397"/>
      <c r="O81" s="397"/>
    </row>
    <row r="82" spans="1:15" x14ac:dyDescent="0.25">
      <c r="A82" s="410"/>
      <c r="B82" s="410"/>
      <c r="C82" s="410"/>
      <c r="D82" s="410"/>
      <c r="E82" s="410"/>
      <c r="F82" s="410"/>
      <c r="G82" s="410"/>
      <c r="H82" s="410"/>
      <c r="I82" s="410"/>
      <c r="J82" s="410"/>
      <c r="K82" s="410"/>
      <c r="L82" s="410"/>
      <c r="M82" s="410"/>
      <c r="N82" s="410"/>
      <c r="O82" s="410"/>
    </row>
    <row r="83" spans="1:15" ht="16.149999999999999" customHeight="1" x14ac:dyDescent="0.25">
      <c r="A83" s="411" t="s">
        <v>911</v>
      </c>
      <c r="B83" s="411"/>
      <c r="C83" s="411"/>
      <c r="D83" s="411"/>
      <c r="E83" s="411"/>
      <c r="F83" s="411"/>
      <c r="G83" s="411"/>
      <c r="H83" s="411"/>
      <c r="I83" s="411"/>
      <c r="J83" s="411"/>
      <c r="K83" s="411"/>
      <c r="L83" s="411"/>
      <c r="M83" s="411"/>
      <c r="N83" s="411"/>
      <c r="O83" s="411"/>
    </row>
    <row r="84" spans="1:15" ht="15.4" customHeight="1" x14ac:dyDescent="0.25">
      <c r="A84" s="404" t="s">
        <v>361</v>
      </c>
      <c r="B84" s="404"/>
      <c r="C84" s="405" t="s">
        <v>351</v>
      </c>
      <c r="D84" s="405"/>
      <c r="E84" s="405" t="s">
        <v>352</v>
      </c>
      <c r="F84" s="405"/>
      <c r="G84" s="405"/>
      <c r="H84" s="405"/>
      <c r="I84" s="406" t="s">
        <v>353</v>
      </c>
      <c r="J84" s="406"/>
      <c r="K84" s="406"/>
      <c r="L84" s="406" t="s">
        <v>241</v>
      </c>
      <c r="M84" s="406"/>
      <c r="N84" s="406"/>
      <c r="O84" s="406"/>
    </row>
    <row r="85" spans="1:15" ht="15" customHeight="1" x14ac:dyDescent="0.25">
      <c r="A85" s="403"/>
      <c r="B85" s="403"/>
      <c r="C85" s="393"/>
      <c r="D85" s="393"/>
      <c r="E85" s="393"/>
      <c r="F85" s="393"/>
      <c r="G85" s="393"/>
      <c r="H85" s="393"/>
      <c r="I85" s="394"/>
      <c r="J85" s="394"/>
      <c r="K85" s="394"/>
      <c r="L85" s="395"/>
      <c r="M85" s="395"/>
      <c r="N85" s="101"/>
      <c r="O85" s="101"/>
    </row>
    <row r="86" spans="1:15" x14ac:dyDescent="0.25">
      <c r="A86" s="403"/>
      <c r="B86" s="403"/>
      <c r="C86" s="393"/>
      <c r="D86" s="393"/>
      <c r="E86" s="393"/>
      <c r="F86" s="393"/>
      <c r="G86" s="393"/>
      <c r="H86" s="393"/>
      <c r="I86" s="394"/>
      <c r="J86" s="394"/>
      <c r="K86" s="394"/>
      <c r="L86" s="395"/>
      <c r="M86" s="395"/>
      <c r="N86" s="101"/>
      <c r="O86" s="101"/>
    </row>
    <row r="87" spans="1:15" ht="15" customHeight="1" x14ac:dyDescent="0.25">
      <c r="A87" s="403"/>
      <c r="B87" s="403"/>
      <c r="C87" s="393"/>
      <c r="D87" s="393"/>
      <c r="E87" s="393"/>
      <c r="F87" s="393"/>
      <c r="G87" s="393"/>
      <c r="H87" s="393"/>
      <c r="I87" s="394"/>
      <c r="J87" s="394"/>
      <c r="K87" s="394"/>
      <c r="L87" s="395"/>
      <c r="M87" s="395"/>
      <c r="N87" s="101"/>
      <c r="O87" s="101"/>
    </row>
    <row r="88" spans="1:15" x14ac:dyDescent="0.25">
      <c r="A88" s="403"/>
      <c r="B88" s="403"/>
      <c r="C88" s="393"/>
      <c r="D88" s="393"/>
      <c r="E88" s="393"/>
      <c r="F88" s="393"/>
      <c r="G88" s="393"/>
      <c r="H88" s="393"/>
      <c r="I88" s="394"/>
      <c r="J88" s="394"/>
      <c r="K88" s="394"/>
      <c r="L88" s="395"/>
      <c r="M88" s="395"/>
      <c r="N88" s="101"/>
      <c r="O88" s="101"/>
    </row>
    <row r="89" spans="1:15" ht="15" customHeight="1" x14ac:dyDescent="0.25">
      <c r="A89" s="403"/>
      <c r="B89" s="403"/>
      <c r="C89" s="393"/>
      <c r="D89" s="393"/>
      <c r="E89" s="393"/>
      <c r="F89" s="393"/>
      <c r="G89" s="393"/>
      <c r="H89" s="393"/>
      <c r="I89" s="394"/>
      <c r="J89" s="394"/>
      <c r="K89" s="394"/>
      <c r="L89" s="395"/>
      <c r="M89" s="395"/>
      <c r="N89" s="101"/>
      <c r="O89" s="101"/>
    </row>
    <row r="90" spans="1:15" x14ac:dyDescent="0.25">
      <c r="A90" s="403"/>
      <c r="B90" s="403"/>
      <c r="C90" s="393"/>
      <c r="D90" s="393"/>
      <c r="E90" s="393"/>
      <c r="F90" s="393"/>
      <c r="G90" s="393"/>
      <c r="H90" s="393"/>
      <c r="I90" s="394"/>
      <c r="J90" s="394"/>
      <c r="K90" s="394"/>
      <c r="L90" s="395"/>
      <c r="M90" s="395"/>
      <c r="N90" s="101"/>
      <c r="O90" s="101"/>
    </row>
    <row r="91" spans="1:15" x14ac:dyDescent="0.25">
      <c r="A91" s="403"/>
      <c r="B91" s="403"/>
      <c r="C91" s="393"/>
      <c r="D91" s="393"/>
      <c r="E91" s="393"/>
      <c r="F91" s="393"/>
      <c r="G91" s="393"/>
      <c r="H91" s="393"/>
      <c r="I91" s="394"/>
      <c r="J91" s="394"/>
      <c r="K91" s="394"/>
      <c r="L91" s="395"/>
      <c r="M91" s="395"/>
      <c r="N91" s="101"/>
      <c r="O91" s="101"/>
    </row>
    <row r="92" spans="1:15" ht="14.65" customHeight="1" x14ac:dyDescent="0.25">
      <c r="A92" s="407" t="s">
        <v>363</v>
      </c>
      <c r="B92" s="407"/>
      <c r="C92" s="407"/>
      <c r="D92" s="407"/>
      <c r="E92" s="407"/>
      <c r="F92" s="407"/>
      <c r="G92" s="407"/>
      <c r="H92" s="407"/>
      <c r="I92" s="407"/>
      <c r="J92" s="407"/>
      <c r="K92" s="407"/>
      <c r="L92" s="235"/>
      <c r="M92" s="235"/>
      <c r="N92" s="235"/>
      <c r="O92" s="235"/>
    </row>
    <row r="93" spans="1:15" ht="22.5" customHeight="1" x14ac:dyDescent="0.25">
      <c r="A93" s="404" t="s">
        <v>361</v>
      </c>
      <c r="B93" s="404"/>
      <c r="C93" s="405" t="s">
        <v>351</v>
      </c>
      <c r="D93" s="405"/>
      <c r="E93" s="405" t="s">
        <v>352</v>
      </c>
      <c r="F93" s="405"/>
      <c r="G93" s="405"/>
      <c r="H93" s="405"/>
      <c r="I93" s="406" t="s">
        <v>353</v>
      </c>
      <c r="J93" s="406"/>
      <c r="K93" s="406"/>
      <c r="L93" s="406" t="s">
        <v>241</v>
      </c>
      <c r="M93" s="406"/>
      <c r="N93" s="406"/>
      <c r="O93" s="406"/>
    </row>
    <row r="94" spans="1:15" x14ac:dyDescent="0.25">
      <c r="A94" s="401"/>
      <c r="B94" s="401"/>
      <c r="C94" s="393"/>
      <c r="D94" s="393"/>
      <c r="E94" s="393"/>
      <c r="F94" s="393"/>
      <c r="G94" s="393"/>
      <c r="H94" s="393"/>
      <c r="I94" s="394"/>
      <c r="J94" s="394"/>
      <c r="K94" s="394"/>
      <c r="L94" s="395"/>
      <c r="M94" s="395"/>
      <c r="N94" s="101"/>
      <c r="O94" s="101"/>
    </row>
    <row r="95" spans="1:15" x14ac:dyDescent="0.25">
      <c r="A95" s="401"/>
      <c r="B95" s="401"/>
      <c r="C95" s="279"/>
      <c r="D95" s="279"/>
      <c r="E95" s="393"/>
      <c r="F95" s="393"/>
      <c r="G95" s="393"/>
      <c r="H95" s="393"/>
      <c r="I95" s="394"/>
      <c r="J95" s="394"/>
      <c r="K95" s="394"/>
      <c r="L95" s="395"/>
      <c r="M95" s="395"/>
      <c r="N95" s="101"/>
      <c r="O95" s="101"/>
    </row>
    <row r="96" spans="1:15" x14ac:dyDescent="0.25">
      <c r="A96" s="401"/>
      <c r="B96" s="401"/>
      <c r="C96" s="393"/>
      <c r="D96" s="393"/>
      <c r="E96" s="393"/>
      <c r="F96" s="393"/>
      <c r="G96" s="393"/>
      <c r="H96" s="393"/>
      <c r="I96" s="394"/>
      <c r="J96" s="394"/>
      <c r="K96" s="394"/>
      <c r="L96" s="395"/>
      <c r="M96" s="395"/>
      <c r="N96" s="101"/>
      <c r="O96" s="101"/>
    </row>
    <row r="97" spans="1:15" x14ac:dyDescent="0.25">
      <c r="A97" s="401"/>
      <c r="B97" s="401"/>
      <c r="C97" s="393"/>
      <c r="D97" s="393"/>
      <c r="E97" s="393"/>
      <c r="F97" s="393"/>
      <c r="G97" s="393"/>
      <c r="H97" s="393"/>
      <c r="I97" s="394"/>
      <c r="J97" s="394"/>
      <c r="K97" s="394"/>
      <c r="L97" s="395"/>
      <c r="M97" s="395"/>
      <c r="N97" s="101"/>
      <c r="O97" s="101"/>
    </row>
    <row r="98" spans="1:15" x14ac:dyDescent="0.25">
      <c r="A98" s="401"/>
      <c r="B98" s="401"/>
      <c r="C98" s="393"/>
      <c r="D98" s="393"/>
      <c r="E98" s="393"/>
      <c r="F98" s="393"/>
      <c r="G98" s="393"/>
      <c r="H98" s="393"/>
      <c r="I98" s="394"/>
      <c r="J98" s="394"/>
      <c r="K98" s="394"/>
      <c r="L98" s="395"/>
      <c r="M98" s="395"/>
      <c r="N98" s="101"/>
      <c r="O98" s="101"/>
    </row>
    <row r="99" spans="1:15" x14ac:dyDescent="0.25">
      <c r="A99" s="401"/>
      <c r="B99" s="401"/>
      <c r="C99" s="393"/>
      <c r="D99" s="393"/>
      <c r="E99" s="393"/>
      <c r="F99" s="393"/>
      <c r="G99" s="393"/>
      <c r="H99" s="393"/>
      <c r="I99" s="394"/>
      <c r="J99" s="394"/>
      <c r="K99" s="394"/>
      <c r="L99" s="395"/>
      <c r="M99" s="395"/>
      <c r="N99" s="101"/>
      <c r="O99" s="101"/>
    </row>
    <row r="100" spans="1:15" x14ac:dyDescent="0.25">
      <c r="A100" s="401"/>
      <c r="B100" s="401"/>
      <c r="C100" s="393"/>
      <c r="D100" s="393"/>
      <c r="E100" s="393"/>
      <c r="F100" s="393"/>
      <c r="G100" s="393"/>
      <c r="H100" s="393"/>
      <c r="I100" s="394"/>
      <c r="J100" s="394"/>
      <c r="K100" s="394"/>
      <c r="L100" s="395"/>
      <c r="M100" s="395"/>
      <c r="N100" s="101"/>
      <c r="O100" s="101"/>
    </row>
    <row r="101" spans="1:15" x14ac:dyDescent="0.25">
      <c r="A101" s="401"/>
      <c r="B101" s="401"/>
      <c r="C101" s="393"/>
      <c r="D101" s="393"/>
      <c r="E101" s="393"/>
      <c r="F101" s="393"/>
      <c r="G101" s="393"/>
      <c r="H101" s="393"/>
      <c r="I101" s="394"/>
      <c r="J101" s="394"/>
      <c r="K101" s="394"/>
      <c r="L101" s="395"/>
      <c r="M101" s="395"/>
      <c r="N101" s="101"/>
      <c r="O101" s="101"/>
    </row>
    <row r="102" spans="1:15" x14ac:dyDescent="0.25">
      <c r="A102" s="401"/>
      <c r="B102" s="401"/>
      <c r="C102" s="393"/>
      <c r="D102" s="393"/>
      <c r="E102" s="393"/>
      <c r="F102" s="393"/>
      <c r="G102" s="393"/>
      <c r="H102" s="393"/>
      <c r="I102" s="394"/>
      <c r="J102" s="394"/>
      <c r="K102" s="394"/>
      <c r="L102" s="395"/>
      <c r="M102" s="395"/>
      <c r="N102" s="101"/>
      <c r="O102" s="101"/>
    </row>
    <row r="103" spans="1:15" x14ac:dyDescent="0.25">
      <c r="A103" s="401"/>
      <c r="B103" s="401"/>
      <c r="C103" s="393"/>
      <c r="D103" s="393"/>
      <c r="E103" s="393"/>
      <c r="F103" s="393"/>
      <c r="G103" s="393"/>
      <c r="H103" s="393"/>
      <c r="I103" s="394"/>
      <c r="J103" s="394"/>
      <c r="K103" s="394"/>
      <c r="L103" s="395"/>
      <c r="M103" s="395"/>
      <c r="N103" s="101"/>
      <c r="O103" s="101"/>
    </row>
    <row r="104" spans="1:15" x14ac:dyDescent="0.25">
      <c r="A104" s="401"/>
      <c r="B104" s="401"/>
      <c r="C104" s="393"/>
      <c r="D104" s="393"/>
      <c r="E104" s="393"/>
      <c r="F104" s="393"/>
      <c r="G104" s="393"/>
      <c r="H104" s="393"/>
      <c r="I104" s="394"/>
      <c r="J104" s="394"/>
      <c r="K104" s="394"/>
      <c r="L104" s="395"/>
      <c r="M104" s="395"/>
      <c r="N104" s="101"/>
      <c r="O104" s="101"/>
    </row>
    <row r="105" spans="1:15" x14ac:dyDescent="0.25">
      <c r="A105" s="401"/>
      <c r="B105" s="401"/>
      <c r="C105" s="393"/>
      <c r="D105" s="393"/>
      <c r="E105" s="393"/>
      <c r="F105" s="393"/>
      <c r="G105" s="393"/>
      <c r="H105" s="393"/>
      <c r="I105" s="394"/>
      <c r="J105" s="394"/>
      <c r="K105" s="394"/>
      <c r="L105" s="395"/>
      <c r="M105" s="395"/>
      <c r="N105" s="101"/>
      <c r="O105" s="101"/>
    </row>
    <row r="106" spans="1:15" x14ac:dyDescent="0.25">
      <c r="A106" s="401"/>
      <c r="B106" s="401"/>
      <c r="C106" s="393"/>
      <c r="D106" s="393"/>
      <c r="E106" s="393"/>
      <c r="F106" s="393"/>
      <c r="G106" s="393"/>
      <c r="H106" s="393"/>
      <c r="I106" s="394"/>
      <c r="J106" s="394"/>
      <c r="K106" s="394"/>
      <c r="L106" s="395"/>
      <c r="M106" s="395"/>
      <c r="N106" s="101"/>
      <c r="O106" s="101"/>
    </row>
    <row r="107" spans="1:15" x14ac:dyDescent="0.25">
      <c r="A107" s="401"/>
      <c r="B107" s="401"/>
      <c r="C107" s="393"/>
      <c r="D107" s="393"/>
      <c r="E107" s="393"/>
      <c r="F107" s="393"/>
      <c r="G107" s="393"/>
      <c r="H107" s="393"/>
      <c r="I107" s="394"/>
      <c r="J107" s="394"/>
      <c r="K107" s="394"/>
      <c r="L107" s="395"/>
      <c r="M107" s="395"/>
      <c r="N107" s="101"/>
      <c r="O107" s="101"/>
    </row>
    <row r="108" spans="1:15" x14ac:dyDescent="0.25">
      <c r="A108" s="403"/>
      <c r="B108" s="403"/>
      <c r="C108" s="393"/>
      <c r="D108" s="393"/>
      <c r="E108" s="393"/>
      <c r="F108" s="393"/>
      <c r="G108" s="393"/>
      <c r="H108" s="393"/>
      <c r="I108" s="394"/>
      <c r="J108" s="394"/>
      <c r="K108" s="394"/>
      <c r="L108" s="395"/>
      <c r="M108" s="395"/>
      <c r="N108" s="101"/>
      <c r="O108" s="101"/>
    </row>
    <row r="109" spans="1:15" ht="14.65" customHeight="1" x14ac:dyDescent="0.25">
      <c r="A109" s="399" t="s">
        <v>369</v>
      </c>
      <c r="B109" s="399"/>
      <c r="C109" s="399"/>
      <c r="D109" s="399"/>
      <c r="E109" s="399"/>
      <c r="F109" s="399"/>
      <c r="G109" s="399"/>
      <c r="H109" s="399"/>
      <c r="I109" s="399"/>
      <c r="J109" s="399"/>
      <c r="K109" s="399"/>
      <c r="L109" s="236"/>
      <c r="M109" s="236"/>
      <c r="N109" s="236"/>
      <c r="O109" s="236"/>
    </row>
    <row r="110" spans="1:15" x14ac:dyDescent="0.25">
      <c r="A110" s="404" t="s">
        <v>1001</v>
      </c>
      <c r="B110" s="404"/>
      <c r="C110" s="405" t="s">
        <v>351</v>
      </c>
      <c r="D110" s="405"/>
      <c r="E110" s="405" t="s">
        <v>352</v>
      </c>
      <c r="F110" s="405"/>
      <c r="G110" s="405"/>
      <c r="H110" s="405"/>
      <c r="I110" s="406" t="s">
        <v>353</v>
      </c>
      <c r="J110" s="406"/>
      <c r="K110" s="406"/>
      <c r="L110" s="406" t="s">
        <v>241</v>
      </c>
      <c r="M110" s="406"/>
      <c r="N110" s="406"/>
      <c r="O110" s="406"/>
    </row>
    <row r="111" spans="1:15" x14ac:dyDescent="0.25">
      <c r="A111" s="401"/>
      <c r="B111" s="401"/>
      <c r="C111" s="393"/>
      <c r="D111" s="393"/>
      <c r="E111" s="393"/>
      <c r="F111" s="393"/>
      <c r="G111" s="393"/>
      <c r="H111" s="393"/>
      <c r="I111" s="394"/>
      <c r="J111" s="394"/>
      <c r="K111" s="394"/>
      <c r="L111" s="395"/>
      <c r="M111" s="395"/>
      <c r="N111" s="101"/>
      <c r="O111" s="101"/>
    </row>
    <row r="112" spans="1:15" x14ac:dyDescent="0.25">
      <c r="A112" s="402"/>
      <c r="B112" s="402"/>
      <c r="C112" s="393"/>
      <c r="D112" s="393"/>
      <c r="E112" s="393"/>
      <c r="F112" s="393"/>
      <c r="G112" s="393"/>
      <c r="H112" s="393"/>
      <c r="I112" s="394"/>
      <c r="J112" s="394"/>
      <c r="K112" s="394"/>
      <c r="L112" s="395"/>
      <c r="M112" s="395"/>
      <c r="N112" s="101"/>
      <c r="O112" s="101"/>
    </row>
    <row r="113" spans="1:15" x14ac:dyDescent="0.25">
      <c r="A113" s="401"/>
      <c r="B113" s="401"/>
      <c r="C113" s="393"/>
      <c r="D113" s="393"/>
      <c r="E113" s="393"/>
      <c r="F113" s="393"/>
      <c r="G113" s="393"/>
      <c r="H113" s="393"/>
      <c r="I113" s="394"/>
      <c r="J113" s="394"/>
      <c r="K113" s="394"/>
      <c r="L113" s="395"/>
      <c r="M113" s="395"/>
      <c r="N113" s="101"/>
      <c r="O113" s="101"/>
    </row>
    <row r="114" spans="1:15" ht="15" customHeight="1" x14ac:dyDescent="0.25">
      <c r="A114" s="401"/>
      <c r="B114" s="401"/>
      <c r="C114" s="393"/>
      <c r="D114" s="393"/>
      <c r="E114" s="393"/>
      <c r="F114" s="393"/>
      <c r="G114" s="393"/>
      <c r="H114" s="393"/>
      <c r="I114" s="394"/>
      <c r="J114" s="394"/>
      <c r="K114" s="394"/>
      <c r="L114" s="395"/>
      <c r="M114" s="395"/>
      <c r="N114" s="101"/>
      <c r="O114" s="101"/>
    </row>
    <row r="115" spans="1:15" x14ac:dyDescent="0.25">
      <c r="A115" s="401"/>
      <c r="B115" s="401"/>
      <c r="C115" s="393"/>
      <c r="D115" s="393"/>
      <c r="E115" s="393"/>
      <c r="F115" s="393"/>
      <c r="G115" s="393"/>
      <c r="H115" s="393"/>
      <c r="I115" s="394"/>
      <c r="J115" s="394"/>
      <c r="K115" s="394"/>
      <c r="L115" s="395"/>
      <c r="M115" s="395"/>
      <c r="N115" s="101"/>
      <c r="O115" s="101"/>
    </row>
    <row r="116" spans="1:15" x14ac:dyDescent="0.25">
      <c r="A116" s="401"/>
      <c r="B116" s="401"/>
      <c r="C116" s="393"/>
      <c r="D116" s="393"/>
      <c r="E116" s="393"/>
      <c r="F116" s="393"/>
      <c r="G116" s="393"/>
      <c r="H116" s="393"/>
      <c r="I116" s="394"/>
      <c r="J116" s="394"/>
      <c r="K116" s="394"/>
      <c r="L116" s="395"/>
      <c r="M116" s="395"/>
      <c r="N116" s="101"/>
      <c r="O116" s="101"/>
    </row>
    <row r="117" spans="1:15" x14ac:dyDescent="0.25">
      <c r="A117" s="401"/>
      <c r="B117" s="401"/>
      <c r="C117" s="393"/>
      <c r="D117" s="393"/>
      <c r="E117" s="393"/>
      <c r="F117" s="393"/>
      <c r="G117" s="393"/>
      <c r="H117" s="393"/>
      <c r="I117" s="394"/>
      <c r="J117" s="394"/>
      <c r="K117" s="394"/>
      <c r="L117" s="395"/>
      <c r="M117" s="395"/>
      <c r="N117" s="101"/>
      <c r="O117" s="101"/>
    </row>
    <row r="118" spans="1:15" x14ac:dyDescent="0.25">
      <c r="A118" s="401"/>
      <c r="B118" s="401"/>
      <c r="C118" s="393"/>
      <c r="D118" s="393"/>
      <c r="E118" s="393"/>
      <c r="F118" s="393"/>
      <c r="G118" s="393"/>
      <c r="H118" s="393"/>
      <c r="I118" s="394"/>
      <c r="J118" s="394"/>
      <c r="K118" s="394"/>
      <c r="L118" s="395"/>
      <c r="M118" s="395"/>
      <c r="N118" s="101"/>
      <c r="O118" s="101"/>
    </row>
    <row r="119" spans="1:15" x14ac:dyDescent="0.25">
      <c r="A119" s="401"/>
      <c r="B119" s="401"/>
      <c r="C119" s="393"/>
      <c r="D119" s="393"/>
      <c r="E119" s="393"/>
      <c r="F119" s="393"/>
      <c r="G119" s="393"/>
      <c r="H119" s="393"/>
      <c r="I119" s="394"/>
      <c r="J119" s="394"/>
      <c r="K119" s="394"/>
      <c r="L119" s="395"/>
      <c r="M119" s="395"/>
      <c r="N119" s="101"/>
      <c r="O119" s="101"/>
    </row>
    <row r="120" spans="1:15" x14ac:dyDescent="0.25">
      <c r="A120" s="401"/>
      <c r="B120" s="401"/>
      <c r="C120" s="393"/>
      <c r="D120" s="393"/>
      <c r="E120" s="393"/>
      <c r="F120" s="393"/>
      <c r="G120" s="393"/>
      <c r="H120" s="393"/>
      <c r="I120" s="394"/>
      <c r="J120" s="394"/>
      <c r="K120" s="394"/>
      <c r="L120" s="395"/>
      <c r="M120" s="395"/>
      <c r="N120" s="101"/>
      <c r="O120" s="101"/>
    </row>
    <row r="121" spans="1:15" x14ac:dyDescent="0.25">
      <c r="A121" s="401"/>
      <c r="B121" s="401"/>
      <c r="C121" s="393"/>
      <c r="D121" s="393"/>
      <c r="E121" s="393"/>
      <c r="F121" s="393"/>
      <c r="G121" s="393"/>
      <c r="H121" s="393"/>
      <c r="I121" s="394"/>
      <c r="J121" s="394"/>
      <c r="K121" s="394"/>
      <c r="L121" s="395"/>
      <c r="M121" s="395"/>
      <c r="N121" s="101"/>
      <c r="O121" s="101"/>
    </row>
    <row r="122" spans="1:15" x14ac:dyDescent="0.25">
      <c r="A122" s="401"/>
      <c r="B122" s="401"/>
      <c r="C122" s="393"/>
      <c r="D122" s="393"/>
      <c r="E122" s="393"/>
      <c r="F122" s="393"/>
      <c r="G122" s="393"/>
      <c r="H122" s="393"/>
      <c r="I122" s="394"/>
      <c r="J122" s="394"/>
      <c r="K122" s="394"/>
      <c r="L122" s="395"/>
      <c r="M122" s="395"/>
      <c r="N122" s="101"/>
      <c r="O122" s="101"/>
    </row>
    <row r="123" spans="1:15" ht="21" customHeight="1" x14ac:dyDescent="0.25">
      <c r="A123" s="401"/>
      <c r="B123" s="401"/>
      <c r="C123" s="393"/>
      <c r="D123" s="393"/>
      <c r="E123" s="393"/>
      <c r="F123" s="393"/>
      <c r="G123" s="393"/>
      <c r="H123" s="393"/>
      <c r="I123" s="394"/>
      <c r="J123" s="394"/>
      <c r="K123" s="394"/>
      <c r="L123" s="395"/>
      <c r="M123" s="395"/>
      <c r="N123" s="101"/>
      <c r="O123" s="101"/>
    </row>
    <row r="124" spans="1:15" ht="24.6" customHeight="1" x14ac:dyDescent="0.25">
      <c r="A124" s="401"/>
      <c r="B124" s="401"/>
      <c r="C124" s="393"/>
      <c r="D124" s="393"/>
      <c r="E124" s="393"/>
      <c r="F124" s="393"/>
      <c r="G124" s="393"/>
      <c r="H124" s="393"/>
      <c r="I124" s="394"/>
      <c r="J124" s="394"/>
      <c r="K124" s="394"/>
      <c r="L124" s="395"/>
      <c r="M124" s="395"/>
      <c r="N124" s="101"/>
      <c r="O124" s="101"/>
    </row>
    <row r="125" spans="1:15" ht="14.65" customHeight="1" x14ac:dyDescent="0.25">
      <c r="A125" s="399" t="s">
        <v>360</v>
      </c>
      <c r="B125" s="399"/>
      <c r="C125" s="399"/>
      <c r="D125" s="399"/>
      <c r="E125" s="399"/>
      <c r="F125" s="399"/>
      <c r="G125" s="399"/>
      <c r="H125" s="399"/>
      <c r="I125" s="399"/>
      <c r="J125" s="399"/>
      <c r="K125" s="399"/>
      <c r="L125" s="398" t="s">
        <v>241</v>
      </c>
      <c r="M125" s="398"/>
      <c r="N125" s="398"/>
      <c r="O125" s="398"/>
    </row>
    <row r="126" spans="1:15" ht="22.9" customHeight="1" x14ac:dyDescent="0.25">
      <c r="A126" s="392"/>
      <c r="B126" s="392"/>
      <c r="C126" s="393"/>
      <c r="D126" s="393"/>
      <c r="E126" s="393"/>
      <c r="F126" s="393"/>
      <c r="G126" s="393"/>
      <c r="H126" s="393"/>
      <c r="I126" s="394"/>
      <c r="J126" s="394"/>
      <c r="K126" s="394"/>
      <c r="L126" s="395"/>
      <c r="M126" s="395"/>
      <c r="N126" s="101"/>
      <c r="O126" s="101"/>
    </row>
    <row r="127" spans="1:15" x14ac:dyDescent="0.25">
      <c r="A127" s="400"/>
      <c r="B127" s="400"/>
      <c r="C127" s="393"/>
      <c r="D127" s="393"/>
      <c r="E127" s="393"/>
      <c r="F127" s="393"/>
      <c r="G127" s="393"/>
      <c r="H127" s="393"/>
      <c r="I127" s="394"/>
      <c r="J127" s="394"/>
      <c r="K127" s="394"/>
      <c r="L127" s="395"/>
      <c r="M127" s="395"/>
      <c r="N127" s="101"/>
      <c r="O127" s="101"/>
    </row>
    <row r="128" spans="1:15" x14ac:dyDescent="0.25">
      <c r="A128" s="400"/>
      <c r="B128" s="400"/>
      <c r="C128" s="393"/>
      <c r="D128" s="393"/>
      <c r="E128" s="393"/>
      <c r="F128" s="393"/>
      <c r="G128" s="393"/>
      <c r="H128" s="393"/>
      <c r="I128" s="394"/>
      <c r="J128" s="394"/>
      <c r="K128" s="394"/>
      <c r="L128" s="395"/>
      <c r="M128" s="395"/>
      <c r="N128" s="101"/>
      <c r="O128" s="101"/>
    </row>
    <row r="129" spans="1:15" x14ac:dyDescent="0.25">
      <c r="A129" s="400"/>
      <c r="B129" s="400"/>
      <c r="C129" s="393"/>
      <c r="D129" s="393"/>
      <c r="E129" s="393"/>
      <c r="F129" s="393"/>
      <c r="G129" s="393"/>
      <c r="H129" s="393"/>
      <c r="I129" s="394"/>
      <c r="J129" s="394"/>
      <c r="K129" s="394"/>
      <c r="L129" s="395"/>
      <c r="M129" s="395"/>
      <c r="N129" s="101"/>
      <c r="O129" s="101"/>
    </row>
    <row r="130" spans="1:15" x14ac:dyDescent="0.25">
      <c r="A130" s="400"/>
      <c r="B130" s="400"/>
      <c r="C130" s="393"/>
      <c r="D130" s="393"/>
      <c r="E130" s="393"/>
      <c r="F130" s="393"/>
      <c r="G130" s="393"/>
      <c r="H130" s="393"/>
      <c r="I130" s="394"/>
      <c r="J130" s="394"/>
      <c r="K130" s="394"/>
      <c r="L130" s="395"/>
      <c r="M130" s="395"/>
      <c r="N130" s="101"/>
      <c r="O130" s="101"/>
    </row>
    <row r="131" spans="1:15" x14ac:dyDescent="0.25">
      <c r="A131" s="400"/>
      <c r="B131" s="400"/>
      <c r="C131" s="393"/>
      <c r="D131" s="393"/>
      <c r="E131" s="393"/>
      <c r="F131" s="393"/>
      <c r="G131" s="393"/>
      <c r="H131" s="393"/>
      <c r="I131" s="394"/>
      <c r="J131" s="394"/>
      <c r="K131" s="394"/>
      <c r="L131" s="395"/>
      <c r="M131" s="395"/>
      <c r="N131" s="101"/>
      <c r="O131" s="101"/>
    </row>
    <row r="132" spans="1:15" ht="14.65" customHeight="1" x14ac:dyDescent="0.25">
      <c r="A132" s="399" t="s">
        <v>362</v>
      </c>
      <c r="B132" s="399"/>
      <c r="C132" s="399"/>
      <c r="D132" s="399"/>
      <c r="E132" s="399"/>
      <c r="F132" s="399"/>
      <c r="G132" s="399"/>
      <c r="H132" s="399"/>
      <c r="I132" s="399"/>
      <c r="J132" s="399"/>
      <c r="K132" s="399"/>
      <c r="L132" s="398" t="s">
        <v>241</v>
      </c>
      <c r="M132" s="398"/>
      <c r="N132" s="398"/>
      <c r="O132" s="398"/>
    </row>
    <row r="133" spans="1:15" x14ac:dyDescent="0.25">
      <c r="A133" s="392"/>
      <c r="B133" s="392"/>
      <c r="C133" s="393"/>
      <c r="D133" s="393"/>
      <c r="E133" s="393"/>
      <c r="F133" s="393"/>
      <c r="G133" s="393"/>
      <c r="H133" s="393"/>
      <c r="I133" s="394"/>
      <c r="J133" s="394"/>
      <c r="K133" s="394"/>
      <c r="L133" s="395"/>
      <c r="M133" s="395"/>
      <c r="N133" s="101"/>
      <c r="O133" s="101"/>
    </row>
    <row r="134" spans="1:15" x14ac:dyDescent="0.25">
      <c r="A134" s="392"/>
      <c r="B134" s="392"/>
      <c r="C134" s="393"/>
      <c r="D134" s="393"/>
      <c r="E134" s="393"/>
      <c r="F134" s="393"/>
      <c r="G134" s="393"/>
      <c r="H134" s="393"/>
      <c r="I134" s="394"/>
      <c r="J134" s="394"/>
      <c r="K134" s="394"/>
      <c r="L134" s="395"/>
      <c r="M134" s="395"/>
      <c r="N134" s="101"/>
      <c r="O134" s="101"/>
    </row>
    <row r="135" spans="1:15" x14ac:dyDescent="0.25">
      <c r="A135" s="392"/>
      <c r="B135" s="392"/>
      <c r="C135" s="393"/>
      <c r="D135" s="393"/>
      <c r="E135" s="393"/>
      <c r="F135" s="393"/>
      <c r="G135" s="393"/>
      <c r="H135" s="393"/>
      <c r="I135" s="394"/>
      <c r="J135" s="394"/>
      <c r="K135" s="394"/>
      <c r="L135" s="395"/>
      <c r="M135" s="395"/>
      <c r="N135" s="101"/>
      <c r="O135" s="101"/>
    </row>
    <row r="136" spans="1:15" x14ac:dyDescent="0.25">
      <c r="A136" s="392"/>
      <c r="B136" s="392"/>
      <c r="C136" s="393"/>
      <c r="D136" s="393"/>
      <c r="E136" s="393"/>
      <c r="F136" s="393"/>
      <c r="G136" s="393"/>
      <c r="H136" s="393"/>
      <c r="I136" s="394"/>
      <c r="J136" s="394"/>
      <c r="K136" s="394"/>
      <c r="L136" s="395"/>
      <c r="M136" s="395"/>
      <c r="N136" s="101"/>
      <c r="O136" s="101"/>
    </row>
    <row r="137" spans="1:15" x14ac:dyDescent="0.25">
      <c r="A137" s="392"/>
      <c r="B137" s="392"/>
      <c r="C137" s="393"/>
      <c r="D137" s="393"/>
      <c r="E137" s="393"/>
      <c r="F137" s="393"/>
      <c r="G137" s="393"/>
      <c r="H137" s="393"/>
      <c r="I137" s="394"/>
      <c r="J137" s="394"/>
      <c r="K137" s="394"/>
      <c r="L137" s="395"/>
      <c r="M137" s="395"/>
      <c r="N137" s="101"/>
      <c r="O137" s="101"/>
    </row>
    <row r="138" spans="1:15" x14ac:dyDescent="0.25">
      <c r="A138" s="392"/>
      <c r="B138" s="392"/>
      <c r="C138" s="393"/>
      <c r="D138" s="393"/>
      <c r="E138" s="393"/>
      <c r="F138" s="393"/>
      <c r="G138" s="393"/>
      <c r="H138" s="393"/>
      <c r="I138" s="394"/>
      <c r="J138" s="394"/>
      <c r="K138" s="394"/>
      <c r="L138" s="395"/>
      <c r="M138" s="395"/>
      <c r="N138" s="101"/>
      <c r="O138" s="101"/>
    </row>
    <row r="139" spans="1:15" x14ac:dyDescent="0.25">
      <c r="A139" s="392"/>
      <c r="B139" s="392"/>
      <c r="C139" s="393"/>
      <c r="D139" s="393"/>
      <c r="E139" s="393"/>
      <c r="F139" s="393"/>
      <c r="G139" s="393"/>
      <c r="H139" s="393"/>
      <c r="I139" s="394"/>
      <c r="J139" s="394"/>
      <c r="K139" s="394"/>
      <c r="L139" s="395"/>
      <c r="M139" s="395"/>
      <c r="N139" s="101"/>
      <c r="O139" s="101"/>
    </row>
    <row r="140" spans="1:15" x14ac:dyDescent="0.25">
      <c r="A140" s="392"/>
      <c r="B140" s="392"/>
      <c r="C140" s="393"/>
      <c r="D140" s="393"/>
      <c r="E140" s="393"/>
      <c r="F140" s="393"/>
      <c r="G140" s="393"/>
      <c r="H140" s="393"/>
      <c r="I140" s="394"/>
      <c r="J140" s="394"/>
      <c r="K140" s="394"/>
      <c r="L140" s="395"/>
      <c r="M140" s="395"/>
      <c r="N140" s="101"/>
      <c r="O140" s="101"/>
    </row>
    <row r="141" spans="1:15" x14ac:dyDescent="0.25">
      <c r="A141" s="392"/>
      <c r="B141" s="392"/>
      <c r="C141" s="393"/>
      <c r="D141" s="393"/>
      <c r="E141" s="393"/>
      <c r="F141" s="393"/>
      <c r="G141" s="393"/>
      <c r="H141" s="393"/>
      <c r="I141" s="394"/>
      <c r="J141" s="394"/>
      <c r="K141" s="394"/>
      <c r="L141" s="395"/>
      <c r="M141" s="395"/>
      <c r="N141" s="101"/>
      <c r="O141" s="101"/>
    </row>
    <row r="142" spans="1:15" x14ac:dyDescent="0.25">
      <c r="A142" s="392"/>
      <c r="B142" s="392"/>
      <c r="C142" s="393"/>
      <c r="D142" s="393"/>
      <c r="E142" s="393"/>
      <c r="F142" s="393"/>
      <c r="G142" s="393"/>
      <c r="H142" s="393"/>
      <c r="I142" s="394"/>
      <c r="J142" s="394"/>
      <c r="K142" s="394"/>
      <c r="L142" s="395"/>
      <c r="M142" s="395"/>
      <c r="N142" s="101"/>
      <c r="O142" s="101"/>
    </row>
    <row r="143" spans="1:15" x14ac:dyDescent="0.25">
      <c r="A143" s="392"/>
      <c r="B143" s="392"/>
      <c r="C143" s="393"/>
      <c r="D143" s="393"/>
      <c r="E143" s="393"/>
      <c r="F143" s="393"/>
      <c r="G143" s="393"/>
      <c r="H143" s="393"/>
      <c r="I143" s="394"/>
      <c r="J143" s="394"/>
      <c r="K143" s="394"/>
      <c r="L143" s="395"/>
      <c r="M143" s="395"/>
      <c r="N143" s="101"/>
      <c r="O143" s="101"/>
    </row>
    <row r="144" spans="1:15" x14ac:dyDescent="0.25">
      <c r="A144" s="392"/>
      <c r="B144" s="392"/>
      <c r="C144" s="393"/>
      <c r="D144" s="393"/>
      <c r="E144" s="393"/>
      <c r="F144" s="393"/>
      <c r="G144" s="393"/>
      <c r="H144" s="393"/>
      <c r="I144" s="394"/>
      <c r="J144" s="394"/>
      <c r="K144" s="394"/>
      <c r="L144" s="395"/>
      <c r="M144" s="395"/>
      <c r="N144" s="101"/>
      <c r="O144" s="101"/>
    </row>
    <row r="145" spans="1:15" x14ac:dyDescent="0.25">
      <c r="A145" s="392"/>
      <c r="B145" s="392"/>
      <c r="C145" s="393"/>
      <c r="D145" s="393"/>
      <c r="E145" s="393"/>
      <c r="F145" s="393"/>
      <c r="G145" s="393"/>
      <c r="H145" s="393"/>
      <c r="I145" s="394"/>
      <c r="J145" s="394"/>
      <c r="K145" s="394"/>
      <c r="L145" s="395"/>
      <c r="M145" s="395"/>
      <c r="N145" s="101"/>
      <c r="O145" s="101"/>
    </row>
    <row r="146" spans="1:15" x14ac:dyDescent="0.25">
      <c r="A146" s="392"/>
      <c r="B146" s="392"/>
      <c r="C146" s="393"/>
      <c r="D146" s="393"/>
      <c r="E146" s="393"/>
      <c r="F146" s="393"/>
      <c r="G146" s="393"/>
      <c r="H146" s="393"/>
      <c r="I146" s="394"/>
      <c r="J146" s="394"/>
      <c r="K146" s="394"/>
      <c r="L146" s="395"/>
      <c r="M146" s="395"/>
      <c r="N146" s="101"/>
      <c r="O146" s="101"/>
    </row>
    <row r="147" spans="1:15" x14ac:dyDescent="0.25">
      <c r="A147" s="392"/>
      <c r="B147" s="392"/>
      <c r="C147" s="393"/>
      <c r="D147" s="393"/>
      <c r="E147" s="393"/>
      <c r="F147" s="393"/>
      <c r="G147" s="393"/>
      <c r="H147" s="393"/>
      <c r="I147" s="394"/>
      <c r="J147" s="394"/>
      <c r="K147" s="394"/>
      <c r="L147" s="395"/>
      <c r="M147" s="395"/>
      <c r="N147" s="101"/>
      <c r="O147" s="101"/>
    </row>
    <row r="148" spans="1:15" x14ac:dyDescent="0.25">
      <c r="A148" s="392"/>
      <c r="B148" s="392"/>
      <c r="C148" s="393"/>
      <c r="D148" s="393"/>
      <c r="E148" s="393"/>
      <c r="F148" s="393"/>
      <c r="G148" s="393"/>
      <c r="H148" s="393"/>
      <c r="I148" s="394"/>
      <c r="J148" s="394"/>
      <c r="K148" s="394"/>
      <c r="L148" s="395"/>
      <c r="M148" s="395"/>
      <c r="N148" s="101"/>
      <c r="O148" s="101"/>
    </row>
    <row r="149" spans="1:15" x14ac:dyDescent="0.25">
      <c r="A149" s="392"/>
      <c r="B149" s="392"/>
      <c r="C149" s="393"/>
      <c r="D149" s="393"/>
      <c r="E149" s="393"/>
      <c r="F149" s="393"/>
      <c r="G149" s="393"/>
      <c r="H149" s="393"/>
      <c r="I149" s="394"/>
      <c r="J149" s="394"/>
      <c r="K149" s="394"/>
      <c r="L149" s="395"/>
      <c r="M149" s="395"/>
      <c r="N149" s="101"/>
      <c r="O149" s="101"/>
    </row>
    <row r="150" spans="1:15" x14ac:dyDescent="0.25">
      <c r="A150" s="392"/>
      <c r="B150" s="392"/>
      <c r="C150" s="393"/>
      <c r="D150" s="393"/>
      <c r="E150" s="393"/>
      <c r="F150" s="393"/>
      <c r="G150" s="393"/>
      <c r="H150" s="393"/>
      <c r="I150" s="394"/>
      <c r="J150" s="394"/>
      <c r="K150" s="394"/>
      <c r="L150" s="395"/>
      <c r="M150" s="395"/>
      <c r="N150" s="101"/>
      <c r="O150" s="101"/>
    </row>
    <row r="151" spans="1:15" x14ac:dyDescent="0.25">
      <c r="A151" s="392"/>
      <c r="B151" s="392"/>
      <c r="C151" s="393"/>
      <c r="D151" s="393"/>
      <c r="E151" s="393"/>
      <c r="F151" s="393"/>
      <c r="G151" s="393"/>
      <c r="H151" s="393"/>
      <c r="I151" s="394"/>
      <c r="J151" s="394"/>
      <c r="K151" s="394"/>
      <c r="L151" s="395"/>
      <c r="M151" s="395"/>
      <c r="N151" s="101"/>
      <c r="O151" s="101"/>
    </row>
    <row r="152" spans="1:15" x14ac:dyDescent="0.25">
      <c r="A152" s="392"/>
      <c r="B152" s="392"/>
      <c r="C152" s="393"/>
      <c r="D152" s="393"/>
      <c r="E152" s="393"/>
      <c r="F152" s="393"/>
      <c r="G152" s="393"/>
      <c r="H152" s="393"/>
      <c r="I152" s="394"/>
      <c r="J152" s="394"/>
      <c r="K152" s="394"/>
      <c r="L152" s="395"/>
      <c r="M152" s="395"/>
      <c r="N152" s="101"/>
      <c r="O152" s="101"/>
    </row>
    <row r="153" spans="1:15" x14ac:dyDescent="0.25">
      <c r="A153" s="392"/>
      <c r="B153" s="392"/>
      <c r="C153" s="393"/>
      <c r="D153" s="393"/>
      <c r="E153" s="393"/>
      <c r="F153" s="393"/>
      <c r="G153" s="393"/>
      <c r="H153" s="393"/>
      <c r="I153" s="394"/>
      <c r="J153" s="394"/>
      <c r="K153" s="394"/>
      <c r="L153" s="395"/>
      <c r="M153" s="395"/>
      <c r="N153" s="101"/>
      <c r="O153" s="101"/>
    </row>
    <row r="154" spans="1:15" x14ac:dyDescent="0.25">
      <c r="A154" s="392"/>
      <c r="B154" s="392"/>
      <c r="C154" s="393"/>
      <c r="D154" s="393"/>
      <c r="E154" s="393"/>
      <c r="F154" s="393"/>
      <c r="G154" s="393"/>
      <c r="H154" s="393"/>
      <c r="I154" s="394"/>
      <c r="J154" s="394"/>
      <c r="K154" s="394"/>
      <c r="L154" s="395"/>
      <c r="M154" s="395"/>
      <c r="N154" s="101"/>
      <c r="O154" s="101"/>
    </row>
    <row r="155" spans="1:15" x14ac:dyDescent="0.25">
      <c r="A155" s="392"/>
      <c r="B155" s="392"/>
      <c r="C155" s="393"/>
      <c r="D155" s="393"/>
      <c r="E155" s="393"/>
      <c r="F155" s="393"/>
      <c r="G155" s="393"/>
      <c r="H155" s="393"/>
      <c r="I155" s="394"/>
      <c r="J155" s="394"/>
      <c r="K155" s="394"/>
      <c r="L155" s="395"/>
      <c r="M155" s="395"/>
      <c r="N155" s="101"/>
      <c r="O155" s="101"/>
    </row>
    <row r="156" spans="1:15" x14ac:dyDescent="0.25">
      <c r="A156" s="392"/>
      <c r="B156" s="392"/>
      <c r="C156" s="393"/>
      <c r="D156" s="393"/>
      <c r="E156" s="393"/>
      <c r="F156" s="393"/>
      <c r="G156" s="393"/>
      <c r="H156" s="393"/>
      <c r="I156" s="394"/>
      <c r="J156" s="394"/>
      <c r="K156" s="394"/>
      <c r="L156" s="395"/>
      <c r="M156" s="395"/>
      <c r="N156" s="101"/>
      <c r="O156" s="101"/>
    </row>
    <row r="157" spans="1:15" x14ac:dyDescent="0.25">
      <c r="A157" s="392"/>
      <c r="B157" s="392"/>
      <c r="C157" s="393"/>
      <c r="D157" s="393"/>
      <c r="E157" s="393"/>
      <c r="F157" s="393"/>
      <c r="G157" s="393"/>
      <c r="H157" s="393"/>
      <c r="I157" s="394"/>
      <c r="J157" s="394"/>
      <c r="K157" s="394"/>
      <c r="L157" s="395"/>
      <c r="M157" s="395"/>
      <c r="N157" s="101"/>
      <c r="O157" s="101"/>
    </row>
    <row r="158" spans="1:15" x14ac:dyDescent="0.25">
      <c r="A158" s="392"/>
      <c r="B158" s="392"/>
      <c r="C158" s="393"/>
      <c r="D158" s="393"/>
      <c r="E158" s="393"/>
      <c r="F158" s="393"/>
      <c r="G158" s="393"/>
      <c r="H158" s="393"/>
      <c r="I158" s="394"/>
      <c r="J158" s="394"/>
      <c r="K158" s="394"/>
      <c r="L158" s="395"/>
      <c r="M158" s="395"/>
      <c r="N158" s="101"/>
      <c r="O158" s="101"/>
    </row>
    <row r="159" spans="1:15" x14ac:dyDescent="0.25">
      <c r="A159" s="392"/>
      <c r="B159" s="392"/>
      <c r="C159" s="393"/>
      <c r="D159" s="393"/>
      <c r="E159" s="393"/>
      <c r="F159" s="393"/>
      <c r="G159" s="393"/>
      <c r="H159" s="393"/>
      <c r="I159" s="394"/>
      <c r="J159" s="394"/>
      <c r="K159" s="394"/>
      <c r="L159" s="395"/>
      <c r="M159" s="395"/>
      <c r="N159" s="101"/>
      <c r="O159" s="101"/>
    </row>
    <row r="160" spans="1:15" x14ac:dyDescent="0.25">
      <c r="A160" s="102"/>
      <c r="B160" s="102"/>
      <c r="C160" s="107"/>
      <c r="D160" s="107"/>
      <c r="E160" s="107"/>
      <c r="F160" s="107"/>
      <c r="G160" s="107"/>
      <c r="H160" s="107"/>
      <c r="I160" s="102"/>
      <c r="J160" s="102"/>
      <c r="K160" s="102"/>
      <c r="L160" s="101"/>
      <c r="M160" s="101"/>
      <c r="N160" s="101"/>
      <c r="O160" s="101"/>
    </row>
    <row r="161" spans="1:15" x14ac:dyDescent="0.25">
      <c r="A161" s="23"/>
      <c r="B161" s="23"/>
      <c r="C161" s="23"/>
      <c r="D161" s="23"/>
      <c r="E161" s="23"/>
      <c r="F161" s="23"/>
      <c r="G161" s="23"/>
      <c r="H161" s="23"/>
      <c r="I161" s="23"/>
      <c r="J161" s="23"/>
      <c r="K161" s="23"/>
      <c r="L161" s="23"/>
      <c r="M161" s="23"/>
      <c r="N161" s="23"/>
      <c r="O161" s="23"/>
    </row>
    <row r="162" spans="1:15" ht="10.15" customHeight="1" x14ac:dyDescent="0.25">
      <c r="A162" s="23"/>
      <c r="B162" s="23"/>
      <c r="C162" s="23"/>
      <c r="D162" s="23"/>
      <c r="E162" s="23"/>
      <c r="F162" s="23"/>
      <c r="G162" s="23"/>
      <c r="H162" s="23"/>
      <c r="I162" s="23"/>
      <c r="J162" s="23"/>
      <c r="K162" s="23"/>
      <c r="L162" s="23"/>
      <c r="M162" s="23"/>
      <c r="N162" s="23"/>
      <c r="O162" s="23"/>
    </row>
  </sheetData>
  <mergeCells count="577">
    <mergeCell ref="L143:M143"/>
    <mergeCell ref="L144:M144"/>
    <mergeCell ref="L145:M145"/>
    <mergeCell ref="L146:M146"/>
    <mergeCell ref="L147:M147"/>
    <mergeCell ref="L148:M148"/>
    <mergeCell ref="L149:M149"/>
    <mergeCell ref="L150:M150"/>
    <mergeCell ref="L151:M151"/>
    <mergeCell ref="L84:O84"/>
    <mergeCell ref="H18:M18"/>
    <mergeCell ref="N18:O18"/>
    <mergeCell ref="A19:B19"/>
    <mergeCell ref="A18:B18"/>
    <mergeCell ref="H24:M24"/>
    <mergeCell ref="N24:O24"/>
    <mergeCell ref="N21:O21"/>
    <mergeCell ref="A25:B25"/>
    <mergeCell ref="H25:M25"/>
    <mergeCell ref="N25:O25"/>
    <mergeCell ref="A22:B22"/>
    <mergeCell ref="H22:M22"/>
    <mergeCell ref="H19:M19"/>
    <mergeCell ref="N19:O19"/>
    <mergeCell ref="A21:B21"/>
    <mergeCell ref="H21:M21"/>
    <mergeCell ref="D21:G21"/>
    <mergeCell ref="A24:B24"/>
    <mergeCell ref="D25:G25"/>
    <mergeCell ref="A26:B26"/>
    <mergeCell ref="H26:M26"/>
    <mergeCell ref="N26:O26"/>
    <mergeCell ref="N22:O22"/>
    <mergeCell ref="A159:B159"/>
    <mergeCell ref="C159:D159"/>
    <mergeCell ref="E159:H159"/>
    <mergeCell ref="I159:K159"/>
    <mergeCell ref="L159:M159"/>
    <mergeCell ref="A157:B157"/>
    <mergeCell ref="C157:D157"/>
    <mergeCell ref="E157:H157"/>
    <mergeCell ref="I157:K157"/>
    <mergeCell ref="A158:B158"/>
    <mergeCell ref="C158:D158"/>
    <mergeCell ref="E158:H158"/>
    <mergeCell ref="I158:K158"/>
    <mergeCell ref="L157:M157"/>
    <mergeCell ref="L158:M158"/>
    <mergeCell ref="A155:B155"/>
    <mergeCell ref="C155:D155"/>
    <mergeCell ref="E155:H155"/>
    <mergeCell ref="I155:K155"/>
    <mergeCell ref="A156:B156"/>
    <mergeCell ref="C156:D156"/>
    <mergeCell ref="E156:H156"/>
    <mergeCell ref="I156:K156"/>
    <mergeCell ref="L155:M155"/>
    <mergeCell ref="L156:M156"/>
    <mergeCell ref="A153:B153"/>
    <mergeCell ref="C153:D153"/>
    <mergeCell ref="E153:H153"/>
    <mergeCell ref="I153:K153"/>
    <mergeCell ref="A154:B154"/>
    <mergeCell ref="C154:D154"/>
    <mergeCell ref="E154:H154"/>
    <mergeCell ref="I154:K154"/>
    <mergeCell ref="L153:M153"/>
    <mergeCell ref="L154:M154"/>
    <mergeCell ref="A151:B151"/>
    <mergeCell ref="C151:D151"/>
    <mergeCell ref="E151:H151"/>
    <mergeCell ref="I151:K151"/>
    <mergeCell ref="A152:B152"/>
    <mergeCell ref="C152:D152"/>
    <mergeCell ref="E152:H152"/>
    <mergeCell ref="I152:K152"/>
    <mergeCell ref="L152:M152"/>
    <mergeCell ref="A149:B149"/>
    <mergeCell ref="C149:D149"/>
    <mergeCell ref="E149:H149"/>
    <mergeCell ref="I149:K149"/>
    <mergeCell ref="A150:B150"/>
    <mergeCell ref="C150:D150"/>
    <mergeCell ref="E150:H150"/>
    <mergeCell ref="I150:K150"/>
    <mergeCell ref="A147:B147"/>
    <mergeCell ref="C147:D147"/>
    <mergeCell ref="E147:H147"/>
    <mergeCell ref="I147:K147"/>
    <mergeCell ref="A148:B148"/>
    <mergeCell ref="C148:D148"/>
    <mergeCell ref="E148:H148"/>
    <mergeCell ref="I148:K148"/>
    <mergeCell ref="A23:B23"/>
    <mergeCell ref="H23:M23"/>
    <mergeCell ref="N23:O23"/>
    <mergeCell ref="D22:G22"/>
    <mergeCell ref="D23:G23"/>
    <mergeCell ref="D24:G24"/>
    <mergeCell ref="D18:G18"/>
    <mergeCell ref="D19:G19"/>
    <mergeCell ref="D20:G20"/>
    <mergeCell ref="A16:B16"/>
    <mergeCell ref="H16:M16"/>
    <mergeCell ref="N16:O16"/>
    <mergeCell ref="A17:B17"/>
    <mergeCell ref="D16:G16"/>
    <mergeCell ref="D17:G17"/>
    <mergeCell ref="A20:B20"/>
    <mergeCell ref="H20:M20"/>
    <mergeCell ref="N20:O20"/>
    <mergeCell ref="H17:M17"/>
    <mergeCell ref="N17:O17"/>
    <mergeCell ref="A1:O1"/>
    <mergeCell ref="A3:O3"/>
    <mergeCell ref="A4:O4"/>
    <mergeCell ref="A5:O10"/>
    <mergeCell ref="A11:O11"/>
    <mergeCell ref="A12:B12"/>
    <mergeCell ref="H12:M12"/>
    <mergeCell ref="N12:O12"/>
    <mergeCell ref="H15:M15"/>
    <mergeCell ref="N15:O15"/>
    <mergeCell ref="B2:H2"/>
    <mergeCell ref="J2:O2"/>
    <mergeCell ref="D14:G14"/>
    <mergeCell ref="D15:G15"/>
    <mergeCell ref="A14:B14"/>
    <mergeCell ref="H14:M14"/>
    <mergeCell ref="N14:O14"/>
    <mergeCell ref="A15:B15"/>
    <mergeCell ref="A13:B13"/>
    <mergeCell ref="D13:G13"/>
    <mergeCell ref="H13:M13"/>
    <mergeCell ref="N13:O13"/>
    <mergeCell ref="A28:O28"/>
    <mergeCell ref="D26:G26"/>
    <mergeCell ref="J30:K30"/>
    <mergeCell ref="L30:O30"/>
    <mergeCell ref="J31:K31"/>
    <mergeCell ref="L31:O31"/>
    <mergeCell ref="A27:O27"/>
    <mergeCell ref="J29:K29"/>
    <mergeCell ref="L29:O29"/>
    <mergeCell ref="E29:G29"/>
    <mergeCell ref="J34:K34"/>
    <mergeCell ref="L34:O34"/>
    <mergeCell ref="J35:K35"/>
    <mergeCell ref="L35:O35"/>
    <mergeCell ref="J32:K32"/>
    <mergeCell ref="L32:O32"/>
    <mergeCell ref="J33:K33"/>
    <mergeCell ref="L33:O33"/>
    <mergeCell ref="J38:K38"/>
    <mergeCell ref="L38:O38"/>
    <mergeCell ref="J39:K39"/>
    <mergeCell ref="L39:O39"/>
    <mergeCell ref="J36:K36"/>
    <mergeCell ref="L36:O36"/>
    <mergeCell ref="J37:K37"/>
    <mergeCell ref="L37:O37"/>
    <mergeCell ref="J40:K40"/>
    <mergeCell ref="L40:O40"/>
    <mergeCell ref="J41:K41"/>
    <mergeCell ref="L41:O41"/>
    <mergeCell ref="A46:B46"/>
    <mergeCell ref="E46:G46"/>
    <mergeCell ref="H46:M46"/>
    <mergeCell ref="N46:O46"/>
    <mergeCell ref="A47:B47"/>
    <mergeCell ref="E47:G47"/>
    <mergeCell ref="H47:M47"/>
    <mergeCell ref="N47:O47"/>
    <mergeCell ref="A42:O42"/>
    <mergeCell ref="A43:O43"/>
    <mergeCell ref="A44:O44"/>
    <mergeCell ref="A45:B45"/>
    <mergeCell ref="E45:G45"/>
    <mergeCell ref="H45:M45"/>
    <mergeCell ref="N45:O45"/>
    <mergeCell ref="A50:B50"/>
    <mergeCell ref="E50:G50"/>
    <mergeCell ref="H50:M50"/>
    <mergeCell ref="N50:O50"/>
    <mergeCell ref="A51:B51"/>
    <mergeCell ref="E51:G51"/>
    <mergeCell ref="H51:M51"/>
    <mergeCell ref="N51:O51"/>
    <mergeCell ref="A48:B48"/>
    <mergeCell ref="E48:G48"/>
    <mergeCell ref="H48:M48"/>
    <mergeCell ref="N48:O48"/>
    <mergeCell ref="A49:B49"/>
    <mergeCell ref="E49:G49"/>
    <mergeCell ref="H49:M49"/>
    <mergeCell ref="N49:O49"/>
    <mergeCell ref="A54:B54"/>
    <mergeCell ref="E54:G54"/>
    <mergeCell ref="H54:M54"/>
    <mergeCell ref="N54:O54"/>
    <mergeCell ref="A55:B55"/>
    <mergeCell ref="E55:G55"/>
    <mergeCell ref="H55:M55"/>
    <mergeCell ref="N55:O55"/>
    <mergeCell ref="A52:B52"/>
    <mergeCell ref="E52:G52"/>
    <mergeCell ref="H52:M52"/>
    <mergeCell ref="N52:O52"/>
    <mergeCell ref="A53:B53"/>
    <mergeCell ref="E53:G53"/>
    <mergeCell ref="H53:M53"/>
    <mergeCell ref="N53:O53"/>
    <mergeCell ref="A58:B58"/>
    <mergeCell ref="E58:G58"/>
    <mergeCell ref="H58:M58"/>
    <mergeCell ref="N58:O58"/>
    <mergeCell ref="A59:B59"/>
    <mergeCell ref="E59:G59"/>
    <mergeCell ref="H59:M59"/>
    <mergeCell ref="N59:O59"/>
    <mergeCell ref="A56:B56"/>
    <mergeCell ref="E56:G56"/>
    <mergeCell ref="H56:M56"/>
    <mergeCell ref="N56:O56"/>
    <mergeCell ref="A57:B57"/>
    <mergeCell ref="E57:G57"/>
    <mergeCell ref="H57:M57"/>
    <mergeCell ref="N57:O57"/>
    <mergeCell ref="A62:B62"/>
    <mergeCell ref="E62:G62"/>
    <mergeCell ref="H62:M62"/>
    <mergeCell ref="N62:O62"/>
    <mergeCell ref="A63:B63"/>
    <mergeCell ref="E63:G63"/>
    <mergeCell ref="H63:M63"/>
    <mergeCell ref="N63:O63"/>
    <mergeCell ref="A60:B60"/>
    <mergeCell ref="E60:G60"/>
    <mergeCell ref="H60:M60"/>
    <mergeCell ref="N60:O60"/>
    <mergeCell ref="A61:B61"/>
    <mergeCell ref="E61:G61"/>
    <mergeCell ref="H61:M61"/>
    <mergeCell ref="N61:O61"/>
    <mergeCell ref="A66:O66"/>
    <mergeCell ref="A67:O67"/>
    <mergeCell ref="A68:O68"/>
    <mergeCell ref="A70:C70"/>
    <mergeCell ref="D70:O70"/>
    <mergeCell ref="A64:B64"/>
    <mergeCell ref="E64:G64"/>
    <mergeCell ref="H64:M64"/>
    <mergeCell ref="N64:O64"/>
    <mergeCell ref="A65:B65"/>
    <mergeCell ref="E65:G65"/>
    <mergeCell ref="H65:M65"/>
    <mergeCell ref="N65:O65"/>
    <mergeCell ref="A69:O69"/>
    <mergeCell ref="A74:C74"/>
    <mergeCell ref="D74:O74"/>
    <mergeCell ref="A76:C76"/>
    <mergeCell ref="D76:O76"/>
    <mergeCell ref="A71:C71"/>
    <mergeCell ref="D71:O71"/>
    <mergeCell ref="A72:C72"/>
    <mergeCell ref="D72:O72"/>
    <mergeCell ref="A73:C73"/>
    <mergeCell ref="D73:O73"/>
    <mergeCell ref="A75:O75"/>
    <mergeCell ref="C86:D86"/>
    <mergeCell ref="A80:C80"/>
    <mergeCell ref="D80:O80"/>
    <mergeCell ref="A77:C77"/>
    <mergeCell ref="D77:O77"/>
    <mergeCell ref="A78:C78"/>
    <mergeCell ref="D78:O78"/>
    <mergeCell ref="A79:C79"/>
    <mergeCell ref="D79:O79"/>
    <mergeCell ref="L85:M85"/>
    <mergeCell ref="A85:B85"/>
    <mergeCell ref="C85:D85"/>
    <mergeCell ref="E85:H85"/>
    <mergeCell ref="I85:K85"/>
    <mergeCell ref="L86:M86"/>
    <mergeCell ref="E86:H86"/>
    <mergeCell ref="I86:K86"/>
    <mergeCell ref="A86:B86"/>
    <mergeCell ref="A82:O82"/>
    <mergeCell ref="A83:O83"/>
    <mergeCell ref="A84:B84"/>
    <mergeCell ref="C84:D84"/>
    <mergeCell ref="E84:H84"/>
    <mergeCell ref="I84:K84"/>
    <mergeCell ref="L87:M87"/>
    <mergeCell ref="L88:M88"/>
    <mergeCell ref="A89:B89"/>
    <mergeCell ref="C89:D89"/>
    <mergeCell ref="E89:H89"/>
    <mergeCell ref="I89:K89"/>
    <mergeCell ref="A90:B90"/>
    <mergeCell ref="C90:D90"/>
    <mergeCell ref="E90:H90"/>
    <mergeCell ref="I90:K90"/>
    <mergeCell ref="L89:M89"/>
    <mergeCell ref="L90:M90"/>
    <mergeCell ref="A87:B87"/>
    <mergeCell ref="C87:D87"/>
    <mergeCell ref="E87:H87"/>
    <mergeCell ref="I87:K87"/>
    <mergeCell ref="A88:B88"/>
    <mergeCell ref="C88:D88"/>
    <mergeCell ref="E88:H88"/>
    <mergeCell ref="I88:K88"/>
    <mergeCell ref="L91:M91"/>
    <mergeCell ref="A94:B94"/>
    <mergeCell ref="C94:D94"/>
    <mergeCell ref="E94:H94"/>
    <mergeCell ref="I94:K94"/>
    <mergeCell ref="A95:B95"/>
    <mergeCell ref="C95:D95"/>
    <mergeCell ref="E95:H95"/>
    <mergeCell ref="I95:K95"/>
    <mergeCell ref="L94:M94"/>
    <mergeCell ref="L95:M95"/>
    <mergeCell ref="A93:B93"/>
    <mergeCell ref="C93:D93"/>
    <mergeCell ref="E93:H93"/>
    <mergeCell ref="I93:K93"/>
    <mergeCell ref="A91:B91"/>
    <mergeCell ref="C91:D91"/>
    <mergeCell ref="E91:H91"/>
    <mergeCell ref="I91:K91"/>
    <mergeCell ref="A92:K92"/>
    <mergeCell ref="L93:O93"/>
    <mergeCell ref="A96:B96"/>
    <mergeCell ref="C96:D96"/>
    <mergeCell ref="E96:H96"/>
    <mergeCell ref="I96:K96"/>
    <mergeCell ref="A97:B97"/>
    <mergeCell ref="C97:D97"/>
    <mergeCell ref="E97:H97"/>
    <mergeCell ref="I97:K97"/>
    <mergeCell ref="L96:M96"/>
    <mergeCell ref="L97:M97"/>
    <mergeCell ref="A98:B98"/>
    <mergeCell ref="C98:D98"/>
    <mergeCell ref="E98:H98"/>
    <mergeCell ref="I98:K98"/>
    <mergeCell ref="A99:B99"/>
    <mergeCell ref="C99:D99"/>
    <mergeCell ref="E99:H99"/>
    <mergeCell ref="I99:K99"/>
    <mergeCell ref="L98:M98"/>
    <mergeCell ref="L99:M99"/>
    <mergeCell ref="A100:B100"/>
    <mergeCell ref="C100:D100"/>
    <mergeCell ref="E100:H100"/>
    <mergeCell ref="I100:K100"/>
    <mergeCell ref="A101:B101"/>
    <mergeCell ref="C101:D101"/>
    <mergeCell ref="E101:H101"/>
    <mergeCell ref="I101:K101"/>
    <mergeCell ref="L100:M100"/>
    <mergeCell ref="L101:M101"/>
    <mergeCell ref="A102:B102"/>
    <mergeCell ref="C102:D102"/>
    <mergeCell ref="E102:H102"/>
    <mergeCell ref="I102:K102"/>
    <mergeCell ref="A103:B103"/>
    <mergeCell ref="C103:D103"/>
    <mergeCell ref="E103:H103"/>
    <mergeCell ref="I103:K103"/>
    <mergeCell ref="L102:M102"/>
    <mergeCell ref="L103:M103"/>
    <mergeCell ref="A104:B104"/>
    <mergeCell ref="C104:D104"/>
    <mergeCell ref="E104:H104"/>
    <mergeCell ref="I104:K104"/>
    <mergeCell ref="A105:B105"/>
    <mergeCell ref="C105:D105"/>
    <mergeCell ref="E105:H105"/>
    <mergeCell ref="I105:K105"/>
    <mergeCell ref="L104:M104"/>
    <mergeCell ref="L105:M105"/>
    <mergeCell ref="A106:B106"/>
    <mergeCell ref="C106:D106"/>
    <mergeCell ref="E106:H106"/>
    <mergeCell ref="I106:K106"/>
    <mergeCell ref="A107:B107"/>
    <mergeCell ref="C107:D107"/>
    <mergeCell ref="E107:H107"/>
    <mergeCell ref="I107:K107"/>
    <mergeCell ref="L106:M106"/>
    <mergeCell ref="L107:M107"/>
    <mergeCell ref="L108:M108"/>
    <mergeCell ref="A111:B111"/>
    <mergeCell ref="C111:D111"/>
    <mergeCell ref="E111:H111"/>
    <mergeCell ref="I111:K111"/>
    <mergeCell ref="A112:B112"/>
    <mergeCell ref="C112:D112"/>
    <mergeCell ref="E112:H112"/>
    <mergeCell ref="I112:K112"/>
    <mergeCell ref="L111:M111"/>
    <mergeCell ref="L112:M112"/>
    <mergeCell ref="A108:B108"/>
    <mergeCell ref="C108:D108"/>
    <mergeCell ref="E108:H108"/>
    <mergeCell ref="I108:K108"/>
    <mergeCell ref="A110:B110"/>
    <mergeCell ref="C110:D110"/>
    <mergeCell ref="E110:H110"/>
    <mergeCell ref="I110:K110"/>
    <mergeCell ref="A109:K109"/>
    <mergeCell ref="L110:O110"/>
    <mergeCell ref="A113:B113"/>
    <mergeCell ref="C113:D113"/>
    <mergeCell ref="E113:H113"/>
    <mergeCell ref="I113:K113"/>
    <mergeCell ref="A114:B114"/>
    <mergeCell ref="C114:D114"/>
    <mergeCell ref="E114:H114"/>
    <mergeCell ref="I114:K114"/>
    <mergeCell ref="L113:M113"/>
    <mergeCell ref="L114:M114"/>
    <mergeCell ref="A115:B115"/>
    <mergeCell ref="C115:D115"/>
    <mergeCell ref="E115:H115"/>
    <mergeCell ref="I115:K115"/>
    <mergeCell ref="A116:B116"/>
    <mergeCell ref="C116:D116"/>
    <mergeCell ref="E116:H116"/>
    <mergeCell ref="I116:K116"/>
    <mergeCell ref="L115:M115"/>
    <mergeCell ref="L116:M116"/>
    <mergeCell ref="A117:B117"/>
    <mergeCell ref="C117:D117"/>
    <mergeCell ref="E117:H117"/>
    <mergeCell ref="I117:K117"/>
    <mergeCell ref="A118:B118"/>
    <mergeCell ref="C118:D118"/>
    <mergeCell ref="E118:H118"/>
    <mergeCell ref="I118:K118"/>
    <mergeCell ref="L117:M117"/>
    <mergeCell ref="L118:M118"/>
    <mergeCell ref="A119:B119"/>
    <mergeCell ref="C119:D119"/>
    <mergeCell ref="E119:H119"/>
    <mergeCell ref="I119:K119"/>
    <mergeCell ref="A120:B120"/>
    <mergeCell ref="C120:D120"/>
    <mergeCell ref="E120:H120"/>
    <mergeCell ref="I120:K120"/>
    <mergeCell ref="L119:M119"/>
    <mergeCell ref="L120:M120"/>
    <mergeCell ref="A121:B121"/>
    <mergeCell ref="C121:D121"/>
    <mergeCell ref="E121:H121"/>
    <mergeCell ref="I121:K121"/>
    <mergeCell ref="A122:B122"/>
    <mergeCell ref="C122:D122"/>
    <mergeCell ref="E122:H122"/>
    <mergeCell ref="I122:K122"/>
    <mergeCell ref="L121:M121"/>
    <mergeCell ref="L122:M122"/>
    <mergeCell ref="L123:M123"/>
    <mergeCell ref="L124:M124"/>
    <mergeCell ref="A126:B126"/>
    <mergeCell ref="C126:D126"/>
    <mergeCell ref="E126:H126"/>
    <mergeCell ref="I126:K126"/>
    <mergeCell ref="A127:B127"/>
    <mergeCell ref="C127:D127"/>
    <mergeCell ref="E127:H127"/>
    <mergeCell ref="I127:K127"/>
    <mergeCell ref="L126:M126"/>
    <mergeCell ref="L127:M127"/>
    <mergeCell ref="A125:K125"/>
    <mergeCell ref="A123:B123"/>
    <mergeCell ref="C123:D123"/>
    <mergeCell ref="E123:H123"/>
    <mergeCell ref="I123:K123"/>
    <mergeCell ref="A124:B124"/>
    <mergeCell ref="C124:D124"/>
    <mergeCell ref="E124:H124"/>
    <mergeCell ref="I124:K124"/>
    <mergeCell ref="L125:O125"/>
    <mergeCell ref="A128:B128"/>
    <mergeCell ref="C128:D128"/>
    <mergeCell ref="E128:H128"/>
    <mergeCell ref="I128:K128"/>
    <mergeCell ref="A129:B129"/>
    <mergeCell ref="C129:D129"/>
    <mergeCell ref="E129:H129"/>
    <mergeCell ref="I129:K129"/>
    <mergeCell ref="L128:M128"/>
    <mergeCell ref="L129:M129"/>
    <mergeCell ref="A130:B130"/>
    <mergeCell ref="C130:D130"/>
    <mergeCell ref="E130:H130"/>
    <mergeCell ref="I130:K130"/>
    <mergeCell ref="A131:B131"/>
    <mergeCell ref="C131:D131"/>
    <mergeCell ref="E131:H131"/>
    <mergeCell ref="I131:K131"/>
    <mergeCell ref="L130:M130"/>
    <mergeCell ref="L131:M131"/>
    <mergeCell ref="L132:O132"/>
    <mergeCell ref="A133:B133"/>
    <mergeCell ref="C133:D133"/>
    <mergeCell ref="E133:H133"/>
    <mergeCell ref="I133:K133"/>
    <mergeCell ref="A134:B134"/>
    <mergeCell ref="C134:D134"/>
    <mergeCell ref="E134:H134"/>
    <mergeCell ref="I134:K134"/>
    <mergeCell ref="L133:M133"/>
    <mergeCell ref="L134:M134"/>
    <mergeCell ref="A132:K132"/>
    <mergeCell ref="L137:M137"/>
    <mergeCell ref="L138:M138"/>
    <mergeCell ref="A135:B135"/>
    <mergeCell ref="C135:D135"/>
    <mergeCell ref="E135:H135"/>
    <mergeCell ref="I135:K135"/>
    <mergeCell ref="A136:B136"/>
    <mergeCell ref="C136:D136"/>
    <mergeCell ref="E136:H136"/>
    <mergeCell ref="I136:K136"/>
    <mergeCell ref="L135:M135"/>
    <mergeCell ref="L136:M136"/>
    <mergeCell ref="E140:H140"/>
    <mergeCell ref="I140:K140"/>
    <mergeCell ref="A137:B137"/>
    <mergeCell ref="C137:D137"/>
    <mergeCell ref="E137:H137"/>
    <mergeCell ref="I137:K137"/>
    <mergeCell ref="A138:B138"/>
    <mergeCell ref="C138:D138"/>
    <mergeCell ref="E138:H138"/>
    <mergeCell ref="I138:K138"/>
    <mergeCell ref="L139:M139"/>
    <mergeCell ref="L140:M140"/>
    <mergeCell ref="L141:M141"/>
    <mergeCell ref="L142:M142"/>
    <mergeCell ref="A81:O81"/>
    <mergeCell ref="D12:G12"/>
    <mergeCell ref="A145:B145"/>
    <mergeCell ref="C145:D145"/>
    <mergeCell ref="E145:H145"/>
    <mergeCell ref="I145:K145"/>
    <mergeCell ref="A141:B141"/>
    <mergeCell ref="C141:D141"/>
    <mergeCell ref="E141:H141"/>
    <mergeCell ref="I141:K141"/>
    <mergeCell ref="A142:B142"/>
    <mergeCell ref="C142:D142"/>
    <mergeCell ref="E142:H142"/>
    <mergeCell ref="I142:K142"/>
    <mergeCell ref="A139:B139"/>
    <mergeCell ref="C139:D139"/>
    <mergeCell ref="E139:H139"/>
    <mergeCell ref="I139:K139"/>
    <mergeCell ref="A140:B140"/>
    <mergeCell ref="C140:D140"/>
    <mergeCell ref="A146:B146"/>
    <mergeCell ref="C146:D146"/>
    <mergeCell ref="E146:H146"/>
    <mergeCell ref="I146:K146"/>
    <mergeCell ref="A143:B143"/>
    <mergeCell ref="C143:D143"/>
    <mergeCell ref="E143:H143"/>
    <mergeCell ref="I143:K143"/>
    <mergeCell ref="A144:B144"/>
    <mergeCell ref="C144:D144"/>
    <mergeCell ref="E144:H144"/>
    <mergeCell ref="I144:K144"/>
  </mergeCells>
  <dataValidations disablePrompts="1" count="4">
    <dataValidation type="list" allowBlank="1" showInputMessage="1" showErrorMessage="1" sqref="B90">
      <formula1>"V,H,A,S"</formula1>
    </dataValidation>
    <dataValidation type="list" allowBlank="1" showInputMessage="1" showErrorMessage="1" sqref="E30:E41 L85:M91 L133:M160 L94:M108 L126:M131 L111:M124">
      <formula1>MonthDropdown</formula1>
    </dataValidation>
    <dataValidation type="list" allowBlank="1" showInputMessage="1" showErrorMessage="1" sqref="F30:F41 N85:N91 N133:N160 N94:N108 N126:N131 N111:N124">
      <formula1>DayDropdown</formula1>
    </dataValidation>
    <dataValidation type="list" allowBlank="1" showInputMessage="1" showErrorMessage="1" sqref="G30:G41 O85:O91 O133:O160 O94:O108 O126:O131 O111:O124">
      <formula1>YearDropdown</formula1>
    </dataValidation>
  </dataValidations>
  <pageMargins left="0.7" right="0.67500000000000004" top="1.125" bottom="0.5" header="0.3" footer="0.3"/>
  <pageSetup orientation="portrait" r:id="rId1"/>
  <headerFooter>
    <oddHeader>&amp;L&amp;G&amp;R&amp;"-,Bold"BIM COLLABORATION PROCEDURES&amp;"-,Regular"
&amp;10Strategy, Meeting Schedule, Model Sharing, 
Software Tools, Infrastructure</oddHeader>
    <oddFooter>&amp;R&amp;9Collaboration Procedures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view="pageLayout" topLeftCell="A40" zoomScaleNormal="100" workbookViewId="0">
      <selection activeCell="Q40" sqref="Q40"/>
    </sheetView>
  </sheetViews>
  <sheetFormatPr defaultRowHeight="15" x14ac:dyDescent="0.25"/>
  <cols>
    <col min="1" max="1" width="12.42578125" customWidth="1"/>
    <col min="2" max="2" width="0.28515625" customWidth="1"/>
    <col min="3" max="3" width="7.5703125" hidden="1" customWidth="1"/>
    <col min="4" max="4" width="4.7109375" customWidth="1"/>
    <col min="5" max="5" width="3.42578125" customWidth="1"/>
    <col min="7" max="7" width="5.42578125" customWidth="1"/>
    <col min="8" max="8" width="5.7109375" customWidth="1"/>
    <col min="9" max="9" width="5.42578125" customWidth="1"/>
    <col min="10" max="10" width="6.28515625" customWidth="1"/>
    <col min="12" max="12" width="2.28515625" customWidth="1"/>
    <col min="14" max="14" width="10" customWidth="1"/>
    <col min="15" max="15" width="2.42578125" customWidth="1"/>
    <col min="16" max="16" width="2.28515625" customWidth="1"/>
    <col min="17" max="17" width="2.42578125" customWidth="1"/>
    <col min="18" max="18" width="2.28515625" customWidth="1"/>
  </cols>
  <sheetData>
    <row r="1" spans="1:18" ht="14.65" x14ac:dyDescent="0.35">
      <c r="A1" s="237" t="s">
        <v>321</v>
      </c>
      <c r="B1" s="439" t="s">
        <v>366</v>
      </c>
      <c r="C1" s="439"/>
      <c r="D1" s="439"/>
      <c r="E1" s="439"/>
      <c r="F1" s="439"/>
      <c r="G1" s="439"/>
      <c r="H1" s="439"/>
      <c r="I1" s="439"/>
      <c r="J1" s="439"/>
      <c r="K1" s="439"/>
      <c r="L1" s="439"/>
      <c r="M1" s="439"/>
      <c r="N1" s="439"/>
      <c r="O1" s="439"/>
      <c r="P1" s="439"/>
      <c r="Q1" s="439"/>
      <c r="R1" s="439"/>
    </row>
    <row r="2" spans="1:18" ht="50.65" customHeight="1" x14ac:dyDescent="0.35">
      <c r="A2" s="438" t="s">
        <v>1045</v>
      </c>
      <c r="B2" s="438"/>
      <c r="C2" s="438"/>
      <c r="D2" s="438"/>
      <c r="E2" s="438"/>
      <c r="F2" s="438"/>
      <c r="G2" s="438"/>
      <c r="H2" s="438"/>
      <c r="I2" s="438"/>
      <c r="J2" s="438"/>
      <c r="K2" s="438"/>
      <c r="L2" s="438"/>
      <c r="M2" s="438"/>
      <c r="N2" s="438"/>
      <c r="O2" s="438"/>
      <c r="P2" s="438"/>
      <c r="Q2" s="438"/>
      <c r="R2" s="438"/>
    </row>
    <row r="3" spans="1:18" ht="57.6" customHeight="1" x14ac:dyDescent="0.25">
      <c r="A3" s="441" t="s">
        <v>1046</v>
      </c>
      <c r="B3" s="442"/>
      <c r="C3" s="442"/>
      <c r="D3" s="238" t="s">
        <v>365</v>
      </c>
      <c r="E3" s="239" t="s">
        <v>317</v>
      </c>
      <c r="F3" s="443" t="s">
        <v>860</v>
      </c>
      <c r="G3" s="444"/>
      <c r="H3" s="444"/>
      <c r="I3" s="444"/>
      <c r="J3" s="444"/>
      <c r="K3" s="444"/>
      <c r="L3" s="444"/>
      <c r="M3" s="444"/>
      <c r="N3" s="445"/>
      <c r="O3" s="437" t="s">
        <v>944</v>
      </c>
      <c r="P3" s="437"/>
      <c r="Q3" s="437"/>
      <c r="R3" s="437"/>
    </row>
    <row r="4" spans="1:18" x14ac:dyDescent="0.25">
      <c r="A4" s="447" t="s">
        <v>750</v>
      </c>
      <c r="B4" s="448"/>
      <c r="C4" s="448"/>
      <c r="D4" s="122">
        <v>1.1000000000000001</v>
      </c>
      <c r="E4" s="199">
        <v>1</v>
      </c>
      <c r="F4" s="448" t="s">
        <v>323</v>
      </c>
      <c r="G4" s="461"/>
      <c r="H4" s="461"/>
      <c r="I4" s="461"/>
      <c r="J4" s="461"/>
      <c r="K4" s="461"/>
      <c r="L4" s="461"/>
      <c r="M4" s="461"/>
      <c r="N4" s="461"/>
      <c r="O4" s="203" t="s">
        <v>5</v>
      </c>
      <c r="P4" s="204"/>
      <c r="Q4" s="204"/>
      <c r="R4" s="205"/>
    </row>
    <row r="5" spans="1:18" x14ac:dyDescent="0.25">
      <c r="A5" s="449"/>
      <c r="B5" s="450"/>
      <c r="C5" s="450"/>
      <c r="D5" s="123">
        <v>1.2</v>
      </c>
      <c r="E5" s="200"/>
      <c r="F5" s="450" t="s">
        <v>322</v>
      </c>
      <c r="G5" s="450"/>
      <c r="H5" s="450"/>
      <c r="I5" s="450"/>
      <c r="J5" s="450"/>
      <c r="K5" s="450"/>
      <c r="L5" s="450"/>
      <c r="M5" s="450"/>
      <c r="N5" s="450"/>
      <c r="O5" s="206"/>
      <c r="P5" s="207"/>
      <c r="Q5" s="207"/>
      <c r="R5" s="208"/>
    </row>
    <row r="6" spans="1:18" x14ac:dyDescent="0.25">
      <c r="A6" s="449"/>
      <c r="B6" s="450"/>
      <c r="C6" s="450"/>
      <c r="D6" s="123">
        <v>1.3</v>
      </c>
      <c r="E6" s="200">
        <v>3</v>
      </c>
      <c r="F6" s="450" t="s">
        <v>310</v>
      </c>
      <c r="G6" s="462"/>
      <c r="H6" s="462"/>
      <c r="I6" s="462"/>
      <c r="J6" s="462"/>
      <c r="K6" s="462"/>
      <c r="L6" s="462"/>
      <c r="M6" s="462"/>
      <c r="N6" s="462"/>
      <c r="O6" s="206" t="s">
        <v>0</v>
      </c>
      <c r="P6" s="207"/>
      <c r="Q6" s="155" t="s">
        <v>16</v>
      </c>
      <c r="R6" s="208"/>
    </row>
    <row r="7" spans="1:18" x14ac:dyDescent="0.25">
      <c r="A7" s="449"/>
      <c r="B7" s="450"/>
      <c r="C7" s="450"/>
      <c r="D7" s="123">
        <v>1.4</v>
      </c>
      <c r="E7" s="195"/>
      <c r="F7" s="463" t="s">
        <v>338</v>
      </c>
      <c r="G7" s="464"/>
      <c r="H7" s="464"/>
      <c r="I7" s="464"/>
      <c r="J7" s="464"/>
      <c r="K7" s="464"/>
      <c r="L7" s="464"/>
      <c r="M7" s="464"/>
      <c r="N7" s="464"/>
      <c r="O7" s="209"/>
      <c r="P7" s="207"/>
      <c r="Q7" s="207"/>
      <c r="R7" s="208"/>
    </row>
    <row r="8" spans="1:18" x14ac:dyDescent="0.25">
      <c r="A8" s="449"/>
      <c r="B8" s="450"/>
      <c r="C8" s="450"/>
      <c r="D8" s="123">
        <v>1.5</v>
      </c>
      <c r="E8" s="195"/>
      <c r="F8" s="446" t="s">
        <v>300</v>
      </c>
      <c r="G8" s="446"/>
      <c r="H8" s="446"/>
      <c r="I8" s="446"/>
      <c r="J8" s="446"/>
      <c r="K8" s="446"/>
      <c r="L8" s="446"/>
      <c r="M8" s="446"/>
      <c r="N8" s="446"/>
      <c r="O8" s="209"/>
      <c r="P8" s="207"/>
      <c r="Q8" s="207"/>
      <c r="R8" s="208"/>
    </row>
    <row r="9" spans="1:18" ht="20.25" customHeight="1" x14ac:dyDescent="0.25">
      <c r="A9" s="451"/>
      <c r="B9" s="452"/>
      <c r="C9" s="452"/>
      <c r="D9" s="124">
        <v>1.6</v>
      </c>
      <c r="E9" s="197"/>
      <c r="F9" s="457" t="s">
        <v>339</v>
      </c>
      <c r="G9" s="458"/>
      <c r="H9" s="458"/>
      <c r="I9" s="458"/>
      <c r="J9" s="458"/>
      <c r="K9" s="458"/>
      <c r="L9" s="458"/>
      <c r="M9" s="458"/>
      <c r="N9" s="458"/>
      <c r="O9" s="210"/>
      <c r="P9" s="211"/>
      <c r="Q9" s="211"/>
      <c r="R9" s="212"/>
    </row>
    <row r="10" spans="1:18" x14ac:dyDescent="0.25">
      <c r="A10" s="447" t="s">
        <v>289</v>
      </c>
      <c r="B10" s="448"/>
      <c r="C10" s="448"/>
      <c r="D10" s="122">
        <v>2.1</v>
      </c>
      <c r="E10" s="198"/>
      <c r="F10" s="459" t="s">
        <v>290</v>
      </c>
      <c r="G10" s="460"/>
      <c r="H10" s="460"/>
      <c r="I10" s="460"/>
      <c r="J10" s="460"/>
      <c r="K10" s="460"/>
      <c r="L10" s="460"/>
      <c r="M10" s="460"/>
      <c r="N10" s="460"/>
      <c r="O10" s="213"/>
      <c r="P10" s="204"/>
      <c r="Q10" s="204"/>
      <c r="R10" s="205"/>
    </row>
    <row r="11" spans="1:18" x14ac:dyDescent="0.25">
      <c r="A11" s="449"/>
      <c r="B11" s="450"/>
      <c r="C11" s="450"/>
      <c r="D11" s="123">
        <v>2.2000000000000002</v>
      </c>
      <c r="E11" s="195"/>
      <c r="F11" s="455" t="s">
        <v>291</v>
      </c>
      <c r="G11" s="455"/>
      <c r="H11" s="455"/>
      <c r="I11" s="455"/>
      <c r="J11" s="455"/>
      <c r="K11" s="455"/>
      <c r="L11" s="455"/>
      <c r="M11" s="455"/>
      <c r="N11" s="455"/>
      <c r="O11" s="209"/>
      <c r="P11" s="207"/>
      <c r="Q11" s="207"/>
      <c r="R11" s="208"/>
    </row>
    <row r="12" spans="1:18" x14ac:dyDescent="0.25">
      <c r="A12" s="449"/>
      <c r="B12" s="450"/>
      <c r="C12" s="450"/>
      <c r="D12" s="123">
        <v>2.2999999999999998</v>
      </c>
      <c r="E12" s="195"/>
      <c r="F12" s="455" t="s">
        <v>307</v>
      </c>
      <c r="G12" s="455"/>
      <c r="H12" s="455"/>
      <c r="I12" s="455"/>
      <c r="J12" s="455"/>
      <c r="K12" s="455"/>
      <c r="L12" s="455"/>
      <c r="M12" s="455"/>
      <c r="N12" s="455"/>
      <c r="O12" s="209"/>
      <c r="P12" s="207"/>
      <c r="Q12" s="207"/>
      <c r="R12" s="208"/>
    </row>
    <row r="13" spans="1:18" x14ac:dyDescent="0.25">
      <c r="A13" s="449"/>
      <c r="B13" s="450"/>
      <c r="C13" s="450"/>
      <c r="D13" s="123">
        <v>2.4</v>
      </c>
      <c r="E13" s="195"/>
      <c r="F13" s="455" t="s">
        <v>292</v>
      </c>
      <c r="G13" s="455"/>
      <c r="H13" s="455"/>
      <c r="I13" s="455"/>
      <c r="J13" s="455"/>
      <c r="K13" s="455"/>
      <c r="L13" s="455"/>
      <c r="M13" s="455"/>
      <c r="N13" s="455"/>
      <c r="O13" s="209"/>
      <c r="P13" s="207"/>
      <c r="Q13" s="207"/>
      <c r="R13" s="208"/>
    </row>
    <row r="14" spans="1:18" x14ac:dyDescent="0.25">
      <c r="A14" s="449"/>
      <c r="B14" s="450"/>
      <c r="C14" s="450"/>
      <c r="D14" s="123">
        <v>2.5</v>
      </c>
      <c r="E14" s="195"/>
      <c r="F14" s="455" t="s">
        <v>308</v>
      </c>
      <c r="G14" s="455"/>
      <c r="H14" s="455"/>
      <c r="I14" s="455"/>
      <c r="J14" s="455"/>
      <c r="K14" s="455"/>
      <c r="L14" s="455"/>
      <c r="M14" s="455"/>
      <c r="N14" s="455"/>
      <c r="O14" s="209"/>
      <c r="P14" s="207"/>
      <c r="Q14" s="207"/>
      <c r="R14" s="208"/>
    </row>
    <row r="15" spans="1:18" x14ac:dyDescent="0.25">
      <c r="A15" s="449"/>
      <c r="B15" s="450"/>
      <c r="C15" s="450"/>
      <c r="D15" s="123">
        <v>2.6</v>
      </c>
      <c r="E15" s="195"/>
      <c r="F15" s="455" t="s">
        <v>309</v>
      </c>
      <c r="G15" s="455"/>
      <c r="H15" s="455"/>
      <c r="I15" s="455"/>
      <c r="J15" s="455"/>
      <c r="K15" s="455"/>
      <c r="L15" s="455"/>
      <c r="M15" s="455"/>
      <c r="N15" s="455"/>
      <c r="O15" s="209"/>
      <c r="P15" s="207"/>
      <c r="Q15" s="207"/>
      <c r="R15" s="208"/>
    </row>
    <row r="16" spans="1:18" x14ac:dyDescent="0.25">
      <c r="A16" s="449"/>
      <c r="B16" s="450"/>
      <c r="C16" s="450"/>
      <c r="D16" s="123">
        <v>2.7</v>
      </c>
      <c r="E16" s="195"/>
      <c r="F16" s="455" t="s">
        <v>288</v>
      </c>
      <c r="G16" s="455"/>
      <c r="H16" s="455"/>
      <c r="I16" s="455"/>
      <c r="J16" s="455"/>
      <c r="K16" s="455"/>
      <c r="L16" s="455"/>
      <c r="M16" s="455"/>
      <c r="N16" s="455"/>
      <c r="O16" s="209"/>
      <c r="P16" s="207"/>
      <c r="Q16" s="207"/>
      <c r="R16" s="208"/>
    </row>
    <row r="17" spans="1:18" x14ac:dyDescent="0.25">
      <c r="A17" s="451"/>
      <c r="B17" s="452"/>
      <c r="C17" s="452"/>
      <c r="D17" s="124">
        <v>2.8</v>
      </c>
      <c r="E17" s="197"/>
      <c r="F17" s="465" t="s">
        <v>861</v>
      </c>
      <c r="G17" s="465"/>
      <c r="H17" s="465"/>
      <c r="I17" s="465"/>
      <c r="J17" s="465"/>
      <c r="K17" s="465"/>
      <c r="L17" s="465"/>
      <c r="M17" s="465"/>
      <c r="N17" s="465"/>
      <c r="O17" s="210"/>
      <c r="P17" s="211"/>
      <c r="Q17" s="211"/>
      <c r="R17" s="212"/>
    </row>
    <row r="18" spans="1:18" x14ac:dyDescent="0.25">
      <c r="A18" s="447" t="s">
        <v>224</v>
      </c>
      <c r="B18" s="448"/>
      <c r="C18" s="448"/>
      <c r="D18" s="122">
        <v>3.1</v>
      </c>
      <c r="E18" s="196"/>
      <c r="F18" s="454" t="s">
        <v>340</v>
      </c>
      <c r="G18" s="454" t="s">
        <v>103</v>
      </c>
      <c r="H18" s="454" t="s">
        <v>103</v>
      </c>
      <c r="I18" s="454" t="s">
        <v>103</v>
      </c>
      <c r="J18" s="454" t="s">
        <v>103</v>
      </c>
      <c r="K18" s="454" t="s">
        <v>103</v>
      </c>
      <c r="L18" s="454" t="s">
        <v>103</v>
      </c>
      <c r="M18" s="454" t="s">
        <v>103</v>
      </c>
      <c r="N18" s="454" t="s">
        <v>103</v>
      </c>
      <c r="O18" s="213"/>
      <c r="P18" s="204"/>
      <c r="Q18" s="204"/>
      <c r="R18" s="205"/>
    </row>
    <row r="19" spans="1:18" x14ac:dyDescent="0.25">
      <c r="A19" s="449"/>
      <c r="B19" s="450"/>
      <c r="C19" s="450"/>
      <c r="D19" s="123">
        <v>3.2</v>
      </c>
      <c r="E19" s="195"/>
      <c r="F19" s="455" t="s">
        <v>301</v>
      </c>
      <c r="G19" s="455" t="s">
        <v>104</v>
      </c>
      <c r="H19" s="455" t="s">
        <v>104</v>
      </c>
      <c r="I19" s="455" t="s">
        <v>104</v>
      </c>
      <c r="J19" s="455" t="s">
        <v>104</v>
      </c>
      <c r="K19" s="455" t="s">
        <v>104</v>
      </c>
      <c r="L19" s="455" t="s">
        <v>104</v>
      </c>
      <c r="M19" s="455" t="s">
        <v>104</v>
      </c>
      <c r="N19" s="455" t="s">
        <v>104</v>
      </c>
      <c r="O19" s="209"/>
      <c r="P19" s="207"/>
      <c r="Q19" s="207"/>
      <c r="R19" s="208"/>
    </row>
    <row r="20" spans="1:18" x14ac:dyDescent="0.25">
      <c r="A20" s="449"/>
      <c r="B20" s="450"/>
      <c r="C20" s="450"/>
      <c r="D20" s="123">
        <v>3.3</v>
      </c>
      <c r="E20" s="195"/>
      <c r="F20" s="455" t="s">
        <v>293</v>
      </c>
      <c r="G20" s="455" t="s">
        <v>105</v>
      </c>
      <c r="H20" s="455" t="s">
        <v>105</v>
      </c>
      <c r="I20" s="455" t="s">
        <v>105</v>
      </c>
      <c r="J20" s="455" t="s">
        <v>105</v>
      </c>
      <c r="K20" s="455" t="s">
        <v>105</v>
      </c>
      <c r="L20" s="455" t="s">
        <v>105</v>
      </c>
      <c r="M20" s="455" t="s">
        <v>105</v>
      </c>
      <c r="N20" s="455" t="s">
        <v>105</v>
      </c>
      <c r="O20" s="209"/>
      <c r="P20" s="207"/>
      <c r="Q20" s="207"/>
      <c r="R20" s="208"/>
    </row>
    <row r="21" spans="1:18" x14ac:dyDescent="0.25">
      <c r="A21" s="449"/>
      <c r="B21" s="450"/>
      <c r="C21" s="450"/>
      <c r="D21" s="123">
        <v>3.4</v>
      </c>
      <c r="E21" s="195"/>
      <c r="F21" s="455" t="s">
        <v>294</v>
      </c>
      <c r="G21" s="455" t="s">
        <v>106</v>
      </c>
      <c r="H21" s="455" t="s">
        <v>106</v>
      </c>
      <c r="I21" s="455" t="s">
        <v>106</v>
      </c>
      <c r="J21" s="455" t="s">
        <v>106</v>
      </c>
      <c r="K21" s="455" t="s">
        <v>106</v>
      </c>
      <c r="L21" s="455" t="s">
        <v>106</v>
      </c>
      <c r="M21" s="455" t="s">
        <v>106</v>
      </c>
      <c r="N21" s="455" t="s">
        <v>106</v>
      </c>
      <c r="O21" s="209"/>
      <c r="P21" s="207"/>
      <c r="Q21" s="207"/>
      <c r="R21" s="208"/>
    </row>
    <row r="22" spans="1:18" x14ac:dyDescent="0.25">
      <c r="A22" s="449"/>
      <c r="B22" s="450"/>
      <c r="C22" s="450"/>
      <c r="D22" s="123">
        <v>3.5</v>
      </c>
      <c r="E22" s="195"/>
      <c r="F22" s="455" t="s">
        <v>295</v>
      </c>
      <c r="G22" s="455" t="s">
        <v>107</v>
      </c>
      <c r="H22" s="455" t="s">
        <v>107</v>
      </c>
      <c r="I22" s="455" t="s">
        <v>107</v>
      </c>
      <c r="J22" s="455" t="s">
        <v>107</v>
      </c>
      <c r="K22" s="455" t="s">
        <v>107</v>
      </c>
      <c r="L22" s="455" t="s">
        <v>107</v>
      </c>
      <c r="M22" s="455" t="s">
        <v>107</v>
      </c>
      <c r="N22" s="455" t="s">
        <v>107</v>
      </c>
      <c r="O22" s="209"/>
      <c r="P22" s="207"/>
      <c r="Q22" s="207"/>
      <c r="R22" s="208"/>
    </row>
    <row r="23" spans="1:18" x14ac:dyDescent="0.25">
      <c r="A23" s="449"/>
      <c r="B23" s="450"/>
      <c r="C23" s="450"/>
      <c r="D23" s="123">
        <v>3.6</v>
      </c>
      <c r="E23" s="195"/>
      <c r="F23" s="455" t="s">
        <v>296</v>
      </c>
      <c r="G23" s="455" t="s">
        <v>108</v>
      </c>
      <c r="H23" s="455" t="s">
        <v>108</v>
      </c>
      <c r="I23" s="455" t="s">
        <v>108</v>
      </c>
      <c r="J23" s="455" t="s">
        <v>108</v>
      </c>
      <c r="K23" s="455" t="s">
        <v>108</v>
      </c>
      <c r="L23" s="455" t="s">
        <v>108</v>
      </c>
      <c r="M23" s="455" t="s">
        <v>108</v>
      </c>
      <c r="N23" s="455" t="s">
        <v>108</v>
      </c>
      <c r="O23" s="209"/>
      <c r="P23" s="207"/>
      <c r="Q23" s="207"/>
      <c r="R23" s="208"/>
    </row>
    <row r="24" spans="1:18" ht="14.65" customHeight="1" x14ac:dyDescent="0.25">
      <c r="A24" s="449"/>
      <c r="B24" s="450"/>
      <c r="C24" s="450"/>
      <c r="D24" s="123">
        <v>3.7</v>
      </c>
      <c r="E24" s="195"/>
      <c r="F24" s="455" t="s">
        <v>311</v>
      </c>
      <c r="G24" s="455" t="s">
        <v>113</v>
      </c>
      <c r="H24" s="455" t="s">
        <v>113</v>
      </c>
      <c r="I24" s="455" t="s">
        <v>113</v>
      </c>
      <c r="J24" s="455" t="s">
        <v>113</v>
      </c>
      <c r="K24" s="455" t="s">
        <v>113</v>
      </c>
      <c r="L24" s="455" t="s">
        <v>113</v>
      </c>
      <c r="M24" s="455" t="s">
        <v>113</v>
      </c>
      <c r="N24" s="455" t="s">
        <v>113</v>
      </c>
      <c r="O24" s="209"/>
      <c r="P24" s="207"/>
      <c r="Q24" s="207"/>
      <c r="R24" s="208"/>
    </row>
    <row r="25" spans="1:18" x14ac:dyDescent="0.25">
      <c r="A25" s="451"/>
      <c r="B25" s="452"/>
      <c r="C25" s="453"/>
      <c r="D25" s="124">
        <v>3.8</v>
      </c>
      <c r="E25" s="197"/>
      <c r="F25" s="456" t="s">
        <v>341</v>
      </c>
      <c r="G25" s="456" t="s">
        <v>114</v>
      </c>
      <c r="H25" s="456" t="s">
        <v>114</v>
      </c>
      <c r="I25" s="456" t="s">
        <v>114</v>
      </c>
      <c r="J25" s="456" t="s">
        <v>114</v>
      </c>
      <c r="K25" s="456" t="s">
        <v>114</v>
      </c>
      <c r="L25" s="456" t="s">
        <v>114</v>
      </c>
      <c r="M25" s="456" t="s">
        <v>114</v>
      </c>
      <c r="N25" s="456" t="s">
        <v>114</v>
      </c>
      <c r="O25" s="210"/>
      <c r="P25" s="211"/>
      <c r="Q25" s="211"/>
      <c r="R25" s="212"/>
    </row>
    <row r="26" spans="1:18" x14ac:dyDescent="0.25">
      <c r="A26" s="447" t="s">
        <v>109</v>
      </c>
      <c r="B26" s="448"/>
      <c r="C26" s="466"/>
      <c r="D26" s="122">
        <v>4.0999999999999996</v>
      </c>
      <c r="E26" s="196"/>
      <c r="F26" s="448" t="s">
        <v>342</v>
      </c>
      <c r="G26" s="448" t="s">
        <v>110</v>
      </c>
      <c r="H26" s="448" t="s">
        <v>110</v>
      </c>
      <c r="I26" s="448" t="s">
        <v>110</v>
      </c>
      <c r="J26" s="448" t="s">
        <v>110</v>
      </c>
      <c r="K26" s="448" t="s">
        <v>110</v>
      </c>
      <c r="L26" s="448" t="s">
        <v>110</v>
      </c>
      <c r="M26" s="448" t="s">
        <v>110</v>
      </c>
      <c r="N26" s="448" t="s">
        <v>110</v>
      </c>
      <c r="O26" s="213"/>
      <c r="P26" s="204"/>
      <c r="Q26" s="204"/>
      <c r="R26" s="205"/>
    </row>
    <row r="27" spans="1:18" x14ac:dyDescent="0.25">
      <c r="A27" s="449"/>
      <c r="B27" s="450"/>
      <c r="C27" s="467"/>
      <c r="D27" s="123">
        <v>4.2</v>
      </c>
      <c r="E27" s="195"/>
      <c r="F27" s="450" t="s">
        <v>343</v>
      </c>
      <c r="G27" s="450" t="s">
        <v>110</v>
      </c>
      <c r="H27" s="450" t="s">
        <v>110</v>
      </c>
      <c r="I27" s="450" t="s">
        <v>110</v>
      </c>
      <c r="J27" s="450" t="s">
        <v>110</v>
      </c>
      <c r="K27" s="450" t="s">
        <v>110</v>
      </c>
      <c r="L27" s="450" t="s">
        <v>110</v>
      </c>
      <c r="M27" s="450" t="s">
        <v>110</v>
      </c>
      <c r="N27" s="450" t="s">
        <v>110</v>
      </c>
      <c r="O27" s="209"/>
      <c r="P27" s="207"/>
      <c r="Q27" s="207"/>
      <c r="R27" s="208"/>
    </row>
    <row r="28" spans="1:18" x14ac:dyDescent="0.25">
      <c r="A28" s="449"/>
      <c r="B28" s="450"/>
      <c r="C28" s="467"/>
      <c r="D28" s="123">
        <v>4.3</v>
      </c>
      <c r="E28" s="195"/>
      <c r="F28" s="446" t="s">
        <v>111</v>
      </c>
      <c r="G28" s="446" t="s">
        <v>111</v>
      </c>
      <c r="H28" s="446" t="s">
        <v>111</v>
      </c>
      <c r="I28" s="446" t="s">
        <v>111</v>
      </c>
      <c r="J28" s="446" t="s">
        <v>111</v>
      </c>
      <c r="K28" s="446" t="s">
        <v>111</v>
      </c>
      <c r="L28" s="446" t="s">
        <v>111</v>
      </c>
      <c r="M28" s="446" t="s">
        <v>111</v>
      </c>
      <c r="N28" s="446" t="s">
        <v>111</v>
      </c>
      <c r="O28" s="209"/>
      <c r="P28" s="207"/>
      <c r="Q28" s="207"/>
      <c r="R28" s="208"/>
    </row>
    <row r="29" spans="1:18" x14ac:dyDescent="0.25">
      <c r="A29" s="449"/>
      <c r="B29" s="450"/>
      <c r="C29" s="467"/>
      <c r="D29" s="123">
        <v>4.4000000000000004</v>
      </c>
      <c r="E29" s="195"/>
      <c r="F29" s="446" t="s">
        <v>831</v>
      </c>
      <c r="G29" s="446" t="s">
        <v>112</v>
      </c>
      <c r="H29" s="446" t="s">
        <v>112</v>
      </c>
      <c r="I29" s="446" t="s">
        <v>112</v>
      </c>
      <c r="J29" s="446" t="s">
        <v>112</v>
      </c>
      <c r="K29" s="446" t="s">
        <v>112</v>
      </c>
      <c r="L29" s="446" t="s">
        <v>112</v>
      </c>
      <c r="M29" s="446" t="s">
        <v>112</v>
      </c>
      <c r="N29" s="446" t="s">
        <v>112</v>
      </c>
      <c r="O29" s="209"/>
      <c r="P29" s="207"/>
      <c r="Q29" s="207"/>
      <c r="R29" s="208"/>
    </row>
    <row r="30" spans="1:18" x14ac:dyDescent="0.25">
      <c r="A30" s="451"/>
      <c r="B30" s="452"/>
      <c r="C30" s="453"/>
      <c r="D30" s="124">
        <v>4.5</v>
      </c>
      <c r="E30" s="197"/>
      <c r="F30" s="457" t="s">
        <v>344</v>
      </c>
      <c r="G30" s="457"/>
      <c r="H30" s="457"/>
      <c r="I30" s="457"/>
      <c r="J30" s="457"/>
      <c r="K30" s="457"/>
      <c r="L30" s="457"/>
      <c r="M30" s="457"/>
      <c r="N30" s="457"/>
      <c r="O30" s="210"/>
      <c r="P30" s="211"/>
      <c r="Q30" s="211"/>
      <c r="R30" s="212"/>
    </row>
    <row r="31" spans="1:18" x14ac:dyDescent="0.25">
      <c r="A31" s="447" t="s">
        <v>115</v>
      </c>
      <c r="B31" s="448"/>
      <c r="C31" s="466"/>
      <c r="D31" s="122">
        <v>5.0999999999999996</v>
      </c>
      <c r="E31" s="196"/>
      <c r="F31" s="448" t="s">
        <v>302</v>
      </c>
      <c r="G31" s="468"/>
      <c r="H31" s="468"/>
      <c r="I31" s="468"/>
      <c r="J31" s="468"/>
      <c r="K31" s="468"/>
      <c r="L31" s="468"/>
      <c r="M31" s="468"/>
      <c r="N31" s="468"/>
      <c r="O31" s="213"/>
      <c r="P31" s="204"/>
      <c r="Q31" s="204"/>
      <c r="R31" s="205"/>
    </row>
    <row r="32" spans="1:18" x14ac:dyDescent="0.25">
      <c r="A32" s="449"/>
      <c r="B32" s="450"/>
      <c r="C32" s="467"/>
      <c r="D32" s="123">
        <v>5.2</v>
      </c>
      <c r="E32" s="195"/>
      <c r="F32" s="469" t="s">
        <v>303</v>
      </c>
      <c r="G32" s="470"/>
      <c r="H32" s="470"/>
      <c r="I32" s="470"/>
      <c r="J32" s="470"/>
      <c r="K32" s="470"/>
      <c r="L32" s="470"/>
      <c r="M32" s="470"/>
      <c r="N32" s="470"/>
      <c r="O32" s="209"/>
      <c r="P32" s="207"/>
      <c r="Q32" s="207"/>
      <c r="R32" s="208"/>
    </row>
    <row r="33" spans="1:18" x14ac:dyDescent="0.25">
      <c r="A33" s="449"/>
      <c r="B33" s="450"/>
      <c r="C33" s="467"/>
      <c r="D33" s="123">
        <v>5.3</v>
      </c>
      <c r="E33" s="195"/>
      <c r="F33" s="446" t="s">
        <v>304</v>
      </c>
      <c r="G33" s="471"/>
      <c r="H33" s="471"/>
      <c r="I33" s="471"/>
      <c r="J33" s="471"/>
      <c r="K33" s="471"/>
      <c r="L33" s="471"/>
      <c r="M33" s="471"/>
      <c r="N33" s="471"/>
      <c r="O33" s="209"/>
      <c r="P33" s="207"/>
      <c r="Q33" s="207"/>
      <c r="R33" s="208"/>
    </row>
    <row r="34" spans="1:18" x14ac:dyDescent="0.25">
      <c r="A34" s="449"/>
      <c r="B34" s="450"/>
      <c r="C34" s="467"/>
      <c r="D34" s="123">
        <v>5.4</v>
      </c>
      <c r="E34" s="195"/>
      <c r="F34" s="472" t="s">
        <v>306</v>
      </c>
      <c r="G34" s="446"/>
      <c r="H34" s="446"/>
      <c r="I34" s="446"/>
      <c r="J34" s="446"/>
      <c r="K34" s="446"/>
      <c r="L34" s="446"/>
      <c r="M34" s="446"/>
      <c r="N34" s="473"/>
      <c r="O34" s="207"/>
      <c r="P34" s="207"/>
      <c r="Q34" s="207"/>
      <c r="R34" s="208"/>
    </row>
    <row r="35" spans="1:18" x14ac:dyDescent="0.25">
      <c r="A35" s="449"/>
      <c r="B35" s="450"/>
      <c r="C35" s="467"/>
      <c r="D35" s="123">
        <v>5.5</v>
      </c>
      <c r="E35" s="195"/>
      <c r="F35" s="472" t="s">
        <v>305</v>
      </c>
      <c r="G35" s="471"/>
      <c r="H35" s="471"/>
      <c r="I35" s="471"/>
      <c r="J35" s="471"/>
      <c r="K35" s="471"/>
      <c r="L35" s="471"/>
      <c r="M35" s="471"/>
      <c r="N35" s="474"/>
      <c r="O35" s="207"/>
      <c r="P35" s="207"/>
      <c r="Q35" s="207"/>
      <c r="R35" s="208"/>
    </row>
    <row r="36" spans="1:18" x14ac:dyDescent="0.25">
      <c r="A36" s="449"/>
      <c r="B36" s="450"/>
      <c r="C36" s="467"/>
      <c r="D36" s="123">
        <v>5.6</v>
      </c>
      <c r="E36" s="195"/>
      <c r="F36" s="475" t="s">
        <v>297</v>
      </c>
      <c r="G36" s="455"/>
      <c r="H36" s="455"/>
      <c r="I36" s="455"/>
      <c r="J36" s="455"/>
      <c r="K36" s="455"/>
      <c r="L36" s="455"/>
      <c r="M36" s="455"/>
      <c r="N36" s="476"/>
      <c r="O36" s="207"/>
      <c r="P36" s="207"/>
      <c r="Q36" s="207"/>
      <c r="R36" s="208"/>
    </row>
    <row r="37" spans="1:18" x14ac:dyDescent="0.25">
      <c r="A37" s="449"/>
      <c r="B37" s="450"/>
      <c r="C37" s="467"/>
      <c r="D37" s="123">
        <v>5.7</v>
      </c>
      <c r="E37" s="195"/>
      <c r="F37" s="477" t="s">
        <v>312</v>
      </c>
      <c r="G37" s="478"/>
      <c r="H37" s="478"/>
      <c r="I37" s="478"/>
      <c r="J37" s="478"/>
      <c r="K37" s="478"/>
      <c r="L37" s="478"/>
      <c r="M37" s="478"/>
      <c r="N37" s="479"/>
      <c r="O37" s="207"/>
      <c r="P37" s="207"/>
      <c r="Q37" s="207"/>
      <c r="R37" s="208"/>
    </row>
    <row r="38" spans="1:18" x14ac:dyDescent="0.25">
      <c r="A38" s="451"/>
      <c r="B38" s="452"/>
      <c r="C38" s="453"/>
      <c r="D38" s="124">
        <v>5.8</v>
      </c>
      <c r="E38" s="197"/>
      <c r="F38" s="480" t="s">
        <v>53</v>
      </c>
      <c r="G38" s="481"/>
      <c r="H38" s="481"/>
      <c r="I38" s="481"/>
      <c r="J38" s="481"/>
      <c r="K38" s="481"/>
      <c r="L38" s="481"/>
      <c r="M38" s="481"/>
      <c r="N38" s="482"/>
      <c r="O38" s="211"/>
      <c r="P38" s="211"/>
      <c r="Q38" s="211"/>
      <c r="R38" s="212"/>
    </row>
    <row r="39" spans="1:18" ht="17.100000000000001" customHeight="1" x14ac:dyDescent="0.3">
      <c r="A39" s="440"/>
      <c r="B39" s="440"/>
      <c r="C39" s="440"/>
      <c r="D39" s="440"/>
      <c r="E39" s="440"/>
      <c r="F39" s="440"/>
      <c r="G39" s="440"/>
      <c r="H39" s="440"/>
      <c r="I39" s="440"/>
      <c r="J39" s="440"/>
      <c r="K39" s="440"/>
      <c r="L39" s="440"/>
      <c r="M39" s="440"/>
      <c r="N39" s="440"/>
      <c r="O39" s="440"/>
      <c r="P39" s="440"/>
      <c r="Q39" s="440"/>
      <c r="R39" s="440"/>
    </row>
    <row r="40" spans="1:18" x14ac:dyDescent="0.25">
      <c r="A40" s="485" t="s">
        <v>116</v>
      </c>
      <c r="B40" s="486"/>
      <c r="C40" s="486"/>
      <c r="D40" s="185">
        <v>6.1</v>
      </c>
      <c r="E40" s="196"/>
      <c r="F40" s="459" t="s">
        <v>298</v>
      </c>
      <c r="G40" s="459" t="s">
        <v>51</v>
      </c>
      <c r="H40" s="459" t="s">
        <v>51</v>
      </c>
      <c r="I40" s="459" t="s">
        <v>51</v>
      </c>
      <c r="J40" s="459" t="s">
        <v>51</v>
      </c>
      <c r="K40" s="459" t="s">
        <v>51</v>
      </c>
      <c r="L40" s="459" t="s">
        <v>51</v>
      </c>
      <c r="M40" s="459" t="s">
        <v>51</v>
      </c>
      <c r="N40" s="459" t="s">
        <v>51</v>
      </c>
      <c r="O40" s="119"/>
      <c r="P40" s="114"/>
      <c r="Q40" s="114"/>
      <c r="R40" s="116"/>
    </row>
    <row r="41" spans="1:18" x14ac:dyDescent="0.25">
      <c r="A41" s="487"/>
      <c r="B41" s="488"/>
      <c r="C41" s="488"/>
      <c r="D41" s="186">
        <v>6.1999999999999993</v>
      </c>
      <c r="E41" s="195"/>
      <c r="F41" s="450" t="s">
        <v>313</v>
      </c>
      <c r="G41" s="450" t="s">
        <v>117</v>
      </c>
      <c r="H41" s="450" t="s">
        <v>117</v>
      </c>
      <c r="I41" s="450" t="s">
        <v>117</v>
      </c>
      <c r="J41" s="450" t="s">
        <v>117</v>
      </c>
      <c r="K41" s="450" t="s">
        <v>117</v>
      </c>
      <c r="L41" s="450" t="s">
        <v>117</v>
      </c>
      <c r="M41" s="450" t="s">
        <v>117</v>
      </c>
      <c r="N41" s="450" t="s">
        <v>117</v>
      </c>
      <c r="O41" s="120"/>
      <c r="P41" s="112"/>
      <c r="Q41" s="112"/>
      <c r="R41" s="117"/>
    </row>
    <row r="42" spans="1:18" x14ac:dyDescent="0.25">
      <c r="A42" s="487"/>
      <c r="B42" s="488"/>
      <c r="C42" s="488"/>
      <c r="D42" s="186">
        <v>6.3</v>
      </c>
      <c r="E42" s="195"/>
      <c r="F42" s="446" t="s">
        <v>345</v>
      </c>
      <c r="G42" s="471"/>
      <c r="H42" s="471"/>
      <c r="I42" s="471"/>
      <c r="J42" s="471"/>
      <c r="K42" s="471"/>
      <c r="L42" s="471"/>
      <c r="M42" s="471"/>
      <c r="N42" s="471"/>
      <c r="O42" s="120"/>
      <c r="P42" s="112"/>
      <c r="Q42" s="112"/>
      <c r="R42" s="117"/>
    </row>
    <row r="43" spans="1:18" x14ac:dyDescent="0.25">
      <c r="A43" s="487"/>
      <c r="B43" s="488"/>
      <c r="C43" s="488"/>
      <c r="D43" s="186">
        <v>6.3999999999999995</v>
      </c>
      <c r="E43" s="195"/>
      <c r="F43" s="446" t="s">
        <v>1051</v>
      </c>
      <c r="G43" s="446"/>
      <c r="H43" s="446"/>
      <c r="I43" s="446"/>
      <c r="J43" s="446"/>
      <c r="K43" s="446"/>
      <c r="L43" s="446"/>
      <c r="M43" s="446"/>
      <c r="N43" s="446"/>
      <c r="O43" s="120"/>
      <c r="P43" s="112"/>
      <c r="Q43" s="112"/>
      <c r="R43" s="117"/>
    </row>
    <row r="44" spans="1:18" x14ac:dyDescent="0.25">
      <c r="A44" s="489"/>
      <c r="B44" s="490"/>
      <c r="C44" s="490"/>
      <c r="D44" s="187">
        <v>6.5</v>
      </c>
      <c r="E44" s="197"/>
      <c r="F44" s="457" t="s">
        <v>299</v>
      </c>
      <c r="G44" s="491"/>
      <c r="H44" s="491"/>
      <c r="I44" s="491"/>
      <c r="J44" s="491"/>
      <c r="K44" s="491"/>
      <c r="L44" s="491"/>
      <c r="M44" s="491"/>
      <c r="N44" s="491"/>
      <c r="O44" s="121"/>
      <c r="P44" s="115"/>
      <c r="Q44" s="115"/>
      <c r="R44" s="118"/>
    </row>
    <row r="45" spans="1:18" x14ac:dyDescent="0.25">
      <c r="A45" s="485" t="s">
        <v>318</v>
      </c>
      <c r="B45" s="486"/>
      <c r="C45" s="486"/>
      <c r="D45" s="185">
        <v>7.1</v>
      </c>
      <c r="E45" s="196"/>
      <c r="F45" s="459" t="s">
        <v>314</v>
      </c>
      <c r="G45" s="492" t="s">
        <v>43</v>
      </c>
      <c r="H45" s="492" t="s">
        <v>43</v>
      </c>
      <c r="I45" s="492" t="s">
        <v>43</v>
      </c>
      <c r="J45" s="492" t="s">
        <v>43</v>
      </c>
      <c r="K45" s="492" t="s">
        <v>43</v>
      </c>
      <c r="L45" s="492" t="s">
        <v>43</v>
      </c>
      <c r="M45" s="492" t="s">
        <v>43</v>
      </c>
      <c r="N45" s="492" t="s">
        <v>43</v>
      </c>
      <c r="O45" s="119"/>
      <c r="P45" s="114"/>
      <c r="Q45" s="114"/>
      <c r="R45" s="116"/>
    </row>
    <row r="46" spans="1:18" x14ac:dyDescent="0.25">
      <c r="A46" s="487"/>
      <c r="B46" s="488"/>
      <c r="C46" s="488"/>
      <c r="D46" s="186">
        <v>7.1999999999999993</v>
      </c>
      <c r="E46" s="195"/>
      <c r="F46" s="446" t="s">
        <v>315</v>
      </c>
      <c r="G46" s="446" t="s">
        <v>118</v>
      </c>
      <c r="H46" s="446" t="s">
        <v>118</v>
      </c>
      <c r="I46" s="446" t="s">
        <v>118</v>
      </c>
      <c r="J46" s="446" t="s">
        <v>118</v>
      </c>
      <c r="K46" s="446" t="s">
        <v>118</v>
      </c>
      <c r="L46" s="446" t="s">
        <v>118</v>
      </c>
      <c r="M46" s="446" t="s">
        <v>118</v>
      </c>
      <c r="N46" s="446" t="s">
        <v>118</v>
      </c>
      <c r="O46" s="120"/>
      <c r="P46" s="112"/>
      <c r="Q46" s="112"/>
      <c r="R46" s="117"/>
    </row>
    <row r="47" spans="1:18" x14ac:dyDescent="0.25">
      <c r="A47" s="487"/>
      <c r="B47" s="488"/>
      <c r="C47" s="488"/>
      <c r="D47" s="186">
        <v>7.3</v>
      </c>
      <c r="E47" s="195"/>
      <c r="F47" s="463" t="s">
        <v>346</v>
      </c>
      <c r="G47" s="483" t="s">
        <v>119</v>
      </c>
      <c r="H47" s="483" t="s">
        <v>119</v>
      </c>
      <c r="I47" s="483" t="s">
        <v>119</v>
      </c>
      <c r="J47" s="483" t="s">
        <v>119</v>
      </c>
      <c r="K47" s="483" t="s">
        <v>119</v>
      </c>
      <c r="L47" s="483" t="s">
        <v>119</v>
      </c>
      <c r="M47" s="483" t="s">
        <v>119</v>
      </c>
      <c r="N47" s="483" t="s">
        <v>119</v>
      </c>
      <c r="O47" s="120"/>
      <c r="P47" s="112"/>
      <c r="Q47" s="112"/>
      <c r="R47" s="117"/>
    </row>
    <row r="48" spans="1:18" x14ac:dyDescent="0.25">
      <c r="A48" s="487"/>
      <c r="B48" s="488"/>
      <c r="C48" s="488"/>
      <c r="D48" s="186">
        <v>7.3999999999999995</v>
      </c>
      <c r="E48" s="195"/>
      <c r="F48" s="446" t="s">
        <v>122</v>
      </c>
      <c r="G48" s="446" t="s">
        <v>120</v>
      </c>
      <c r="H48" s="446" t="s">
        <v>120</v>
      </c>
      <c r="I48" s="446" t="s">
        <v>120</v>
      </c>
      <c r="J48" s="446" t="s">
        <v>120</v>
      </c>
      <c r="K48" s="446" t="s">
        <v>120</v>
      </c>
      <c r="L48" s="446" t="s">
        <v>120</v>
      </c>
      <c r="M48" s="446" t="s">
        <v>120</v>
      </c>
      <c r="N48" s="446" t="s">
        <v>120</v>
      </c>
      <c r="O48" s="120"/>
      <c r="P48" s="112"/>
      <c r="Q48" s="112"/>
      <c r="R48" s="117"/>
    </row>
    <row r="49" spans="1:18" x14ac:dyDescent="0.25">
      <c r="A49" s="489"/>
      <c r="B49" s="490"/>
      <c r="C49" s="490"/>
      <c r="D49" s="187">
        <v>7.5</v>
      </c>
      <c r="E49" s="197"/>
      <c r="F49" s="456" t="s">
        <v>832</v>
      </c>
      <c r="G49" s="484" t="s">
        <v>121</v>
      </c>
      <c r="H49" s="484" t="s">
        <v>121</v>
      </c>
      <c r="I49" s="484" t="s">
        <v>121</v>
      </c>
      <c r="J49" s="484" t="s">
        <v>121</v>
      </c>
      <c r="K49" s="484" t="s">
        <v>121</v>
      </c>
      <c r="L49" s="484" t="s">
        <v>121</v>
      </c>
      <c r="M49" s="484" t="s">
        <v>121</v>
      </c>
      <c r="N49" s="484" t="s">
        <v>121</v>
      </c>
      <c r="O49" s="121"/>
      <c r="P49" s="115"/>
      <c r="Q49" s="115"/>
      <c r="R49" s="118"/>
    </row>
    <row r="50" spans="1:18" x14ac:dyDescent="0.25">
      <c r="A50" s="485" t="s">
        <v>123</v>
      </c>
      <c r="B50" s="486"/>
      <c r="C50" s="486"/>
      <c r="D50" s="185">
        <v>8.1</v>
      </c>
      <c r="E50" s="196"/>
      <c r="F50" s="459" t="s">
        <v>124</v>
      </c>
      <c r="G50" s="492" t="s">
        <v>124</v>
      </c>
      <c r="H50" s="492" t="s">
        <v>124</v>
      </c>
      <c r="I50" s="492" t="s">
        <v>124</v>
      </c>
      <c r="J50" s="492" t="s">
        <v>124</v>
      </c>
      <c r="K50" s="492" t="s">
        <v>124</v>
      </c>
      <c r="L50" s="492" t="s">
        <v>124</v>
      </c>
      <c r="M50" s="492" t="s">
        <v>124</v>
      </c>
      <c r="N50" s="492" t="s">
        <v>124</v>
      </c>
      <c r="O50" s="119"/>
      <c r="P50" s="114"/>
      <c r="Q50" s="114"/>
      <c r="R50" s="116"/>
    </row>
    <row r="51" spans="1:18" x14ac:dyDescent="0.25">
      <c r="A51" s="487"/>
      <c r="B51" s="488"/>
      <c r="C51" s="488"/>
      <c r="D51" s="186">
        <v>8.1999999999999993</v>
      </c>
      <c r="E51" s="195"/>
      <c r="F51" s="446" t="s">
        <v>347</v>
      </c>
      <c r="G51" s="446" t="s">
        <v>125</v>
      </c>
      <c r="H51" s="446" t="s">
        <v>125</v>
      </c>
      <c r="I51" s="446" t="s">
        <v>125</v>
      </c>
      <c r="J51" s="446" t="s">
        <v>125</v>
      </c>
      <c r="K51" s="446" t="s">
        <v>125</v>
      </c>
      <c r="L51" s="446" t="s">
        <v>125</v>
      </c>
      <c r="M51" s="446" t="s">
        <v>125</v>
      </c>
      <c r="N51" s="446" t="s">
        <v>125</v>
      </c>
      <c r="O51" s="120"/>
      <c r="P51" s="112"/>
      <c r="Q51" s="112"/>
      <c r="R51" s="117"/>
    </row>
    <row r="52" spans="1:18" x14ac:dyDescent="0.25">
      <c r="A52" s="487"/>
      <c r="B52" s="488"/>
      <c r="C52" s="488"/>
      <c r="D52" s="186">
        <v>8.2999999999999989</v>
      </c>
      <c r="E52" s="195"/>
      <c r="F52" s="446" t="s">
        <v>319</v>
      </c>
      <c r="G52" s="471" t="s">
        <v>125</v>
      </c>
      <c r="H52" s="471" t="s">
        <v>125</v>
      </c>
      <c r="I52" s="471" t="s">
        <v>125</v>
      </c>
      <c r="J52" s="471" t="s">
        <v>125</v>
      </c>
      <c r="K52" s="471" t="s">
        <v>125</v>
      </c>
      <c r="L52" s="471" t="s">
        <v>125</v>
      </c>
      <c r="M52" s="471" t="s">
        <v>125</v>
      </c>
      <c r="N52" s="471" t="s">
        <v>125</v>
      </c>
      <c r="O52" s="120"/>
      <c r="P52" s="112"/>
      <c r="Q52" s="112"/>
      <c r="R52" s="117"/>
    </row>
    <row r="53" spans="1:18" x14ac:dyDescent="0.25">
      <c r="A53" s="487"/>
      <c r="B53" s="488"/>
      <c r="C53" s="488"/>
      <c r="D53" s="186">
        <v>8.4</v>
      </c>
      <c r="E53" s="195"/>
      <c r="F53" s="446" t="s">
        <v>316</v>
      </c>
      <c r="G53" s="471"/>
      <c r="H53" s="471">
        <v>8.1999999999999993</v>
      </c>
      <c r="I53" s="471" t="s">
        <v>50</v>
      </c>
      <c r="J53" s="471">
        <v>8.1999999999999993</v>
      </c>
      <c r="K53" s="471" t="s">
        <v>50</v>
      </c>
      <c r="L53" s="471"/>
      <c r="M53" s="471"/>
      <c r="N53" s="471"/>
      <c r="O53" s="120"/>
      <c r="P53" s="112"/>
      <c r="Q53" s="112"/>
      <c r="R53" s="117"/>
    </row>
    <row r="54" spans="1:18" x14ac:dyDescent="0.25">
      <c r="A54" s="487"/>
      <c r="B54" s="488"/>
      <c r="C54" s="488"/>
      <c r="D54" s="186">
        <v>8.5</v>
      </c>
      <c r="E54" s="195"/>
      <c r="F54" s="446" t="s">
        <v>320</v>
      </c>
      <c r="G54" s="446"/>
      <c r="H54" s="446"/>
      <c r="I54" s="446"/>
      <c r="J54" s="446"/>
      <c r="K54" s="446"/>
      <c r="L54" s="446"/>
      <c r="M54" s="446"/>
      <c r="N54" s="446"/>
      <c r="O54" s="120"/>
      <c r="P54" s="112"/>
      <c r="Q54" s="112"/>
      <c r="R54" s="117"/>
    </row>
    <row r="55" spans="1:18" x14ac:dyDescent="0.25">
      <c r="A55" s="489"/>
      <c r="B55" s="490"/>
      <c r="C55" s="490"/>
      <c r="D55" s="187">
        <v>8.6</v>
      </c>
      <c r="E55" s="197"/>
      <c r="F55" s="457" t="s">
        <v>945</v>
      </c>
      <c r="G55" s="491"/>
      <c r="H55" s="491"/>
      <c r="I55" s="491"/>
      <c r="J55" s="491"/>
      <c r="K55" s="491"/>
      <c r="L55" s="491"/>
      <c r="M55" s="491"/>
      <c r="N55" s="491"/>
      <c r="O55" s="121"/>
      <c r="P55" s="115"/>
      <c r="Q55" s="115"/>
      <c r="R55" s="118"/>
    </row>
    <row r="56" spans="1:18" x14ac:dyDescent="0.25">
      <c r="A56" s="493" t="s">
        <v>350</v>
      </c>
      <c r="B56" s="494"/>
      <c r="C56" s="494"/>
      <c r="D56" s="188">
        <v>9.1</v>
      </c>
      <c r="E56" s="196"/>
      <c r="F56" s="500"/>
      <c r="G56" s="500"/>
      <c r="H56" s="500"/>
      <c r="I56" s="500"/>
      <c r="J56" s="500"/>
      <c r="K56" s="500"/>
      <c r="L56" s="500"/>
      <c r="M56" s="500"/>
      <c r="N56" s="500"/>
      <c r="O56" s="119"/>
      <c r="P56" s="114"/>
      <c r="Q56" s="114"/>
      <c r="R56" s="116"/>
    </row>
    <row r="57" spans="1:18" x14ac:dyDescent="0.25">
      <c r="A57" s="495"/>
      <c r="B57" s="496"/>
      <c r="C57" s="496"/>
      <c r="D57" s="189">
        <v>9.1999999999999993</v>
      </c>
      <c r="E57" s="195"/>
      <c r="F57" s="422"/>
      <c r="G57" s="422"/>
      <c r="H57" s="422"/>
      <c r="I57" s="422"/>
      <c r="J57" s="422"/>
      <c r="K57" s="422"/>
      <c r="L57" s="422"/>
      <c r="M57" s="422"/>
      <c r="N57" s="422"/>
      <c r="O57" s="120"/>
      <c r="P57" s="112"/>
      <c r="Q57" s="112"/>
      <c r="R57" s="117"/>
    </row>
    <row r="58" spans="1:18" x14ac:dyDescent="0.25">
      <c r="A58" s="495"/>
      <c r="B58" s="496"/>
      <c r="C58" s="496"/>
      <c r="D58" s="189">
        <v>9.3000000000000007</v>
      </c>
      <c r="E58" s="195"/>
      <c r="F58" s="422"/>
      <c r="G58" s="422"/>
      <c r="H58" s="422"/>
      <c r="I58" s="422"/>
      <c r="J58" s="422"/>
      <c r="K58" s="422"/>
      <c r="L58" s="422"/>
      <c r="M58" s="422"/>
      <c r="N58" s="422"/>
      <c r="O58" s="120"/>
      <c r="P58" s="112"/>
      <c r="Q58" s="112"/>
      <c r="R58" s="117"/>
    </row>
    <row r="59" spans="1:18" x14ac:dyDescent="0.25">
      <c r="A59" s="495"/>
      <c r="B59" s="496"/>
      <c r="C59" s="496"/>
      <c r="D59" s="189">
        <v>9.4</v>
      </c>
      <c r="E59" s="195"/>
      <c r="F59" s="422"/>
      <c r="G59" s="422"/>
      <c r="H59" s="422"/>
      <c r="I59" s="422"/>
      <c r="J59" s="422"/>
      <c r="K59" s="422"/>
      <c r="L59" s="422"/>
      <c r="M59" s="422"/>
      <c r="N59" s="422"/>
      <c r="O59" s="120"/>
      <c r="P59" s="112"/>
      <c r="Q59" s="112"/>
      <c r="R59" s="117"/>
    </row>
    <row r="60" spans="1:18" x14ac:dyDescent="0.25">
      <c r="A60" s="497"/>
      <c r="B60" s="498"/>
      <c r="C60" s="498"/>
      <c r="D60" s="190">
        <v>9.5</v>
      </c>
      <c r="E60" s="197"/>
      <c r="F60" s="499"/>
      <c r="G60" s="499"/>
      <c r="H60" s="499"/>
      <c r="I60" s="499"/>
      <c r="J60" s="499"/>
      <c r="K60" s="499"/>
      <c r="L60" s="499"/>
      <c r="M60" s="499"/>
      <c r="N60" s="499"/>
      <c r="O60" s="121"/>
      <c r="P60" s="115"/>
      <c r="Q60" s="115"/>
      <c r="R60" s="118"/>
    </row>
    <row r="61" spans="1:18" x14ac:dyDescent="0.25">
      <c r="A61" s="493" t="s">
        <v>349</v>
      </c>
      <c r="B61" s="494"/>
      <c r="C61" s="494"/>
      <c r="D61" s="191">
        <v>10.1</v>
      </c>
      <c r="E61" s="196"/>
      <c r="F61" s="500"/>
      <c r="G61" s="500"/>
      <c r="H61" s="500"/>
      <c r="I61" s="500"/>
      <c r="J61" s="500"/>
      <c r="K61" s="500"/>
      <c r="L61" s="500"/>
      <c r="M61" s="500"/>
      <c r="N61" s="500"/>
      <c r="O61" s="119"/>
      <c r="P61" s="114"/>
      <c r="Q61" s="114"/>
      <c r="R61" s="116"/>
    </row>
    <row r="62" spans="1:18" x14ac:dyDescent="0.25">
      <c r="A62" s="495"/>
      <c r="B62" s="496"/>
      <c r="C62" s="496"/>
      <c r="D62" s="192">
        <v>10.199999999999999</v>
      </c>
      <c r="E62" s="195"/>
      <c r="F62" s="422"/>
      <c r="G62" s="422"/>
      <c r="H62" s="422"/>
      <c r="I62" s="422"/>
      <c r="J62" s="422"/>
      <c r="K62" s="422"/>
      <c r="L62" s="422"/>
      <c r="M62" s="422"/>
      <c r="N62" s="422"/>
      <c r="O62" s="120"/>
      <c r="P62" s="112"/>
      <c r="Q62" s="112"/>
      <c r="R62" s="117"/>
    </row>
    <row r="63" spans="1:18" x14ac:dyDescent="0.25">
      <c r="A63" s="495"/>
      <c r="B63" s="496"/>
      <c r="C63" s="496"/>
      <c r="D63" s="192">
        <v>10.3</v>
      </c>
      <c r="E63" s="195"/>
      <c r="F63" s="422"/>
      <c r="G63" s="422"/>
      <c r="H63" s="422"/>
      <c r="I63" s="422"/>
      <c r="J63" s="422"/>
      <c r="K63" s="422"/>
      <c r="L63" s="422"/>
      <c r="M63" s="422"/>
      <c r="N63" s="422"/>
      <c r="O63" s="120"/>
      <c r="P63" s="112"/>
      <c r="Q63" s="112"/>
      <c r="R63" s="117"/>
    </row>
    <row r="64" spans="1:18" x14ac:dyDescent="0.25">
      <c r="A64" s="495"/>
      <c r="B64" s="496"/>
      <c r="C64" s="496"/>
      <c r="D64" s="192">
        <v>10.4</v>
      </c>
      <c r="E64" s="195"/>
      <c r="F64" s="422"/>
      <c r="G64" s="422"/>
      <c r="H64" s="422"/>
      <c r="I64" s="422"/>
      <c r="J64" s="422"/>
      <c r="K64" s="422"/>
      <c r="L64" s="422"/>
      <c r="M64" s="422"/>
      <c r="N64" s="422"/>
      <c r="O64" s="120"/>
      <c r="P64" s="112"/>
      <c r="Q64" s="112"/>
      <c r="R64" s="117"/>
    </row>
    <row r="65" spans="1:18" x14ac:dyDescent="0.25">
      <c r="A65" s="497"/>
      <c r="B65" s="498"/>
      <c r="C65" s="498"/>
      <c r="D65" s="193">
        <v>10.5</v>
      </c>
      <c r="E65" s="197"/>
      <c r="F65" s="499"/>
      <c r="G65" s="499"/>
      <c r="H65" s="499"/>
      <c r="I65" s="499"/>
      <c r="J65" s="499"/>
      <c r="K65" s="499"/>
      <c r="L65" s="499"/>
      <c r="M65" s="499"/>
      <c r="N65" s="499"/>
      <c r="O65" s="121"/>
      <c r="P65" s="115"/>
      <c r="Q65" s="115"/>
      <c r="R65" s="118"/>
    </row>
    <row r="66" spans="1:18" x14ac:dyDescent="0.25">
      <c r="A66" s="493" t="s">
        <v>349</v>
      </c>
      <c r="B66" s="494"/>
      <c r="C66" s="494"/>
      <c r="D66" s="188">
        <v>11.1</v>
      </c>
      <c r="E66" s="196"/>
      <c r="F66" s="500"/>
      <c r="G66" s="500"/>
      <c r="H66" s="500"/>
      <c r="I66" s="500"/>
      <c r="J66" s="500"/>
      <c r="K66" s="500"/>
      <c r="L66" s="500"/>
      <c r="M66" s="500"/>
      <c r="N66" s="500"/>
      <c r="O66" s="119"/>
      <c r="P66" s="114"/>
      <c r="Q66" s="114"/>
      <c r="R66" s="116"/>
    </row>
    <row r="67" spans="1:18" x14ac:dyDescent="0.25">
      <c r="A67" s="495"/>
      <c r="B67" s="496"/>
      <c r="C67" s="496"/>
      <c r="D67" s="189">
        <v>11.2</v>
      </c>
      <c r="E67" s="195"/>
      <c r="F67" s="422"/>
      <c r="G67" s="422"/>
      <c r="H67" s="422"/>
      <c r="I67" s="422"/>
      <c r="J67" s="422"/>
      <c r="K67" s="422"/>
      <c r="L67" s="422"/>
      <c r="M67" s="422"/>
      <c r="N67" s="422"/>
      <c r="O67" s="120"/>
      <c r="P67" s="112"/>
      <c r="Q67" s="112"/>
      <c r="R67" s="117"/>
    </row>
    <row r="68" spans="1:18" x14ac:dyDescent="0.25">
      <c r="A68" s="495"/>
      <c r="B68" s="496"/>
      <c r="C68" s="496"/>
      <c r="D68" s="189">
        <v>11.3</v>
      </c>
      <c r="E68" s="195"/>
      <c r="F68" s="422"/>
      <c r="G68" s="422"/>
      <c r="H68" s="422"/>
      <c r="I68" s="422"/>
      <c r="J68" s="422"/>
      <c r="K68" s="422"/>
      <c r="L68" s="422"/>
      <c r="M68" s="422"/>
      <c r="N68" s="422"/>
      <c r="O68" s="120"/>
      <c r="P68" s="112"/>
      <c r="Q68" s="112"/>
      <c r="R68" s="117"/>
    </row>
    <row r="69" spans="1:18" x14ac:dyDescent="0.25">
      <c r="A69" s="495"/>
      <c r="B69" s="496"/>
      <c r="C69" s="496"/>
      <c r="D69" s="189">
        <v>11.4</v>
      </c>
      <c r="E69" s="195"/>
      <c r="F69" s="422"/>
      <c r="G69" s="422"/>
      <c r="H69" s="422"/>
      <c r="I69" s="422"/>
      <c r="J69" s="422"/>
      <c r="K69" s="422"/>
      <c r="L69" s="422"/>
      <c r="M69" s="422"/>
      <c r="N69" s="422"/>
      <c r="O69" s="120"/>
      <c r="P69" s="112"/>
      <c r="Q69" s="112"/>
      <c r="R69" s="117"/>
    </row>
    <row r="70" spans="1:18" x14ac:dyDescent="0.25">
      <c r="A70" s="497"/>
      <c r="B70" s="498"/>
      <c r="C70" s="498"/>
      <c r="D70" s="190">
        <v>11.5</v>
      </c>
      <c r="E70" s="197"/>
      <c r="F70" s="499"/>
      <c r="G70" s="499"/>
      <c r="H70" s="499"/>
      <c r="I70" s="499"/>
      <c r="J70" s="499"/>
      <c r="K70" s="499"/>
      <c r="L70" s="499"/>
      <c r="M70" s="499"/>
      <c r="N70" s="499"/>
      <c r="O70" s="121"/>
      <c r="P70" s="115"/>
      <c r="Q70" s="115"/>
      <c r="R70" s="118"/>
    </row>
    <row r="71" spans="1:18" x14ac:dyDescent="0.25">
      <c r="A71" s="424"/>
      <c r="B71" s="424"/>
      <c r="C71" s="424"/>
      <c r="D71" s="424"/>
      <c r="E71" s="424"/>
      <c r="F71" s="424"/>
      <c r="G71" s="424"/>
      <c r="H71" s="424"/>
      <c r="I71" s="424"/>
      <c r="J71" s="424"/>
      <c r="K71" s="424"/>
      <c r="L71" s="424"/>
      <c r="M71" s="424"/>
      <c r="N71" s="424"/>
      <c r="O71" s="424"/>
      <c r="P71" s="424"/>
      <c r="Q71" s="424"/>
      <c r="R71" s="424"/>
    </row>
    <row r="72" spans="1:18" x14ac:dyDescent="0.25">
      <c r="A72" s="424"/>
      <c r="B72" s="424"/>
      <c r="C72" s="424"/>
      <c r="D72" s="424"/>
      <c r="E72" s="424"/>
      <c r="F72" s="424"/>
      <c r="G72" s="424"/>
      <c r="H72" s="424"/>
      <c r="I72" s="424"/>
      <c r="J72" s="424"/>
      <c r="K72" s="424"/>
      <c r="L72" s="424"/>
      <c r="M72" s="424"/>
      <c r="N72" s="424"/>
      <c r="O72" s="424"/>
      <c r="P72" s="424"/>
      <c r="Q72" s="424"/>
      <c r="R72" s="424"/>
    </row>
    <row r="73" spans="1:18" x14ac:dyDescent="0.25">
      <c r="A73" s="424"/>
      <c r="B73" s="424"/>
      <c r="C73" s="424"/>
      <c r="D73" s="424"/>
      <c r="E73" s="424"/>
      <c r="F73" s="424"/>
      <c r="G73" s="424"/>
      <c r="H73" s="424"/>
      <c r="I73" s="424"/>
      <c r="J73" s="424"/>
      <c r="K73" s="424"/>
      <c r="L73" s="424"/>
      <c r="M73" s="424"/>
      <c r="N73" s="424"/>
      <c r="O73" s="424"/>
      <c r="P73" s="424"/>
      <c r="Q73" s="424"/>
      <c r="R73" s="424"/>
    </row>
    <row r="74" spans="1:18" x14ac:dyDescent="0.25">
      <c r="A74" s="424"/>
      <c r="B74" s="424"/>
      <c r="C74" s="424"/>
      <c r="D74" s="424"/>
      <c r="E74" s="424"/>
      <c r="F74" s="424"/>
      <c r="G74" s="424"/>
      <c r="H74" s="424"/>
      <c r="I74" s="424"/>
      <c r="J74" s="424"/>
      <c r="K74" s="424"/>
      <c r="L74" s="424"/>
      <c r="M74" s="424"/>
      <c r="N74" s="424"/>
      <c r="O74" s="424"/>
      <c r="P74" s="424"/>
      <c r="Q74" s="424"/>
      <c r="R74" s="424"/>
    </row>
    <row r="75" spans="1:18" x14ac:dyDescent="0.25">
      <c r="A75" s="424"/>
      <c r="B75" s="424"/>
      <c r="C75" s="424"/>
      <c r="D75" s="424"/>
      <c r="E75" s="424"/>
      <c r="F75" s="424"/>
      <c r="G75" s="424"/>
      <c r="H75" s="424"/>
      <c r="I75" s="424"/>
      <c r="J75" s="424"/>
      <c r="K75" s="424"/>
      <c r="L75" s="424"/>
      <c r="M75" s="424"/>
      <c r="N75" s="424"/>
      <c r="O75" s="424"/>
      <c r="P75" s="424"/>
      <c r="Q75" s="424"/>
      <c r="R75" s="424"/>
    </row>
  </sheetData>
  <mergeCells count="84">
    <mergeCell ref="A50:C55"/>
    <mergeCell ref="F50:N50"/>
    <mergeCell ref="F61:N61"/>
    <mergeCell ref="F62:N62"/>
    <mergeCell ref="F63:N63"/>
    <mergeCell ref="F51:N51"/>
    <mergeCell ref="F52:N52"/>
    <mergeCell ref="F53:N53"/>
    <mergeCell ref="F54:N54"/>
    <mergeCell ref="F55:N55"/>
    <mergeCell ref="F56:N56"/>
    <mergeCell ref="F57:N57"/>
    <mergeCell ref="F58:N58"/>
    <mergeCell ref="F59:N59"/>
    <mergeCell ref="A56:C60"/>
    <mergeCell ref="F60:N60"/>
    <mergeCell ref="F64:N64"/>
    <mergeCell ref="A61:C65"/>
    <mergeCell ref="F65:N65"/>
    <mergeCell ref="A66:C70"/>
    <mergeCell ref="F66:N66"/>
    <mergeCell ref="F67:N67"/>
    <mergeCell ref="F68:N68"/>
    <mergeCell ref="F69:N69"/>
    <mergeCell ref="F70:N70"/>
    <mergeCell ref="F47:N47"/>
    <mergeCell ref="F48:N48"/>
    <mergeCell ref="F49:N49"/>
    <mergeCell ref="A40:C44"/>
    <mergeCell ref="F40:N40"/>
    <mergeCell ref="F41:N41"/>
    <mergeCell ref="F42:N42"/>
    <mergeCell ref="F43:N43"/>
    <mergeCell ref="F44:N44"/>
    <mergeCell ref="A45:C49"/>
    <mergeCell ref="F45:N45"/>
    <mergeCell ref="F46:N46"/>
    <mergeCell ref="F30:N30"/>
    <mergeCell ref="A31:C38"/>
    <mergeCell ref="F31:N31"/>
    <mergeCell ref="F32:N32"/>
    <mergeCell ref="F33:N33"/>
    <mergeCell ref="F34:N34"/>
    <mergeCell ref="F35:N35"/>
    <mergeCell ref="F36:N36"/>
    <mergeCell ref="F37:N37"/>
    <mergeCell ref="F38:N38"/>
    <mergeCell ref="A26:C30"/>
    <mergeCell ref="F26:N26"/>
    <mergeCell ref="F27:N27"/>
    <mergeCell ref="F28:N28"/>
    <mergeCell ref="F29:N29"/>
    <mergeCell ref="F25:N25"/>
    <mergeCell ref="F9:N9"/>
    <mergeCell ref="A10:C17"/>
    <mergeCell ref="F10:N10"/>
    <mergeCell ref="F11:N11"/>
    <mergeCell ref="F12:N12"/>
    <mergeCell ref="F13:N13"/>
    <mergeCell ref="F14:N14"/>
    <mergeCell ref="F15:N15"/>
    <mergeCell ref="F16:N16"/>
    <mergeCell ref="A4:C9"/>
    <mergeCell ref="F4:N4"/>
    <mergeCell ref="F5:N5"/>
    <mergeCell ref="F6:N6"/>
    <mergeCell ref="F7:N7"/>
    <mergeCell ref="F17:N17"/>
    <mergeCell ref="O3:R3"/>
    <mergeCell ref="A2:R2"/>
    <mergeCell ref="A71:R75"/>
    <mergeCell ref="B1:R1"/>
    <mergeCell ref="A39:R39"/>
    <mergeCell ref="A3:C3"/>
    <mergeCell ref="F3:N3"/>
    <mergeCell ref="F8:N8"/>
    <mergeCell ref="A18:C25"/>
    <mergeCell ref="F18:N18"/>
    <mergeCell ref="F19:N19"/>
    <mergeCell ref="F20:N20"/>
    <mergeCell ref="F21:N21"/>
    <mergeCell ref="F22:N22"/>
    <mergeCell ref="F23:N23"/>
    <mergeCell ref="F24:N24"/>
  </mergeCells>
  <dataValidations count="2">
    <dataValidation type="list" allowBlank="1" showInputMessage="1" showErrorMessage="1" sqref="E4:E38 E40:E70">
      <formula1>"1,2,3"</formula1>
    </dataValidation>
    <dataValidation type="list" allowBlank="1" showInputMessage="1" showErrorMessage="1" sqref="O4:Q38 O40:R70">
      <formula1>RespPartyCode</formula1>
    </dataValidation>
  </dataValidations>
  <pageMargins left="0.7" right="0.50694444444444442" top="1.0833333333333333" bottom="0.75" header="0.3" footer="0.3"/>
  <pageSetup orientation="portrait" r:id="rId1"/>
  <headerFooter>
    <oddHeader xml:space="preserve">&amp;L&amp;G&amp;R&amp;"-,Bold"CONDITIONS of SATISFACTION
&amp;"-,Regular"&amp;10Alignment of CoS with BIM Activities </oddHeader>
    <oddFooter>&amp;R&amp;9 Conditions of Satisfaction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8"/>
  <sheetViews>
    <sheetView view="pageLayout" zoomScale="68" zoomScaleNormal="100" zoomScaleSheetLayoutView="102" zoomScalePageLayoutView="68" workbookViewId="0">
      <selection activeCell="A2" sqref="A2:T2"/>
    </sheetView>
  </sheetViews>
  <sheetFormatPr defaultColWidth="8.7109375" defaultRowHeight="15" x14ac:dyDescent="0.25"/>
  <cols>
    <col min="1" max="1" width="4.7109375" style="12" customWidth="1"/>
    <col min="2" max="2" width="4" style="217" customWidth="1"/>
    <col min="3" max="3" width="4.7109375" style="11" customWidth="1"/>
    <col min="7" max="7" width="11.7109375" customWidth="1"/>
    <col min="8" max="8" width="6.7109375" customWidth="1"/>
    <col min="9" max="9" width="8.7109375" customWidth="1"/>
    <col min="10" max="10" width="7" customWidth="1"/>
    <col min="11" max="11" width="5.42578125" hidden="1" customWidth="1"/>
    <col min="12" max="13" width="8.7109375" hidden="1" customWidth="1"/>
    <col min="14" max="14" width="27.28515625" hidden="1" customWidth="1"/>
    <col min="15" max="15" width="8.28515625" customWidth="1"/>
    <col min="16" max="16" width="11.7109375" customWidth="1"/>
    <col min="19" max="19" width="4.7109375" customWidth="1"/>
    <col min="20" max="20" width="6" customWidth="1"/>
    <col min="21" max="21" width="4.5703125" customWidth="1"/>
    <col min="22" max="22" width="8.7109375" customWidth="1"/>
    <col min="23" max="23" width="8.28515625" customWidth="1"/>
    <col min="24" max="24" width="8.7109375" customWidth="1"/>
    <col min="25" max="25" width="2.5703125" customWidth="1"/>
    <col min="26" max="26" width="0.28515625" customWidth="1"/>
    <col min="27" max="28" width="8.7109375" hidden="1" customWidth="1"/>
    <col min="30" max="30" width="1.28515625" customWidth="1"/>
    <col min="34" max="34" width="14.42578125" customWidth="1"/>
    <col min="36" max="36" width="8.7109375" customWidth="1"/>
    <col min="37" max="37" width="1.28515625" customWidth="1"/>
    <col min="38" max="39" width="8.7109375" hidden="1" customWidth="1"/>
  </cols>
  <sheetData>
    <row r="1" spans="1:44" ht="14.65" x14ac:dyDescent="0.35">
      <c r="A1" s="570" t="s">
        <v>219</v>
      </c>
      <c r="B1" s="571"/>
      <c r="C1" s="571"/>
      <c r="D1" s="571"/>
      <c r="E1" s="571"/>
      <c r="F1" s="571"/>
      <c r="G1" s="571"/>
      <c r="H1" s="571"/>
      <c r="I1" s="571"/>
      <c r="J1" s="571"/>
      <c r="K1" s="571"/>
      <c r="L1" s="571"/>
      <c r="M1" s="571"/>
      <c r="N1" s="571"/>
      <c r="O1" s="571"/>
      <c r="P1" s="571"/>
      <c r="Q1" s="571"/>
      <c r="R1" s="571"/>
      <c r="S1" s="571"/>
      <c r="T1" s="572"/>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row>
    <row r="2" spans="1:44" ht="42.6" customHeight="1" x14ac:dyDescent="0.3">
      <c r="A2" s="573" t="s">
        <v>1052</v>
      </c>
      <c r="B2" s="574"/>
      <c r="C2" s="574"/>
      <c r="D2" s="574"/>
      <c r="E2" s="574"/>
      <c r="F2" s="574"/>
      <c r="G2" s="574"/>
      <c r="H2" s="574"/>
      <c r="I2" s="574"/>
      <c r="J2" s="574"/>
      <c r="K2" s="574"/>
      <c r="L2" s="574"/>
      <c r="M2" s="574"/>
      <c r="N2" s="574"/>
      <c r="O2" s="574"/>
      <c r="P2" s="574"/>
      <c r="Q2" s="574"/>
      <c r="R2" s="574"/>
      <c r="S2" s="574"/>
      <c r="T2" s="575"/>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row>
    <row r="3" spans="1:44" s="1" customFormat="1" ht="15" customHeight="1" x14ac:dyDescent="0.3">
      <c r="A3" s="517" t="s">
        <v>1053</v>
      </c>
      <c r="B3" s="518"/>
      <c r="C3" s="518"/>
      <c r="D3" s="518"/>
      <c r="E3" s="518"/>
      <c r="F3" s="518"/>
      <c r="G3" s="518"/>
      <c r="H3" s="518"/>
      <c r="I3" s="518"/>
      <c r="J3" s="518"/>
      <c r="K3" s="518"/>
      <c r="L3" s="518"/>
      <c r="M3" s="518"/>
      <c r="N3" s="518"/>
      <c r="O3" s="518"/>
      <c r="P3" s="518"/>
      <c r="Q3" s="518"/>
      <c r="R3" s="518"/>
      <c r="S3" s="518"/>
      <c r="T3" s="519"/>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row>
    <row r="4" spans="1:44" ht="50.65" customHeight="1" x14ac:dyDescent="0.25">
      <c r="A4" s="585" t="s">
        <v>371</v>
      </c>
      <c r="B4" s="587" t="s">
        <v>355</v>
      </c>
      <c r="C4" s="135" t="s">
        <v>221</v>
      </c>
      <c r="D4" s="538" t="s">
        <v>152</v>
      </c>
      <c r="E4" s="539"/>
      <c r="F4" s="539"/>
      <c r="G4" s="539"/>
      <c r="H4" s="540"/>
      <c r="I4" s="541" t="s">
        <v>1002</v>
      </c>
      <c r="J4" s="468"/>
      <c r="K4" s="468"/>
      <c r="L4" s="468"/>
      <c r="M4" s="468"/>
      <c r="N4" s="468"/>
      <c r="O4" s="468"/>
      <c r="P4" s="468"/>
      <c r="Q4" s="468"/>
      <c r="R4" s="468"/>
      <c r="S4" s="542"/>
      <c r="T4" s="136" t="s">
        <v>222</v>
      </c>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row>
    <row r="5" spans="1:44" ht="16.149999999999999" customHeight="1" x14ac:dyDescent="0.25">
      <c r="A5" s="586"/>
      <c r="B5" s="588"/>
      <c r="C5" s="240">
        <v>1</v>
      </c>
      <c r="D5" s="549" t="s">
        <v>191</v>
      </c>
      <c r="E5" s="549"/>
      <c r="F5" s="549"/>
      <c r="G5" s="549"/>
      <c r="H5" s="549"/>
      <c r="I5" s="549" t="s">
        <v>1054</v>
      </c>
      <c r="J5" s="549"/>
      <c r="K5" s="549"/>
      <c r="L5" s="549"/>
      <c r="M5" s="549"/>
      <c r="N5" s="549"/>
      <c r="O5" s="549"/>
      <c r="P5" s="549"/>
      <c r="Q5" s="549"/>
      <c r="R5" s="549"/>
      <c r="S5" s="549"/>
      <c r="T5" s="241" t="s">
        <v>52</v>
      </c>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row>
    <row r="6" spans="1:44" ht="31.5" customHeight="1" x14ac:dyDescent="0.25">
      <c r="A6" s="201">
        <f>+'3. Cond.of Satisfaction'!E4</f>
        <v>1</v>
      </c>
      <c r="B6" s="214"/>
      <c r="C6" s="13">
        <v>1.1000000000000001</v>
      </c>
      <c r="D6" s="523" t="s">
        <v>153</v>
      </c>
      <c r="E6" s="288">
        <v>1.1000000000000001</v>
      </c>
      <c r="F6" s="288" t="s">
        <v>151</v>
      </c>
      <c r="G6" s="288">
        <v>1.1000000000000001</v>
      </c>
      <c r="H6" s="524" t="s">
        <v>151</v>
      </c>
      <c r="I6" s="503" t="s">
        <v>324</v>
      </c>
      <c r="J6" s="504"/>
      <c r="K6" s="504"/>
      <c r="L6" s="504"/>
      <c r="M6" s="504"/>
      <c r="N6" s="504"/>
      <c r="O6" s="504"/>
      <c r="P6" s="504"/>
      <c r="Q6" s="504"/>
      <c r="R6" s="504"/>
      <c r="S6" s="505"/>
      <c r="T6" s="126" t="s">
        <v>220</v>
      </c>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row>
    <row r="7" spans="1:44" ht="36.6" customHeight="1" x14ac:dyDescent="0.25">
      <c r="A7" s="201">
        <f>+'3. Cond.of Satisfaction'!E5</f>
        <v>0</v>
      </c>
      <c r="B7" s="214"/>
      <c r="C7" s="13">
        <v>1.2</v>
      </c>
      <c r="D7" s="523" t="s">
        <v>154</v>
      </c>
      <c r="E7" s="288">
        <v>1.2</v>
      </c>
      <c r="F7" s="288" t="s">
        <v>153</v>
      </c>
      <c r="G7" s="288">
        <v>1.2</v>
      </c>
      <c r="H7" s="524" t="s">
        <v>153</v>
      </c>
      <c r="I7" s="503" t="s">
        <v>325</v>
      </c>
      <c r="J7" s="504"/>
      <c r="K7" s="504"/>
      <c r="L7" s="504"/>
      <c r="M7" s="504"/>
      <c r="N7" s="504"/>
      <c r="O7" s="504"/>
      <c r="P7" s="504"/>
      <c r="Q7" s="504"/>
      <c r="R7" s="504"/>
      <c r="S7" s="505"/>
      <c r="T7" s="126" t="s">
        <v>234</v>
      </c>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row>
    <row r="8" spans="1:44" ht="26.1" customHeight="1" x14ac:dyDescent="0.35">
      <c r="A8" s="201">
        <f>+'3. Cond.of Satisfaction'!E6</f>
        <v>3</v>
      </c>
      <c r="B8" s="214" t="s">
        <v>953</v>
      </c>
      <c r="C8" s="13">
        <v>1.3</v>
      </c>
      <c r="D8" s="523" t="s">
        <v>326</v>
      </c>
      <c r="E8" s="288">
        <v>1.3</v>
      </c>
      <c r="F8" s="288" t="s">
        <v>154</v>
      </c>
      <c r="G8" s="288">
        <v>1.3</v>
      </c>
      <c r="H8" s="524" t="s">
        <v>154</v>
      </c>
      <c r="I8" s="503" t="s">
        <v>277</v>
      </c>
      <c r="J8" s="504"/>
      <c r="K8" s="504"/>
      <c r="L8" s="504"/>
      <c r="M8" s="504"/>
      <c r="N8" s="504"/>
      <c r="O8" s="504"/>
      <c r="P8" s="504"/>
      <c r="Q8" s="504"/>
      <c r="R8" s="504"/>
      <c r="S8" s="505"/>
      <c r="T8" s="126" t="s">
        <v>233</v>
      </c>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row>
    <row r="9" spans="1:44" ht="46.9" customHeight="1" x14ac:dyDescent="0.3">
      <c r="A9" s="201">
        <f>+'3. Cond.of Satisfaction'!E7</f>
        <v>0</v>
      </c>
      <c r="B9" s="214"/>
      <c r="C9" s="13">
        <v>1.4</v>
      </c>
      <c r="D9" s="523" t="s">
        <v>327</v>
      </c>
      <c r="E9" s="288">
        <v>1.4</v>
      </c>
      <c r="F9" s="288" t="s">
        <v>155</v>
      </c>
      <c r="G9" s="288">
        <v>1.4</v>
      </c>
      <c r="H9" s="524" t="s">
        <v>155</v>
      </c>
      <c r="I9" s="503" t="s">
        <v>1055</v>
      </c>
      <c r="J9" s="504"/>
      <c r="K9" s="504"/>
      <c r="L9" s="504"/>
      <c r="M9" s="504"/>
      <c r="N9" s="504"/>
      <c r="O9" s="504"/>
      <c r="P9" s="504"/>
      <c r="Q9" s="504"/>
      <c r="R9" s="504"/>
      <c r="S9" s="505"/>
      <c r="T9" s="126">
        <v>300</v>
      </c>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row>
    <row r="10" spans="1:44" ht="39" customHeight="1" x14ac:dyDescent="0.25">
      <c r="A10" s="125">
        <f>+'3. Cond.of Satisfaction'!E8</f>
        <v>0</v>
      </c>
      <c r="B10" s="214"/>
      <c r="C10" s="13">
        <v>1.5</v>
      </c>
      <c r="D10" s="523" t="s">
        <v>157</v>
      </c>
      <c r="E10" s="288">
        <v>1.5</v>
      </c>
      <c r="F10" s="288" t="s">
        <v>156</v>
      </c>
      <c r="G10" s="288">
        <v>1.5</v>
      </c>
      <c r="H10" s="524" t="s">
        <v>156</v>
      </c>
      <c r="I10" s="503" t="s">
        <v>841</v>
      </c>
      <c r="J10" s="504"/>
      <c r="K10" s="504"/>
      <c r="L10" s="504"/>
      <c r="M10" s="504"/>
      <c r="N10" s="504"/>
      <c r="O10" s="504"/>
      <c r="P10" s="504"/>
      <c r="Q10" s="504"/>
      <c r="R10" s="504"/>
      <c r="S10" s="505"/>
      <c r="T10" s="126" t="s">
        <v>278</v>
      </c>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row>
    <row r="11" spans="1:44" ht="26.1" customHeight="1" x14ac:dyDescent="0.3">
      <c r="A11" s="125">
        <f>+'3. Cond.of Satisfaction'!E9</f>
        <v>0</v>
      </c>
      <c r="B11" s="214"/>
      <c r="C11" s="13">
        <v>1.6</v>
      </c>
      <c r="D11" s="523" t="s">
        <v>358</v>
      </c>
      <c r="E11" s="288">
        <v>1.6</v>
      </c>
      <c r="F11" s="288" t="s">
        <v>157</v>
      </c>
      <c r="G11" s="288">
        <v>1.6</v>
      </c>
      <c r="H11" s="524" t="s">
        <v>157</v>
      </c>
      <c r="I11" s="503" t="s">
        <v>947</v>
      </c>
      <c r="J11" s="504"/>
      <c r="K11" s="504"/>
      <c r="L11" s="504"/>
      <c r="M11" s="504"/>
      <c r="N11" s="504"/>
      <c r="O11" s="504"/>
      <c r="P11" s="504"/>
      <c r="Q11" s="504"/>
      <c r="R11" s="504"/>
      <c r="S11" s="505"/>
      <c r="T11" s="126" t="s">
        <v>912</v>
      </c>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row>
    <row r="12" spans="1:44" ht="14.45" x14ac:dyDescent="0.3">
      <c r="A12" s="242" t="s">
        <v>370</v>
      </c>
      <c r="B12" s="243" t="s">
        <v>354</v>
      </c>
      <c r="C12" s="244">
        <v>2</v>
      </c>
      <c r="D12" s="553" t="s">
        <v>193</v>
      </c>
      <c r="E12" s="414"/>
      <c r="F12" s="414"/>
      <c r="G12" s="414"/>
      <c r="H12" s="554"/>
      <c r="I12" s="555" t="s">
        <v>194</v>
      </c>
      <c r="J12" s="426"/>
      <c r="K12" s="426"/>
      <c r="L12" s="426"/>
      <c r="M12" s="426"/>
      <c r="N12" s="426"/>
      <c r="O12" s="426"/>
      <c r="P12" s="426"/>
      <c r="Q12" s="426"/>
      <c r="R12" s="234"/>
      <c r="S12" s="245"/>
      <c r="T12" s="246" t="s">
        <v>52</v>
      </c>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row>
    <row r="13" spans="1:44" ht="39" customHeight="1" x14ac:dyDescent="0.25">
      <c r="A13" s="125">
        <f>+'3. Cond.of Satisfaction'!E10</f>
        <v>0</v>
      </c>
      <c r="B13" s="214"/>
      <c r="C13" s="14">
        <v>2.1</v>
      </c>
      <c r="D13" s="523" t="s">
        <v>196</v>
      </c>
      <c r="E13" s="288">
        <v>2.1</v>
      </c>
      <c r="F13" s="288" t="s">
        <v>158</v>
      </c>
      <c r="G13" s="288">
        <v>2.1</v>
      </c>
      <c r="H13" s="524" t="s">
        <v>158</v>
      </c>
      <c r="I13" s="507" t="s">
        <v>226</v>
      </c>
      <c r="J13" s="508"/>
      <c r="K13" s="508"/>
      <c r="L13" s="508"/>
      <c r="M13" s="508"/>
      <c r="N13" s="508"/>
      <c r="O13" s="508"/>
      <c r="P13" s="508"/>
      <c r="Q13" s="508"/>
      <c r="R13" s="508"/>
      <c r="S13" s="509"/>
      <c r="T13" s="126">
        <v>300</v>
      </c>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row>
    <row r="14" spans="1:44" s="7" customFormat="1" ht="24.75" customHeight="1" x14ac:dyDescent="0.3">
      <c r="A14" s="125">
        <f>+'3. Cond.of Satisfaction'!E11</f>
        <v>0</v>
      </c>
      <c r="B14" s="214"/>
      <c r="C14" s="14">
        <v>2.2000000000000002</v>
      </c>
      <c r="D14" s="523" t="s">
        <v>197</v>
      </c>
      <c r="E14" s="288">
        <v>2.2000000000000002</v>
      </c>
      <c r="F14" s="288" t="s">
        <v>159</v>
      </c>
      <c r="G14" s="288">
        <v>2.2000000000000002</v>
      </c>
      <c r="H14" s="524" t="s">
        <v>159</v>
      </c>
      <c r="I14" s="507" t="s">
        <v>834</v>
      </c>
      <c r="J14" s="508"/>
      <c r="K14" s="508"/>
      <c r="L14" s="508"/>
      <c r="M14" s="508"/>
      <c r="N14" s="508"/>
      <c r="O14" s="508"/>
      <c r="P14" s="508"/>
      <c r="Q14" s="508"/>
      <c r="R14" s="508"/>
      <c r="S14" s="509"/>
      <c r="T14" s="126">
        <v>300</v>
      </c>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row>
    <row r="15" spans="1:44" ht="22.5" customHeight="1" x14ac:dyDescent="0.3">
      <c r="A15" s="125">
        <f>+'3. Cond.of Satisfaction'!E12</f>
        <v>0</v>
      </c>
      <c r="B15" s="214"/>
      <c r="C15" s="14">
        <v>2.2999999999999998</v>
      </c>
      <c r="D15" s="523" t="s">
        <v>44</v>
      </c>
      <c r="E15" s="288">
        <v>2.2999999999999998</v>
      </c>
      <c r="F15" s="288" t="s">
        <v>44</v>
      </c>
      <c r="G15" s="288">
        <v>2.2999999999999998</v>
      </c>
      <c r="H15" s="524" t="s">
        <v>44</v>
      </c>
      <c r="I15" s="507" t="s">
        <v>198</v>
      </c>
      <c r="J15" s="508"/>
      <c r="K15" s="508"/>
      <c r="L15" s="508"/>
      <c r="M15" s="508"/>
      <c r="N15" s="508"/>
      <c r="O15" s="508"/>
      <c r="P15" s="508"/>
      <c r="Q15" s="508"/>
      <c r="R15" s="508"/>
      <c r="S15" s="509"/>
      <c r="T15" s="126">
        <v>300</v>
      </c>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row>
    <row r="16" spans="1:44" ht="35.25" customHeight="1" x14ac:dyDescent="0.3">
      <c r="A16" s="127">
        <f>+'3. Cond.of Satisfaction'!E13</f>
        <v>0</v>
      </c>
      <c r="B16" s="215"/>
      <c r="C16" s="128">
        <v>2.4</v>
      </c>
      <c r="D16" s="550" t="s">
        <v>160</v>
      </c>
      <c r="E16" s="551">
        <v>2.4</v>
      </c>
      <c r="F16" s="551" t="s">
        <v>160</v>
      </c>
      <c r="G16" s="551">
        <v>2.4</v>
      </c>
      <c r="H16" s="552" t="s">
        <v>160</v>
      </c>
      <c r="I16" s="513" t="s">
        <v>199</v>
      </c>
      <c r="J16" s="514"/>
      <c r="K16" s="514"/>
      <c r="L16" s="514"/>
      <c r="M16" s="514"/>
      <c r="N16" s="514"/>
      <c r="O16" s="514"/>
      <c r="P16" s="514"/>
      <c r="Q16" s="514"/>
      <c r="R16" s="514"/>
      <c r="S16" s="515"/>
      <c r="T16" s="129" t="s">
        <v>278</v>
      </c>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row>
    <row r="17" spans="1:44" ht="27.75" customHeight="1" x14ac:dyDescent="0.3">
      <c r="A17" s="130">
        <f>+'3. Cond.of Satisfaction'!E14</f>
        <v>0</v>
      </c>
      <c r="B17" s="216"/>
      <c r="C17" s="131">
        <v>2.5</v>
      </c>
      <c r="D17" s="529" t="s">
        <v>161</v>
      </c>
      <c r="E17" s="530">
        <v>2.5</v>
      </c>
      <c r="F17" s="530" t="s">
        <v>161</v>
      </c>
      <c r="G17" s="530">
        <v>2.5</v>
      </c>
      <c r="H17" s="531" t="s">
        <v>161</v>
      </c>
      <c r="I17" s="532" t="s">
        <v>200</v>
      </c>
      <c r="J17" s="533"/>
      <c r="K17" s="533"/>
      <c r="L17" s="533"/>
      <c r="M17" s="533"/>
      <c r="N17" s="533"/>
      <c r="O17" s="533"/>
      <c r="P17" s="533"/>
      <c r="Q17" s="533"/>
      <c r="R17" s="533"/>
      <c r="S17" s="534"/>
      <c r="T17" s="132" t="s">
        <v>278</v>
      </c>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row>
    <row r="18" spans="1:44" ht="25.5" customHeight="1" x14ac:dyDescent="0.3">
      <c r="A18" s="125">
        <f>+'3. Cond.of Satisfaction'!E15</f>
        <v>0</v>
      </c>
      <c r="B18" s="214"/>
      <c r="C18" s="14">
        <v>2.6</v>
      </c>
      <c r="D18" s="523" t="s">
        <v>162</v>
      </c>
      <c r="E18" s="288">
        <v>2.6</v>
      </c>
      <c r="F18" s="288" t="s">
        <v>162</v>
      </c>
      <c r="G18" s="288">
        <v>2.6</v>
      </c>
      <c r="H18" s="524" t="s">
        <v>162</v>
      </c>
      <c r="I18" s="507" t="s">
        <v>842</v>
      </c>
      <c r="J18" s="508"/>
      <c r="K18" s="508"/>
      <c r="L18" s="508"/>
      <c r="M18" s="508"/>
      <c r="N18" s="508"/>
      <c r="O18" s="508"/>
      <c r="P18" s="508"/>
      <c r="Q18" s="508"/>
      <c r="R18" s="508"/>
      <c r="S18" s="509"/>
      <c r="T18" s="126" t="s">
        <v>278</v>
      </c>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row>
    <row r="19" spans="1:44" ht="44.65" customHeight="1" x14ac:dyDescent="0.3">
      <c r="A19" s="125">
        <f>+'3. Cond.of Satisfaction'!E16</f>
        <v>0</v>
      </c>
      <c r="B19" s="214"/>
      <c r="C19" s="14">
        <v>2.7</v>
      </c>
      <c r="D19" s="523" t="s">
        <v>15</v>
      </c>
      <c r="E19" s="288">
        <v>2.7</v>
      </c>
      <c r="F19" s="288" t="s">
        <v>15</v>
      </c>
      <c r="G19" s="288">
        <v>2.7</v>
      </c>
      <c r="H19" s="524" t="s">
        <v>15</v>
      </c>
      <c r="I19" s="507" t="s">
        <v>201</v>
      </c>
      <c r="J19" s="508"/>
      <c r="K19" s="508"/>
      <c r="L19" s="508"/>
      <c r="M19" s="508"/>
      <c r="N19" s="508"/>
      <c r="O19" s="508"/>
      <c r="P19" s="508"/>
      <c r="Q19" s="508"/>
      <c r="R19" s="508"/>
      <c r="S19" s="509"/>
      <c r="T19" s="126" t="s">
        <v>280</v>
      </c>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row>
    <row r="20" spans="1:44" ht="34.15" customHeight="1" x14ac:dyDescent="0.25">
      <c r="A20" s="125">
        <f>+'3. Cond.of Satisfaction'!E17</f>
        <v>0</v>
      </c>
      <c r="B20" s="214"/>
      <c r="C20" s="14">
        <v>2.8</v>
      </c>
      <c r="D20" s="523" t="s">
        <v>235</v>
      </c>
      <c r="E20" s="288">
        <v>2.8</v>
      </c>
      <c r="F20" s="288" t="s">
        <v>163</v>
      </c>
      <c r="G20" s="288">
        <v>2.8</v>
      </c>
      <c r="H20" s="524" t="s">
        <v>163</v>
      </c>
      <c r="I20" s="507" t="s">
        <v>202</v>
      </c>
      <c r="J20" s="508"/>
      <c r="K20" s="508"/>
      <c r="L20" s="508"/>
      <c r="M20" s="508"/>
      <c r="N20" s="508"/>
      <c r="O20" s="508"/>
      <c r="P20" s="508"/>
      <c r="Q20" s="508"/>
      <c r="R20" s="508"/>
      <c r="S20" s="509"/>
      <c r="T20" s="126" t="s">
        <v>280</v>
      </c>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row>
    <row r="21" spans="1:44" ht="14.65" customHeight="1" x14ac:dyDescent="0.25">
      <c r="A21" s="242" t="s">
        <v>370</v>
      </c>
      <c r="B21" s="247" t="s">
        <v>354</v>
      </c>
      <c r="C21" s="244">
        <v>3</v>
      </c>
      <c r="D21" s="525" t="s">
        <v>164</v>
      </c>
      <c r="E21" s="506"/>
      <c r="F21" s="506"/>
      <c r="G21" s="506"/>
      <c r="H21" s="526"/>
      <c r="I21" s="535"/>
      <c r="J21" s="536"/>
      <c r="K21" s="536"/>
      <c r="L21" s="536"/>
      <c r="M21" s="536"/>
      <c r="N21" s="536"/>
      <c r="O21" s="536"/>
      <c r="P21" s="536"/>
      <c r="Q21" s="536"/>
      <c r="R21" s="536"/>
      <c r="S21" s="537"/>
      <c r="T21" s="246" t="s">
        <v>52</v>
      </c>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row>
    <row r="22" spans="1:44" ht="45" customHeight="1" x14ac:dyDescent="0.25">
      <c r="A22" s="125">
        <f>+'3. Cond.of Satisfaction'!E18</f>
        <v>0</v>
      </c>
      <c r="B22" s="214"/>
      <c r="C22" s="14">
        <v>3.1</v>
      </c>
      <c r="D22" s="527" t="s">
        <v>835</v>
      </c>
      <c r="E22" s="298">
        <v>3.1</v>
      </c>
      <c r="F22" s="298" t="s">
        <v>165</v>
      </c>
      <c r="G22" s="298">
        <v>3.1</v>
      </c>
      <c r="H22" s="528" t="s">
        <v>165</v>
      </c>
      <c r="I22" s="507" t="s">
        <v>203</v>
      </c>
      <c r="J22" s="508"/>
      <c r="K22" s="508"/>
      <c r="L22" s="508"/>
      <c r="M22" s="508"/>
      <c r="N22" s="508"/>
      <c r="O22" s="508"/>
      <c r="P22" s="508"/>
      <c r="Q22" s="508"/>
      <c r="R22" s="508"/>
      <c r="S22" s="509"/>
      <c r="T22" s="126" t="s">
        <v>281</v>
      </c>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row>
    <row r="23" spans="1:44" ht="45" customHeight="1" x14ac:dyDescent="0.25">
      <c r="A23" s="125">
        <f>+'3. Cond.of Satisfaction'!E19</f>
        <v>0</v>
      </c>
      <c r="B23" s="214"/>
      <c r="C23" s="14">
        <v>3.2</v>
      </c>
      <c r="D23" s="523" t="s">
        <v>228</v>
      </c>
      <c r="E23" s="288">
        <v>3.2</v>
      </c>
      <c r="F23" s="288" t="s">
        <v>47</v>
      </c>
      <c r="G23" s="288">
        <v>3.2</v>
      </c>
      <c r="H23" s="524" t="s">
        <v>47</v>
      </c>
      <c r="I23" s="507" t="s">
        <v>229</v>
      </c>
      <c r="J23" s="508"/>
      <c r="K23" s="508"/>
      <c r="L23" s="508"/>
      <c r="M23" s="508"/>
      <c r="N23" s="508"/>
      <c r="O23" s="508"/>
      <c r="P23" s="508"/>
      <c r="Q23" s="508"/>
      <c r="R23" s="508"/>
      <c r="S23" s="509"/>
      <c r="T23" s="126" t="s">
        <v>233</v>
      </c>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row>
    <row r="24" spans="1:44" ht="27" customHeight="1" x14ac:dyDescent="0.25">
      <c r="A24" s="125">
        <f>+'3. Cond.of Satisfaction'!E20</f>
        <v>0</v>
      </c>
      <c r="B24" s="214"/>
      <c r="C24" s="14">
        <v>3.3</v>
      </c>
      <c r="D24" s="523" t="s">
        <v>204</v>
      </c>
      <c r="E24" s="288">
        <v>3.3</v>
      </c>
      <c r="F24" s="288" t="s">
        <v>166</v>
      </c>
      <c r="G24" s="288">
        <v>3.3</v>
      </c>
      <c r="H24" s="524" t="s">
        <v>166</v>
      </c>
      <c r="I24" s="507" t="s">
        <v>227</v>
      </c>
      <c r="J24" s="508"/>
      <c r="K24" s="508"/>
      <c r="L24" s="508"/>
      <c r="M24" s="508"/>
      <c r="N24" s="508"/>
      <c r="O24" s="508"/>
      <c r="P24" s="508"/>
      <c r="Q24" s="508"/>
      <c r="R24" s="508"/>
      <c r="S24" s="509"/>
      <c r="T24" s="126" t="s">
        <v>278</v>
      </c>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row>
    <row r="25" spans="1:44" ht="27" customHeight="1" x14ac:dyDescent="0.25">
      <c r="A25" s="125">
        <f>+'3. Cond.of Satisfaction'!E21</f>
        <v>0</v>
      </c>
      <c r="B25" s="214"/>
      <c r="C25" s="14">
        <v>3.4</v>
      </c>
      <c r="D25" s="523" t="s">
        <v>167</v>
      </c>
      <c r="E25" s="288">
        <v>3.4</v>
      </c>
      <c r="F25" s="288" t="s">
        <v>167</v>
      </c>
      <c r="G25" s="288">
        <v>3.4</v>
      </c>
      <c r="H25" s="524" t="s">
        <v>167</v>
      </c>
      <c r="I25" s="507" t="s">
        <v>836</v>
      </c>
      <c r="J25" s="508"/>
      <c r="K25" s="508"/>
      <c r="L25" s="508"/>
      <c r="M25" s="508"/>
      <c r="N25" s="508"/>
      <c r="O25" s="508"/>
      <c r="P25" s="508"/>
      <c r="Q25" s="508"/>
      <c r="R25" s="508"/>
      <c r="S25" s="509"/>
      <c r="T25" s="126">
        <v>300</v>
      </c>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row>
    <row r="26" spans="1:44" ht="21.75" customHeight="1" x14ac:dyDescent="0.25">
      <c r="A26" s="125">
        <f>+'3. Cond.of Satisfaction'!E22</f>
        <v>0</v>
      </c>
      <c r="B26" s="214"/>
      <c r="C26" s="14">
        <v>3.5</v>
      </c>
      <c r="D26" s="523" t="s">
        <v>48</v>
      </c>
      <c r="E26" s="288">
        <v>3.5</v>
      </c>
      <c r="F26" s="288" t="s">
        <v>48</v>
      </c>
      <c r="G26" s="288">
        <v>3.5</v>
      </c>
      <c r="H26" s="524" t="s">
        <v>48</v>
      </c>
      <c r="I26" s="503" t="s">
        <v>205</v>
      </c>
      <c r="J26" s="504"/>
      <c r="K26" s="504"/>
      <c r="L26" s="504"/>
      <c r="M26" s="504"/>
      <c r="N26" s="504"/>
      <c r="O26" s="504"/>
      <c r="P26" s="504"/>
      <c r="Q26" s="504"/>
      <c r="R26" s="504"/>
      <c r="S26" s="505"/>
      <c r="T26" s="126">
        <v>300</v>
      </c>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row>
    <row r="27" spans="1:44" ht="48" customHeight="1" x14ac:dyDescent="0.25">
      <c r="A27" s="125">
        <f>+'3. Cond.of Satisfaction'!E23</f>
        <v>0</v>
      </c>
      <c r="B27" s="214"/>
      <c r="C27" s="14">
        <v>3.6</v>
      </c>
      <c r="D27" s="527" t="s">
        <v>225</v>
      </c>
      <c r="E27" s="298">
        <v>3.6</v>
      </c>
      <c r="F27" s="298" t="s">
        <v>168</v>
      </c>
      <c r="G27" s="298">
        <v>3.6</v>
      </c>
      <c r="H27" s="528" t="s">
        <v>168</v>
      </c>
      <c r="I27" s="507" t="s">
        <v>206</v>
      </c>
      <c r="J27" s="508"/>
      <c r="K27" s="508"/>
      <c r="L27" s="508"/>
      <c r="M27" s="508"/>
      <c r="N27" s="508"/>
      <c r="O27" s="508"/>
      <c r="P27" s="508"/>
      <c r="Q27" s="508"/>
      <c r="R27" s="508"/>
      <c r="S27" s="509"/>
      <c r="T27" s="126" t="s">
        <v>278</v>
      </c>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row>
    <row r="28" spans="1:44" ht="42" customHeight="1" x14ac:dyDescent="0.25">
      <c r="A28" s="125">
        <f>+'3. Cond.of Satisfaction'!E24</f>
        <v>0</v>
      </c>
      <c r="B28" s="214"/>
      <c r="C28" s="15">
        <v>3.7</v>
      </c>
      <c r="D28" s="558" t="s">
        <v>328</v>
      </c>
      <c r="E28" s="559"/>
      <c r="F28" s="559"/>
      <c r="G28" s="559"/>
      <c r="H28" s="560"/>
      <c r="I28" s="507" t="s">
        <v>210</v>
      </c>
      <c r="J28" s="508"/>
      <c r="K28" s="508"/>
      <c r="L28" s="508"/>
      <c r="M28" s="508"/>
      <c r="N28" s="508"/>
      <c r="O28" s="508"/>
      <c r="P28" s="508"/>
      <c r="Q28" s="508"/>
      <c r="R28" s="508"/>
      <c r="S28" s="509"/>
      <c r="T28" s="126" t="s">
        <v>233</v>
      </c>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row>
    <row r="29" spans="1:44" ht="21.75" customHeight="1" x14ac:dyDescent="0.25">
      <c r="A29" s="127">
        <f>+'3. Cond.of Satisfaction'!E25</f>
        <v>0</v>
      </c>
      <c r="B29" s="215"/>
      <c r="C29" s="128">
        <v>3.8</v>
      </c>
      <c r="D29" s="550" t="s">
        <v>329</v>
      </c>
      <c r="E29" s="551"/>
      <c r="F29" s="551"/>
      <c r="G29" s="551"/>
      <c r="H29" s="552"/>
      <c r="I29" s="513" t="s">
        <v>232</v>
      </c>
      <c r="J29" s="514"/>
      <c r="K29" s="514"/>
      <c r="L29" s="514"/>
      <c r="M29" s="514"/>
      <c r="N29" s="514"/>
      <c r="O29" s="514"/>
      <c r="P29" s="514"/>
      <c r="Q29" s="514"/>
      <c r="R29" s="514"/>
      <c r="S29" s="515"/>
      <c r="T29" s="129" t="s">
        <v>357</v>
      </c>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row>
    <row r="30" spans="1:44" s="1" customFormat="1" ht="53.65" customHeight="1" x14ac:dyDescent="0.25">
      <c r="A30" s="278"/>
      <c r="B30" s="278"/>
      <c r="C30" s="278"/>
      <c r="D30" s="278"/>
      <c r="E30" s="278"/>
      <c r="F30" s="278"/>
      <c r="G30" s="278"/>
      <c r="H30" s="278"/>
      <c r="I30" s="278"/>
      <c r="J30" s="278"/>
      <c r="K30" s="278"/>
      <c r="L30" s="278"/>
      <c r="M30" s="278"/>
      <c r="N30" s="278"/>
      <c r="O30" s="278"/>
      <c r="P30" s="278"/>
      <c r="Q30" s="278"/>
      <c r="R30" s="278"/>
      <c r="S30" s="278"/>
      <c r="T30" s="278"/>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row>
    <row r="31" spans="1:44" ht="19.5" customHeight="1" x14ac:dyDescent="0.25">
      <c r="A31" s="248" t="s">
        <v>370</v>
      </c>
      <c r="B31" s="249" t="s">
        <v>354</v>
      </c>
      <c r="C31" s="250">
        <v>4</v>
      </c>
      <c r="D31" s="556" t="s">
        <v>192</v>
      </c>
      <c r="E31" s="556"/>
      <c r="F31" s="556"/>
      <c r="G31" s="556"/>
      <c r="H31" s="556"/>
      <c r="I31" s="557" t="s">
        <v>223</v>
      </c>
      <c r="J31" s="557"/>
      <c r="K31" s="557"/>
      <c r="L31" s="557"/>
      <c r="M31" s="557"/>
      <c r="N31" s="557"/>
      <c r="O31" s="557"/>
      <c r="P31" s="557"/>
      <c r="Q31" s="557"/>
      <c r="R31" s="557"/>
      <c r="S31" s="557"/>
      <c r="T31" s="251" t="s">
        <v>52</v>
      </c>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row>
    <row r="32" spans="1:44" ht="37.15" customHeight="1" x14ac:dyDescent="0.25">
      <c r="A32" s="125">
        <f>+'3. Cond.of Satisfaction'!E26</f>
        <v>0</v>
      </c>
      <c r="B32" s="214"/>
      <c r="C32" s="14">
        <v>4.0999999999999996</v>
      </c>
      <c r="D32" s="527" t="s">
        <v>837</v>
      </c>
      <c r="E32" s="298">
        <v>4.0999999999999996</v>
      </c>
      <c r="F32" s="298" t="s">
        <v>169</v>
      </c>
      <c r="G32" s="298">
        <v>4.0999999999999996</v>
      </c>
      <c r="H32" s="528" t="s">
        <v>169</v>
      </c>
      <c r="I32" s="503" t="s">
        <v>207</v>
      </c>
      <c r="J32" s="504"/>
      <c r="K32" s="504"/>
      <c r="L32" s="504"/>
      <c r="M32" s="504"/>
      <c r="N32" s="504"/>
      <c r="O32" s="504"/>
      <c r="P32" s="504"/>
      <c r="Q32" s="504"/>
      <c r="R32" s="504"/>
      <c r="S32" s="505"/>
      <c r="T32" s="126" t="s">
        <v>278</v>
      </c>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row>
    <row r="33" spans="1:44" ht="34.9" customHeight="1" x14ac:dyDescent="0.25">
      <c r="A33" s="125">
        <f>+'3. Cond.of Satisfaction'!E27</f>
        <v>0</v>
      </c>
      <c r="B33" s="214"/>
      <c r="C33" s="16">
        <v>4.2</v>
      </c>
      <c r="D33" s="527" t="s">
        <v>330</v>
      </c>
      <c r="E33" s="298">
        <v>4.2</v>
      </c>
      <c r="F33" s="298" t="s">
        <v>170</v>
      </c>
      <c r="G33" s="298">
        <v>4.2</v>
      </c>
      <c r="H33" s="528" t="s">
        <v>170</v>
      </c>
      <c r="I33" s="503" t="s">
        <v>331</v>
      </c>
      <c r="J33" s="504"/>
      <c r="K33" s="504"/>
      <c r="L33" s="504"/>
      <c r="M33" s="504"/>
      <c r="N33" s="504"/>
      <c r="O33" s="504"/>
      <c r="P33" s="504"/>
      <c r="Q33" s="504"/>
      <c r="R33" s="504"/>
      <c r="S33" s="505"/>
      <c r="T33" s="126">
        <v>200</v>
      </c>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row>
    <row r="34" spans="1:44" ht="28.9" customHeight="1" x14ac:dyDescent="0.25">
      <c r="A34" s="125">
        <f>+'3. Cond.of Satisfaction'!E28</f>
        <v>0</v>
      </c>
      <c r="B34" s="214"/>
      <c r="C34" s="16">
        <v>4.3</v>
      </c>
      <c r="D34" s="527" t="s">
        <v>49</v>
      </c>
      <c r="E34" s="298">
        <v>4.3</v>
      </c>
      <c r="F34" s="298" t="s">
        <v>49</v>
      </c>
      <c r="G34" s="298">
        <v>4.3</v>
      </c>
      <c r="H34" s="528" t="s">
        <v>49</v>
      </c>
      <c r="I34" s="503" t="s">
        <v>208</v>
      </c>
      <c r="J34" s="504"/>
      <c r="K34" s="504"/>
      <c r="L34" s="504"/>
      <c r="M34" s="504"/>
      <c r="N34" s="504"/>
      <c r="O34" s="504"/>
      <c r="P34" s="504"/>
      <c r="Q34" s="504"/>
      <c r="R34" s="504"/>
      <c r="S34" s="505"/>
      <c r="T34" s="126" t="s">
        <v>278</v>
      </c>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row>
    <row r="35" spans="1:44" ht="23.25" customHeight="1" x14ac:dyDescent="0.25">
      <c r="A35" s="125">
        <f>+'3. Cond.of Satisfaction'!E29</f>
        <v>0</v>
      </c>
      <c r="B35" s="214"/>
      <c r="C35" s="16">
        <v>4.4000000000000004</v>
      </c>
      <c r="D35" s="520" t="s">
        <v>171</v>
      </c>
      <c r="E35" s="521">
        <v>4.4000000000000004</v>
      </c>
      <c r="F35" s="521" t="s">
        <v>171</v>
      </c>
      <c r="G35" s="521">
        <v>4.4000000000000004</v>
      </c>
      <c r="H35" s="522" t="s">
        <v>171</v>
      </c>
      <c r="I35" s="503" t="s">
        <v>209</v>
      </c>
      <c r="J35" s="504"/>
      <c r="K35" s="504"/>
      <c r="L35" s="504"/>
      <c r="M35" s="504"/>
      <c r="N35" s="504"/>
      <c r="O35" s="504"/>
      <c r="P35" s="504"/>
      <c r="Q35" s="504"/>
      <c r="R35" s="504"/>
      <c r="S35" s="505"/>
      <c r="T35" s="126">
        <v>300</v>
      </c>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row>
    <row r="36" spans="1:44" ht="34.9" customHeight="1" x14ac:dyDescent="0.25">
      <c r="A36" s="125">
        <f>+'3. Cond.of Satisfaction'!E30</f>
        <v>0</v>
      </c>
      <c r="B36" s="214"/>
      <c r="C36" s="16">
        <v>4.5</v>
      </c>
      <c r="D36" s="520" t="s">
        <v>332</v>
      </c>
      <c r="E36" s="521">
        <v>4.5</v>
      </c>
      <c r="F36" s="521" t="s">
        <v>172</v>
      </c>
      <c r="G36" s="521">
        <v>4.5</v>
      </c>
      <c r="H36" s="522" t="s">
        <v>172</v>
      </c>
      <c r="I36" s="503" t="s">
        <v>843</v>
      </c>
      <c r="J36" s="504"/>
      <c r="K36" s="504"/>
      <c r="L36" s="504"/>
      <c r="M36" s="504"/>
      <c r="N36" s="504"/>
      <c r="O36" s="504"/>
      <c r="P36" s="504"/>
      <c r="Q36" s="504"/>
      <c r="R36" s="504"/>
      <c r="S36" s="505"/>
      <c r="T36" s="126" t="s">
        <v>278</v>
      </c>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row>
    <row r="37" spans="1:44" s="1" customFormat="1" ht="24.6" customHeight="1" x14ac:dyDescent="0.25">
      <c r="A37" s="125">
        <f>+'3. Cond.of Satisfaction'!E31</f>
        <v>0</v>
      </c>
      <c r="B37" s="214"/>
      <c r="C37" s="194">
        <v>4.5999999999999996</v>
      </c>
      <c r="D37" s="521" t="s">
        <v>948</v>
      </c>
      <c r="E37" s="521"/>
      <c r="F37" s="521"/>
      <c r="G37" s="521"/>
      <c r="H37" s="521"/>
      <c r="I37" s="504" t="s">
        <v>967</v>
      </c>
      <c r="J37" s="504"/>
      <c r="K37" s="504"/>
      <c r="L37" s="504"/>
      <c r="M37" s="504"/>
      <c r="N37" s="504"/>
      <c r="O37" s="504"/>
      <c r="P37" s="504"/>
      <c r="Q37" s="504"/>
      <c r="R37" s="504"/>
      <c r="S37" s="504"/>
      <c r="T37" s="126" t="s">
        <v>968</v>
      </c>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row>
    <row r="38" spans="1:44" ht="18" customHeight="1" x14ac:dyDescent="0.25">
      <c r="A38" s="252" t="s">
        <v>370</v>
      </c>
      <c r="B38" s="253" t="s">
        <v>354</v>
      </c>
      <c r="C38" s="254">
        <v>5</v>
      </c>
      <c r="D38" s="583" t="s">
        <v>212</v>
      </c>
      <c r="E38" s="583"/>
      <c r="F38" s="583"/>
      <c r="G38" s="583"/>
      <c r="H38" s="583"/>
      <c r="I38" s="583"/>
      <c r="J38" s="583"/>
      <c r="K38" s="583"/>
      <c r="L38" s="583"/>
      <c r="M38" s="583"/>
      <c r="N38" s="583"/>
      <c r="O38" s="583"/>
      <c r="P38" s="583"/>
      <c r="Q38" s="583"/>
      <c r="R38" s="583"/>
      <c r="S38" s="583"/>
      <c r="T38" s="246" t="s">
        <v>52</v>
      </c>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row>
    <row r="39" spans="1:44" ht="34.15" customHeight="1" x14ac:dyDescent="0.25">
      <c r="A39" s="125">
        <f>+'3. Cond.of Satisfaction'!E31</f>
        <v>0</v>
      </c>
      <c r="B39" s="214"/>
      <c r="C39" s="16">
        <v>5.0999999999999996</v>
      </c>
      <c r="D39" s="520" t="s">
        <v>173</v>
      </c>
      <c r="E39" s="521">
        <v>5.0999999999999996</v>
      </c>
      <c r="F39" s="521" t="s">
        <v>173</v>
      </c>
      <c r="G39" s="521">
        <v>5.0999999999999996</v>
      </c>
      <c r="H39" s="522" t="s">
        <v>173</v>
      </c>
      <c r="I39" s="503" t="s">
        <v>211</v>
      </c>
      <c r="J39" s="504"/>
      <c r="K39" s="504"/>
      <c r="L39" s="504"/>
      <c r="M39" s="504"/>
      <c r="N39" s="504"/>
      <c r="O39" s="504"/>
      <c r="P39" s="504"/>
      <c r="Q39" s="504"/>
      <c r="R39" s="504"/>
      <c r="S39" s="505"/>
      <c r="T39" s="126" t="s">
        <v>278</v>
      </c>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row>
    <row r="40" spans="1:44" ht="25.5" customHeight="1" x14ac:dyDescent="0.25">
      <c r="A40" s="125">
        <f>+'3. Cond.of Satisfaction'!E32</f>
        <v>0</v>
      </c>
      <c r="B40" s="214"/>
      <c r="C40" s="16">
        <v>5.2</v>
      </c>
      <c r="D40" s="520" t="s">
        <v>174</v>
      </c>
      <c r="E40" s="521">
        <v>5.3</v>
      </c>
      <c r="F40" s="521" t="s">
        <v>174</v>
      </c>
      <c r="G40" s="521">
        <v>5.3</v>
      </c>
      <c r="H40" s="522" t="s">
        <v>174</v>
      </c>
      <c r="I40" s="503" t="s">
        <v>838</v>
      </c>
      <c r="J40" s="504"/>
      <c r="K40" s="504"/>
      <c r="L40" s="504"/>
      <c r="M40" s="504"/>
      <c r="N40" s="504"/>
      <c r="O40" s="504"/>
      <c r="P40" s="504"/>
      <c r="Q40" s="504"/>
      <c r="R40" s="504"/>
      <c r="S40" s="505"/>
      <c r="T40" s="126" t="s">
        <v>280</v>
      </c>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row>
    <row r="41" spans="1:44" ht="21" customHeight="1" x14ac:dyDescent="0.25">
      <c r="A41" s="125">
        <f>+'3. Cond.of Satisfaction'!E33</f>
        <v>0</v>
      </c>
      <c r="B41" s="214"/>
      <c r="C41" s="16">
        <v>5.3</v>
      </c>
      <c r="D41" s="520" t="s">
        <v>175</v>
      </c>
      <c r="E41" s="521">
        <v>5.4</v>
      </c>
      <c r="F41" s="521" t="s">
        <v>175</v>
      </c>
      <c r="G41" s="521">
        <v>5.4</v>
      </c>
      <c r="H41" s="522" t="s">
        <v>175</v>
      </c>
      <c r="I41" s="503" t="s">
        <v>213</v>
      </c>
      <c r="J41" s="504"/>
      <c r="K41" s="504"/>
      <c r="L41" s="504"/>
      <c r="M41" s="504"/>
      <c r="N41" s="504"/>
      <c r="O41" s="504"/>
      <c r="P41" s="504"/>
      <c r="Q41" s="504"/>
      <c r="R41" s="504"/>
      <c r="S41" s="505"/>
      <c r="T41" s="126" t="s">
        <v>278</v>
      </c>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row>
    <row r="42" spans="1:44" ht="20.65" customHeight="1" x14ac:dyDescent="0.25">
      <c r="A42" s="125">
        <f>+'3. Cond.of Satisfaction'!E34</f>
        <v>0</v>
      </c>
      <c r="B42" s="214"/>
      <c r="C42" s="16">
        <v>5.4</v>
      </c>
      <c r="D42" s="520" t="s">
        <v>230</v>
      </c>
      <c r="E42" s="521">
        <v>5.5</v>
      </c>
      <c r="F42" s="521" t="s">
        <v>176</v>
      </c>
      <c r="G42" s="521">
        <v>5.5</v>
      </c>
      <c r="H42" s="522" t="s">
        <v>176</v>
      </c>
      <c r="I42" s="503" t="s">
        <v>969</v>
      </c>
      <c r="J42" s="504"/>
      <c r="K42" s="504"/>
      <c r="L42" s="504"/>
      <c r="M42" s="504"/>
      <c r="N42" s="504"/>
      <c r="O42" s="504"/>
      <c r="P42" s="504"/>
      <c r="Q42" s="504"/>
      <c r="R42" s="504"/>
      <c r="S42" s="505"/>
      <c r="T42" s="126" t="s">
        <v>278</v>
      </c>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row>
    <row r="43" spans="1:44" x14ac:dyDescent="0.25">
      <c r="A43" s="125">
        <f>+'3. Cond.of Satisfaction'!E35</f>
        <v>0</v>
      </c>
      <c r="B43" s="214"/>
      <c r="C43" s="16">
        <v>5.5</v>
      </c>
      <c r="D43" s="520" t="s">
        <v>177</v>
      </c>
      <c r="E43" s="521">
        <v>5.6</v>
      </c>
      <c r="F43" s="521" t="s">
        <v>177</v>
      </c>
      <c r="G43" s="521">
        <v>5.6</v>
      </c>
      <c r="H43" s="522" t="s">
        <v>177</v>
      </c>
      <c r="I43" s="503" t="s">
        <v>970</v>
      </c>
      <c r="J43" s="504"/>
      <c r="K43" s="504"/>
      <c r="L43" s="504"/>
      <c r="M43" s="504"/>
      <c r="N43" s="504"/>
      <c r="O43" s="504"/>
      <c r="P43" s="504"/>
      <c r="Q43" s="504"/>
      <c r="R43" s="504"/>
      <c r="S43" s="505"/>
      <c r="T43" s="126">
        <v>300</v>
      </c>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row>
    <row r="44" spans="1:44" s="1" customFormat="1" ht="18" customHeight="1" x14ac:dyDescent="0.25">
      <c r="A44" s="125">
        <f>+'3. Cond.of Satisfaction'!E36</f>
        <v>0</v>
      </c>
      <c r="B44" s="214"/>
      <c r="C44" s="16">
        <v>5.6</v>
      </c>
      <c r="D44" s="520" t="s">
        <v>178</v>
      </c>
      <c r="E44" s="521"/>
      <c r="F44" s="521"/>
      <c r="G44" s="521"/>
      <c r="H44" s="522"/>
      <c r="I44" s="503" t="s">
        <v>236</v>
      </c>
      <c r="J44" s="504"/>
      <c r="K44" s="504"/>
      <c r="L44" s="504"/>
      <c r="M44" s="504"/>
      <c r="N44" s="504"/>
      <c r="O44" s="504"/>
      <c r="P44" s="504"/>
      <c r="Q44" s="504"/>
      <c r="R44" s="504"/>
      <c r="S44" s="505"/>
      <c r="T44" s="126" t="s">
        <v>281</v>
      </c>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row>
    <row r="45" spans="1:44" s="1" customFormat="1" ht="37.15" customHeight="1" x14ac:dyDescent="0.25">
      <c r="A45" s="125">
        <f>+'3. Cond.of Satisfaction'!E37</f>
        <v>0</v>
      </c>
      <c r="B45" s="214"/>
      <c r="C45" s="16">
        <v>5.7</v>
      </c>
      <c r="D45" s="520" t="s">
        <v>181</v>
      </c>
      <c r="E45" s="521"/>
      <c r="F45" s="521"/>
      <c r="G45" s="521"/>
      <c r="H45" s="522"/>
      <c r="I45" s="503" t="s">
        <v>334</v>
      </c>
      <c r="J45" s="504"/>
      <c r="K45" s="504"/>
      <c r="L45" s="504"/>
      <c r="M45" s="504"/>
      <c r="N45" s="504"/>
      <c r="O45" s="504"/>
      <c r="P45" s="504"/>
      <c r="Q45" s="504"/>
      <c r="R45" s="504"/>
      <c r="S45" s="505"/>
      <c r="T45" s="126">
        <v>300</v>
      </c>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row>
    <row r="46" spans="1:44" s="1" customFormat="1" ht="22.15" customHeight="1" x14ac:dyDescent="0.25">
      <c r="A46" s="125">
        <f>+'3. Cond.of Satisfaction'!E38</f>
        <v>0</v>
      </c>
      <c r="B46" s="214"/>
      <c r="C46" s="16">
        <v>5.8</v>
      </c>
      <c r="D46" s="546" t="s">
        <v>333</v>
      </c>
      <c r="E46" s="547"/>
      <c r="F46" s="547"/>
      <c r="G46" s="547"/>
      <c r="H46" s="548"/>
      <c r="I46" s="503" t="s">
        <v>844</v>
      </c>
      <c r="J46" s="504"/>
      <c r="K46" s="504"/>
      <c r="L46" s="504"/>
      <c r="M46" s="504"/>
      <c r="N46" s="504"/>
      <c r="O46" s="504"/>
      <c r="P46" s="504"/>
      <c r="Q46" s="504"/>
      <c r="R46" s="504"/>
      <c r="S46" s="505"/>
      <c r="T46" s="126" t="s">
        <v>279</v>
      </c>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row>
    <row r="47" spans="1:44" s="1" customFormat="1" x14ac:dyDescent="0.25">
      <c r="A47" s="252" t="s">
        <v>370</v>
      </c>
      <c r="B47" s="253" t="s">
        <v>354</v>
      </c>
      <c r="C47" s="255">
        <v>6</v>
      </c>
      <c r="D47" s="426" t="s">
        <v>182</v>
      </c>
      <c r="E47" s="426"/>
      <c r="F47" s="426"/>
      <c r="G47" s="426"/>
      <c r="H47" s="426"/>
      <c r="I47" s="426"/>
      <c r="J47" s="426"/>
      <c r="K47" s="426"/>
      <c r="L47" s="426"/>
      <c r="M47" s="426"/>
      <c r="N47" s="426"/>
      <c r="O47" s="426"/>
      <c r="P47" s="426"/>
      <c r="Q47" s="426"/>
      <c r="R47" s="256"/>
      <c r="S47" s="256"/>
      <c r="T47" s="246" t="s">
        <v>52</v>
      </c>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row>
    <row r="48" spans="1:44" s="1" customFormat="1" ht="33.6" customHeight="1" x14ac:dyDescent="0.25">
      <c r="A48" s="125">
        <f>+'3. Cond.of Satisfaction'!E40</f>
        <v>0</v>
      </c>
      <c r="B48" s="214"/>
      <c r="C48" s="14">
        <v>6.1</v>
      </c>
      <c r="D48" s="543" t="s">
        <v>179</v>
      </c>
      <c r="E48" s="544"/>
      <c r="F48" s="544"/>
      <c r="G48" s="544"/>
      <c r="H48" s="545"/>
      <c r="I48" s="503" t="s">
        <v>238</v>
      </c>
      <c r="J48" s="504"/>
      <c r="K48" s="504"/>
      <c r="L48" s="504"/>
      <c r="M48" s="504"/>
      <c r="N48" s="504"/>
      <c r="O48" s="504"/>
      <c r="P48" s="504"/>
      <c r="Q48" s="504"/>
      <c r="R48" s="504"/>
      <c r="S48" s="505"/>
      <c r="T48" s="126" t="s">
        <v>280</v>
      </c>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row>
    <row r="49" spans="1:44" ht="21.6" customHeight="1" x14ac:dyDescent="0.25">
      <c r="A49" s="125">
        <f>+'3. Cond.of Satisfaction'!E41</f>
        <v>0</v>
      </c>
      <c r="B49" s="214"/>
      <c r="C49" s="14">
        <v>6.2</v>
      </c>
      <c r="D49" s="543" t="s">
        <v>237</v>
      </c>
      <c r="E49" s="544">
        <v>6.2</v>
      </c>
      <c r="F49" s="544" t="s">
        <v>180</v>
      </c>
      <c r="G49" s="544">
        <v>6.2</v>
      </c>
      <c r="H49" s="545" t="s">
        <v>180</v>
      </c>
      <c r="I49" s="561" t="s">
        <v>214</v>
      </c>
      <c r="J49" s="562"/>
      <c r="K49" s="562"/>
      <c r="L49" s="562"/>
      <c r="M49" s="562"/>
      <c r="N49" s="562"/>
      <c r="O49" s="562"/>
      <c r="P49" s="562"/>
      <c r="Q49" s="562"/>
      <c r="R49" s="562"/>
      <c r="S49" s="563"/>
      <c r="T49" s="126">
        <v>350</v>
      </c>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row>
    <row r="50" spans="1:44" ht="42" customHeight="1" x14ac:dyDescent="0.25">
      <c r="A50" s="127">
        <f>+'3. Cond.of Satisfaction'!E42</f>
        <v>0</v>
      </c>
      <c r="B50" s="215"/>
      <c r="C50" s="128">
        <v>6.3</v>
      </c>
      <c r="D50" s="567" t="s">
        <v>997</v>
      </c>
      <c r="E50" s="568">
        <v>6.3</v>
      </c>
      <c r="F50" s="568" t="s">
        <v>181</v>
      </c>
      <c r="G50" s="568">
        <v>6.3</v>
      </c>
      <c r="H50" s="569" t="s">
        <v>181</v>
      </c>
      <c r="I50" s="564" t="s">
        <v>996</v>
      </c>
      <c r="J50" s="565"/>
      <c r="K50" s="565"/>
      <c r="L50" s="565"/>
      <c r="M50" s="565"/>
      <c r="N50" s="565"/>
      <c r="O50" s="565"/>
      <c r="P50" s="565"/>
      <c r="Q50" s="565"/>
      <c r="R50" s="565"/>
      <c r="S50" s="566"/>
      <c r="T50" s="129" t="s">
        <v>282</v>
      </c>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row>
    <row r="51" spans="1:44" s="1" customFormat="1" ht="33.6" customHeight="1" x14ac:dyDescent="0.25">
      <c r="A51" s="130">
        <f>+'3. Cond.of Satisfaction'!E43</f>
        <v>0</v>
      </c>
      <c r="B51" s="216"/>
      <c r="C51" s="131">
        <v>6.4</v>
      </c>
      <c r="D51" s="576" t="s">
        <v>335</v>
      </c>
      <c r="E51" s="577"/>
      <c r="F51" s="577"/>
      <c r="G51" s="577"/>
      <c r="H51" s="578"/>
      <c r="I51" s="579" t="s">
        <v>1056</v>
      </c>
      <c r="J51" s="580"/>
      <c r="K51" s="580"/>
      <c r="L51" s="580"/>
      <c r="M51" s="580"/>
      <c r="N51" s="580"/>
      <c r="O51" s="580"/>
      <c r="P51" s="580"/>
      <c r="Q51" s="580"/>
      <c r="R51" s="580"/>
      <c r="S51" s="581"/>
      <c r="T51" s="132" t="s">
        <v>281</v>
      </c>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row>
    <row r="52" spans="1:44" s="1" customFormat="1" ht="33.6" customHeight="1" x14ac:dyDescent="0.25">
      <c r="A52" s="125">
        <f>+'3. Cond.of Satisfaction'!E44</f>
        <v>0</v>
      </c>
      <c r="B52" s="214"/>
      <c r="C52" s="14">
        <v>6.5</v>
      </c>
      <c r="D52" s="543" t="s">
        <v>299</v>
      </c>
      <c r="E52" s="544"/>
      <c r="F52" s="544"/>
      <c r="G52" s="544"/>
      <c r="H52" s="545"/>
      <c r="I52" s="503" t="s">
        <v>845</v>
      </c>
      <c r="J52" s="504"/>
      <c r="K52" s="504"/>
      <c r="L52" s="504"/>
      <c r="M52" s="504"/>
      <c r="N52" s="504"/>
      <c r="O52" s="504"/>
      <c r="P52" s="504"/>
      <c r="Q52" s="504"/>
      <c r="R52" s="504"/>
      <c r="S52" s="505"/>
      <c r="T52" s="126"/>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row>
    <row r="53" spans="1:44" x14ac:dyDescent="0.25">
      <c r="A53" s="252" t="s">
        <v>370</v>
      </c>
      <c r="B53" s="253" t="s">
        <v>354</v>
      </c>
      <c r="C53" s="255">
        <v>7</v>
      </c>
      <c r="D53" s="506" t="s">
        <v>187</v>
      </c>
      <c r="E53" s="506"/>
      <c r="F53" s="506"/>
      <c r="G53" s="506"/>
      <c r="H53" s="506"/>
      <c r="I53" s="516"/>
      <c r="J53" s="516"/>
      <c r="K53" s="516"/>
      <c r="L53" s="516"/>
      <c r="M53" s="516"/>
      <c r="N53" s="516"/>
      <c r="O53" s="516"/>
      <c r="P53" s="516"/>
      <c r="Q53" s="516"/>
      <c r="R53" s="516"/>
      <c r="S53" s="516"/>
      <c r="T53" s="246" t="s">
        <v>52</v>
      </c>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row>
    <row r="54" spans="1:44" ht="44.65" customHeight="1" x14ac:dyDescent="0.25">
      <c r="A54" s="125">
        <f>+'3. Cond.of Satisfaction'!E45</f>
        <v>0</v>
      </c>
      <c r="B54" s="214"/>
      <c r="C54" s="14">
        <v>7.1</v>
      </c>
      <c r="D54" s="543" t="s">
        <v>998</v>
      </c>
      <c r="E54" s="544">
        <v>7.1</v>
      </c>
      <c r="F54" s="544" t="s">
        <v>183</v>
      </c>
      <c r="G54" s="544">
        <v>7.1</v>
      </c>
      <c r="H54" s="545" t="s">
        <v>183</v>
      </c>
      <c r="I54" s="503" t="s">
        <v>999</v>
      </c>
      <c r="J54" s="504"/>
      <c r="K54" s="504"/>
      <c r="L54" s="504"/>
      <c r="M54" s="504"/>
      <c r="N54" s="504"/>
      <c r="O54" s="504"/>
      <c r="P54" s="504"/>
      <c r="Q54" s="504"/>
      <c r="R54" s="504"/>
      <c r="S54" s="505"/>
      <c r="T54" s="126">
        <v>400</v>
      </c>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row>
    <row r="55" spans="1:44" ht="27" customHeight="1" x14ac:dyDescent="0.25">
      <c r="A55" s="125">
        <f>+'3. Cond.of Satisfaction'!E46</f>
        <v>0</v>
      </c>
      <c r="B55" s="214"/>
      <c r="C55" s="14">
        <v>7.2</v>
      </c>
      <c r="D55" s="543" t="s">
        <v>184</v>
      </c>
      <c r="E55" s="544">
        <v>7.3</v>
      </c>
      <c r="F55" s="544" t="s">
        <v>184</v>
      </c>
      <c r="G55" s="544">
        <v>7.3</v>
      </c>
      <c r="H55" s="545" t="s">
        <v>184</v>
      </c>
      <c r="I55" s="503" t="s">
        <v>215</v>
      </c>
      <c r="J55" s="504"/>
      <c r="K55" s="504"/>
      <c r="L55" s="504"/>
      <c r="M55" s="504"/>
      <c r="N55" s="504"/>
      <c r="O55" s="504"/>
      <c r="P55" s="504"/>
      <c r="Q55" s="504"/>
      <c r="R55" s="504"/>
      <c r="S55" s="505"/>
      <c r="T55" s="126" t="s">
        <v>280</v>
      </c>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row>
    <row r="56" spans="1:44" ht="37.9" customHeight="1" x14ac:dyDescent="0.25">
      <c r="A56" s="125">
        <f>+'3. Cond.of Satisfaction'!E47</f>
        <v>0</v>
      </c>
      <c r="B56" s="214"/>
      <c r="C56" s="14">
        <v>7.3</v>
      </c>
      <c r="D56" s="543" t="s">
        <v>58</v>
      </c>
      <c r="E56" s="544">
        <v>7.4</v>
      </c>
      <c r="F56" s="544" t="s">
        <v>185</v>
      </c>
      <c r="G56" s="544">
        <v>7.4</v>
      </c>
      <c r="H56" s="545" t="s">
        <v>185</v>
      </c>
      <c r="I56" s="503" t="s">
        <v>1057</v>
      </c>
      <c r="J56" s="504"/>
      <c r="K56" s="504"/>
      <c r="L56" s="504"/>
      <c r="M56" s="504"/>
      <c r="N56" s="504"/>
      <c r="O56" s="504"/>
      <c r="P56" s="504"/>
      <c r="Q56" s="504"/>
      <c r="R56" s="504"/>
      <c r="S56" s="505"/>
      <c r="T56" s="126" t="s">
        <v>280</v>
      </c>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row>
    <row r="57" spans="1:44" s="1" customFormat="1" ht="34.9" customHeight="1" x14ac:dyDescent="0.25">
      <c r="A57" s="125">
        <f>+'3. Cond.of Satisfaction'!E48</f>
        <v>0</v>
      </c>
      <c r="B57" s="214"/>
      <c r="C57" s="14">
        <v>7.4</v>
      </c>
      <c r="D57" s="543" t="s">
        <v>356</v>
      </c>
      <c r="E57" s="544"/>
      <c r="F57" s="544"/>
      <c r="G57" s="544"/>
      <c r="H57" s="545"/>
      <c r="I57" s="503" t="s">
        <v>839</v>
      </c>
      <c r="J57" s="504"/>
      <c r="K57" s="504"/>
      <c r="L57" s="504"/>
      <c r="M57" s="504"/>
      <c r="N57" s="504"/>
      <c r="O57" s="504"/>
      <c r="P57" s="504"/>
      <c r="Q57" s="504"/>
      <c r="R57" s="504"/>
      <c r="S57" s="505"/>
      <c r="T57" s="126" t="s">
        <v>283</v>
      </c>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row>
    <row r="58" spans="1:44" ht="57" customHeight="1" x14ac:dyDescent="0.25">
      <c r="A58" s="125">
        <f>+'3. Cond.of Satisfaction'!E49</f>
        <v>0</v>
      </c>
      <c r="B58" s="214"/>
      <c r="C58" s="14">
        <v>7.5</v>
      </c>
      <c r="D58" s="543" t="s">
        <v>359</v>
      </c>
      <c r="E58" s="544">
        <v>7.5</v>
      </c>
      <c r="F58" s="544" t="s">
        <v>186</v>
      </c>
      <c r="G58" s="544">
        <v>7.5</v>
      </c>
      <c r="H58" s="545" t="s">
        <v>186</v>
      </c>
      <c r="I58" s="503" t="s">
        <v>988</v>
      </c>
      <c r="J58" s="504"/>
      <c r="K58" s="504"/>
      <c r="L58" s="504"/>
      <c r="M58" s="504"/>
      <c r="N58" s="504"/>
      <c r="O58" s="504"/>
      <c r="P58" s="504"/>
      <c r="Q58" s="504"/>
      <c r="R58" s="504"/>
      <c r="S58" s="505"/>
      <c r="T58" s="126" t="s">
        <v>281</v>
      </c>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row>
    <row r="59" spans="1:44" x14ac:dyDescent="0.25">
      <c r="A59" s="252" t="s">
        <v>370</v>
      </c>
      <c r="B59" s="253" t="s">
        <v>354</v>
      </c>
      <c r="C59" s="255">
        <v>8</v>
      </c>
      <c r="D59" s="506" t="s">
        <v>188</v>
      </c>
      <c r="E59" s="506"/>
      <c r="F59" s="506"/>
      <c r="G59" s="506"/>
      <c r="H59" s="506"/>
      <c r="I59" s="516"/>
      <c r="J59" s="516"/>
      <c r="K59" s="516"/>
      <c r="L59" s="516"/>
      <c r="M59" s="516"/>
      <c r="N59" s="516"/>
      <c r="O59" s="516"/>
      <c r="P59" s="516"/>
      <c r="Q59" s="516"/>
      <c r="R59" s="516"/>
      <c r="S59" s="516"/>
      <c r="T59" s="246" t="s">
        <v>52</v>
      </c>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row>
    <row r="60" spans="1:44" s="1" customFormat="1" ht="36" customHeight="1" x14ac:dyDescent="0.25">
      <c r="A60" s="125">
        <f>+'3. Cond.of Satisfaction'!E50</f>
        <v>0</v>
      </c>
      <c r="B60" s="214"/>
      <c r="C60" s="13">
        <v>8.1</v>
      </c>
      <c r="D60" s="543" t="s">
        <v>231</v>
      </c>
      <c r="E60" s="544"/>
      <c r="F60" s="544"/>
      <c r="G60" s="544"/>
      <c r="H60" s="545"/>
      <c r="I60" s="503" t="s">
        <v>1058</v>
      </c>
      <c r="J60" s="504"/>
      <c r="K60" s="504"/>
      <c r="L60" s="504"/>
      <c r="M60" s="504"/>
      <c r="N60" s="504"/>
      <c r="O60" s="504"/>
      <c r="P60" s="504"/>
      <c r="Q60" s="504"/>
      <c r="R60" s="504"/>
      <c r="S60" s="505"/>
      <c r="T60" s="126">
        <v>300</v>
      </c>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row>
    <row r="61" spans="1:44" ht="48" customHeight="1" x14ac:dyDescent="0.25">
      <c r="A61" s="125">
        <f>+'3. Cond.of Satisfaction'!E51</f>
        <v>0</v>
      </c>
      <c r="B61" s="214"/>
      <c r="C61" s="13">
        <v>8.1999999999999993</v>
      </c>
      <c r="D61" s="543" t="s">
        <v>336</v>
      </c>
      <c r="E61" s="544">
        <v>8.1</v>
      </c>
      <c r="F61" s="544" t="s">
        <v>189</v>
      </c>
      <c r="G61" s="544">
        <v>8.1</v>
      </c>
      <c r="H61" s="545" t="s">
        <v>189</v>
      </c>
      <c r="I61" s="503" t="s">
        <v>217</v>
      </c>
      <c r="J61" s="504"/>
      <c r="K61" s="504"/>
      <c r="L61" s="504"/>
      <c r="M61" s="504"/>
      <c r="N61" s="504"/>
      <c r="O61" s="504"/>
      <c r="P61" s="504"/>
      <c r="Q61" s="504"/>
      <c r="R61" s="504"/>
      <c r="S61" s="505"/>
      <c r="T61" s="126" t="s">
        <v>279</v>
      </c>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row>
    <row r="62" spans="1:44" ht="47.25" customHeight="1" x14ac:dyDescent="0.25">
      <c r="A62" s="127">
        <f>+'3. Cond.of Satisfaction'!E52</f>
        <v>0</v>
      </c>
      <c r="B62" s="215"/>
      <c r="C62" s="133">
        <v>8.2999999999999989</v>
      </c>
      <c r="D62" s="567" t="s">
        <v>190</v>
      </c>
      <c r="E62" s="568">
        <v>8.1999999999999993</v>
      </c>
      <c r="F62" s="568" t="s">
        <v>50</v>
      </c>
      <c r="G62" s="568">
        <v>8.1999999999999993</v>
      </c>
      <c r="H62" s="569" t="s">
        <v>50</v>
      </c>
      <c r="I62" s="564" t="s">
        <v>216</v>
      </c>
      <c r="J62" s="565"/>
      <c r="K62" s="565"/>
      <c r="L62" s="565"/>
      <c r="M62" s="565"/>
      <c r="N62" s="565"/>
      <c r="O62" s="565"/>
      <c r="P62" s="565"/>
      <c r="Q62" s="565"/>
      <c r="R62" s="565"/>
      <c r="S62" s="566"/>
      <c r="T62" s="129" t="s">
        <v>281</v>
      </c>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row>
    <row r="63" spans="1:44" ht="54.4" customHeight="1" x14ac:dyDescent="0.25">
      <c r="A63" s="130">
        <f>+'3. Cond.of Satisfaction'!E53</f>
        <v>0</v>
      </c>
      <c r="B63" s="216"/>
      <c r="C63" s="134">
        <v>8.4</v>
      </c>
      <c r="D63" s="576" t="s">
        <v>218</v>
      </c>
      <c r="E63" s="577">
        <v>8.3000000000000007</v>
      </c>
      <c r="F63" s="577" t="s">
        <v>190</v>
      </c>
      <c r="G63" s="577">
        <v>8.3000000000000007</v>
      </c>
      <c r="H63" s="578" t="s">
        <v>190</v>
      </c>
      <c r="I63" s="579" t="s">
        <v>1000</v>
      </c>
      <c r="J63" s="580"/>
      <c r="K63" s="580"/>
      <c r="L63" s="580"/>
      <c r="M63" s="580"/>
      <c r="N63" s="580"/>
      <c r="O63" s="580"/>
      <c r="P63" s="580"/>
      <c r="Q63" s="580"/>
      <c r="R63" s="580"/>
      <c r="S63" s="581"/>
      <c r="T63" s="132" t="s">
        <v>279</v>
      </c>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row>
    <row r="64" spans="1:44" ht="46.5" customHeight="1" x14ac:dyDescent="0.25">
      <c r="A64" s="125">
        <f>+'3. Cond.of Satisfaction'!E54</f>
        <v>0</v>
      </c>
      <c r="B64" s="214"/>
      <c r="C64" s="13">
        <v>8.5</v>
      </c>
      <c r="D64" s="543" t="s">
        <v>337</v>
      </c>
      <c r="E64" s="544"/>
      <c r="F64" s="544"/>
      <c r="G64" s="544"/>
      <c r="H64" s="545"/>
      <c r="I64" s="582" t="s">
        <v>840</v>
      </c>
      <c r="J64" s="504"/>
      <c r="K64" s="504"/>
      <c r="L64" s="504"/>
      <c r="M64" s="504"/>
      <c r="N64" s="504"/>
      <c r="O64" s="504"/>
      <c r="P64" s="504"/>
      <c r="Q64" s="504"/>
      <c r="R64" s="504"/>
      <c r="S64" s="505"/>
      <c r="T64" s="126" t="s">
        <v>279</v>
      </c>
      <c r="Z64" s="9"/>
      <c r="AA64" s="9"/>
      <c r="AB64" s="9"/>
      <c r="AC64" s="9"/>
      <c r="AD64" s="9"/>
      <c r="AE64" s="9"/>
      <c r="AF64" s="9"/>
      <c r="AG64" s="9"/>
      <c r="AH64" s="9"/>
      <c r="AI64" s="9"/>
      <c r="AJ64" s="9"/>
      <c r="AK64" s="9"/>
      <c r="AL64" s="9"/>
      <c r="AM64" s="9"/>
      <c r="AN64" s="9"/>
      <c r="AO64" s="9"/>
      <c r="AP64" s="9"/>
      <c r="AQ64" s="9"/>
      <c r="AR64" s="9"/>
    </row>
    <row r="65" spans="1:44" ht="42" customHeight="1" x14ac:dyDescent="0.25">
      <c r="A65" s="125">
        <f>+'3. Cond.of Satisfaction'!E55</f>
        <v>0</v>
      </c>
      <c r="B65" s="214"/>
      <c r="C65" s="13">
        <v>8.6</v>
      </c>
      <c r="D65" s="543" t="s">
        <v>949</v>
      </c>
      <c r="E65" s="544"/>
      <c r="F65" s="544"/>
      <c r="G65" s="544"/>
      <c r="H65" s="545"/>
      <c r="I65" s="503" t="s">
        <v>1059</v>
      </c>
      <c r="J65" s="504"/>
      <c r="K65" s="504"/>
      <c r="L65" s="504"/>
      <c r="M65" s="504"/>
      <c r="N65" s="504"/>
      <c r="O65" s="504"/>
      <c r="P65" s="504"/>
      <c r="Q65" s="504"/>
      <c r="R65" s="504"/>
      <c r="S65" s="505"/>
      <c r="T65" s="126" t="s">
        <v>281</v>
      </c>
      <c r="Z65" s="9"/>
      <c r="AA65" s="9"/>
      <c r="AB65" s="9"/>
      <c r="AC65" s="9"/>
      <c r="AD65" s="9"/>
      <c r="AE65" s="9"/>
      <c r="AF65" s="9"/>
      <c r="AG65" s="9"/>
      <c r="AH65" s="9"/>
      <c r="AI65" s="9"/>
      <c r="AJ65" s="9"/>
      <c r="AK65" s="9"/>
      <c r="AL65" s="9"/>
      <c r="AM65" s="9"/>
      <c r="AN65" s="9"/>
      <c r="AO65" s="9"/>
      <c r="AP65" s="9"/>
      <c r="AQ65" s="9"/>
      <c r="AR65" s="9"/>
    </row>
    <row r="66" spans="1:44" x14ac:dyDescent="0.25">
      <c r="A66" s="252" t="s">
        <v>370</v>
      </c>
      <c r="B66" s="253" t="s">
        <v>354</v>
      </c>
      <c r="C66" s="255">
        <v>9</v>
      </c>
      <c r="D66" s="506" t="s">
        <v>348</v>
      </c>
      <c r="E66" s="506"/>
      <c r="F66" s="506"/>
      <c r="G66" s="506"/>
      <c r="H66" s="506"/>
      <c r="I66" s="510"/>
      <c r="J66" s="510"/>
      <c r="K66" s="510"/>
      <c r="L66" s="510"/>
      <c r="M66" s="510"/>
      <c r="N66" s="510"/>
      <c r="O66" s="510"/>
      <c r="P66" s="510"/>
      <c r="Q66" s="510"/>
      <c r="R66" s="510"/>
      <c r="S66" s="510"/>
      <c r="T66" s="257"/>
      <c r="Z66" s="9"/>
      <c r="AA66" s="9"/>
      <c r="AB66" s="9"/>
      <c r="AC66" s="9"/>
      <c r="AD66" s="9"/>
      <c r="AE66" s="9"/>
      <c r="AF66" s="9"/>
      <c r="AG66" s="9"/>
      <c r="AH66" s="9"/>
      <c r="AI66" s="9"/>
      <c r="AJ66" s="9"/>
      <c r="AK66" s="9"/>
      <c r="AL66" s="9"/>
      <c r="AM66" s="9"/>
      <c r="AN66" s="9"/>
      <c r="AO66" s="9"/>
      <c r="AP66" s="9"/>
      <c r="AQ66" s="9"/>
      <c r="AR66" s="9"/>
    </row>
    <row r="67" spans="1:44" x14ac:dyDescent="0.25">
      <c r="A67" s="125">
        <f>+'3. Cond.of Satisfaction'!E56</f>
        <v>0</v>
      </c>
      <c r="B67" s="214"/>
      <c r="C67" s="17">
        <v>9.1</v>
      </c>
      <c r="D67" s="501"/>
      <c r="E67" s="422"/>
      <c r="F67" s="422"/>
      <c r="G67" s="422"/>
      <c r="H67" s="502"/>
      <c r="I67" s="503"/>
      <c r="J67" s="504"/>
      <c r="K67" s="504"/>
      <c r="L67" s="504"/>
      <c r="M67" s="504"/>
      <c r="N67" s="504"/>
      <c r="O67" s="504"/>
      <c r="P67" s="504"/>
      <c r="Q67" s="504"/>
      <c r="R67" s="504"/>
      <c r="S67" s="505"/>
      <c r="T67" s="126"/>
      <c r="Z67" s="9"/>
      <c r="AA67" s="9"/>
      <c r="AB67" s="9"/>
      <c r="AC67" s="9"/>
      <c r="AD67" s="9"/>
      <c r="AE67" s="9"/>
      <c r="AF67" s="9"/>
      <c r="AG67" s="9"/>
      <c r="AH67" s="9"/>
      <c r="AI67" s="9"/>
      <c r="AJ67" s="9"/>
      <c r="AK67" s="9"/>
      <c r="AL67" s="9"/>
      <c r="AM67" s="9"/>
      <c r="AN67" s="9"/>
      <c r="AO67" s="9"/>
      <c r="AP67" s="9"/>
      <c r="AQ67" s="9"/>
      <c r="AR67" s="9"/>
    </row>
    <row r="68" spans="1:44" x14ac:dyDescent="0.25">
      <c r="A68" s="125">
        <f>+'3. Cond.of Satisfaction'!E57</f>
        <v>0</v>
      </c>
      <c r="B68" s="214"/>
      <c r="C68" s="17">
        <v>9.1999999999999993</v>
      </c>
      <c r="D68" s="501"/>
      <c r="E68" s="422"/>
      <c r="F68" s="422"/>
      <c r="G68" s="422"/>
      <c r="H68" s="502"/>
      <c r="I68" s="503"/>
      <c r="J68" s="504"/>
      <c r="K68" s="504"/>
      <c r="L68" s="504"/>
      <c r="M68" s="504"/>
      <c r="N68" s="504"/>
      <c r="O68" s="504"/>
      <c r="P68" s="504"/>
      <c r="Q68" s="504"/>
      <c r="R68" s="504"/>
      <c r="S68" s="505"/>
      <c r="T68" s="126"/>
      <c r="Z68" s="9"/>
      <c r="AA68" s="9"/>
      <c r="AB68" s="9"/>
      <c r="AC68" s="9"/>
      <c r="AD68" s="9"/>
      <c r="AE68" s="9"/>
      <c r="AF68" s="9"/>
      <c r="AG68" s="9"/>
      <c r="AH68" s="9"/>
      <c r="AI68" s="9"/>
      <c r="AJ68" s="9"/>
      <c r="AK68" s="9"/>
      <c r="AL68" s="9"/>
      <c r="AM68" s="9"/>
      <c r="AN68" s="9"/>
      <c r="AO68" s="9"/>
      <c r="AP68" s="9"/>
      <c r="AQ68" s="9"/>
      <c r="AR68" s="9"/>
    </row>
    <row r="69" spans="1:44" x14ac:dyDescent="0.25">
      <c r="A69" s="125">
        <f>+'3. Cond.of Satisfaction'!E58</f>
        <v>0</v>
      </c>
      <c r="B69" s="214"/>
      <c r="C69" s="17">
        <v>9.3000000000000007</v>
      </c>
      <c r="D69" s="501"/>
      <c r="E69" s="422"/>
      <c r="F69" s="422"/>
      <c r="G69" s="422"/>
      <c r="H69" s="502"/>
      <c r="I69" s="503"/>
      <c r="J69" s="504"/>
      <c r="K69" s="504"/>
      <c r="L69" s="504"/>
      <c r="M69" s="504"/>
      <c r="N69" s="504"/>
      <c r="O69" s="504"/>
      <c r="P69" s="504"/>
      <c r="Q69" s="504"/>
      <c r="R69" s="504"/>
      <c r="S69" s="505"/>
      <c r="T69" s="126"/>
      <c r="Z69" s="9"/>
      <c r="AA69" s="9"/>
      <c r="AB69" s="9"/>
      <c r="AC69" s="9"/>
      <c r="AD69" s="9"/>
      <c r="AE69" s="9"/>
      <c r="AF69" s="9"/>
      <c r="AG69" s="9"/>
      <c r="AH69" s="9"/>
      <c r="AI69" s="9"/>
      <c r="AJ69" s="9"/>
      <c r="AK69" s="9"/>
      <c r="AL69" s="9"/>
      <c r="AM69" s="9"/>
      <c r="AN69" s="9"/>
      <c r="AO69" s="9"/>
      <c r="AP69" s="9"/>
      <c r="AQ69" s="9"/>
      <c r="AR69" s="9"/>
    </row>
    <row r="70" spans="1:44" x14ac:dyDescent="0.25">
      <c r="A70" s="125">
        <f>+'3. Cond.of Satisfaction'!E59</f>
        <v>0</v>
      </c>
      <c r="B70" s="214"/>
      <c r="C70" s="17">
        <v>9.4</v>
      </c>
      <c r="D70" s="501"/>
      <c r="E70" s="422"/>
      <c r="F70" s="422"/>
      <c r="G70" s="422"/>
      <c r="H70" s="502"/>
      <c r="I70" s="503"/>
      <c r="J70" s="504"/>
      <c r="K70" s="504"/>
      <c r="L70" s="504"/>
      <c r="M70" s="504"/>
      <c r="N70" s="504"/>
      <c r="O70" s="504"/>
      <c r="P70" s="504"/>
      <c r="Q70" s="504"/>
      <c r="R70" s="504"/>
      <c r="S70" s="505"/>
      <c r="T70" s="126"/>
    </row>
    <row r="71" spans="1:44" x14ac:dyDescent="0.25">
      <c r="A71" s="125">
        <f>+'3. Cond.of Satisfaction'!E60</f>
        <v>0</v>
      </c>
      <c r="B71" s="214"/>
      <c r="C71" s="17">
        <v>9.5</v>
      </c>
      <c r="D71" s="501"/>
      <c r="E71" s="422"/>
      <c r="F71" s="422"/>
      <c r="G71" s="422"/>
      <c r="H71" s="502"/>
      <c r="I71" s="503"/>
      <c r="J71" s="504"/>
      <c r="K71" s="504"/>
      <c r="L71" s="504"/>
      <c r="M71" s="504"/>
      <c r="N71" s="504"/>
      <c r="O71" s="504"/>
      <c r="P71" s="504"/>
      <c r="Q71" s="504"/>
      <c r="R71" s="504"/>
      <c r="S71" s="505"/>
      <c r="T71" s="126"/>
    </row>
    <row r="72" spans="1:44" x14ac:dyDescent="0.25">
      <c r="A72" s="252" t="s">
        <v>370</v>
      </c>
      <c r="B72" s="253" t="s">
        <v>354</v>
      </c>
      <c r="C72" s="255">
        <v>10</v>
      </c>
      <c r="D72" s="506" t="s">
        <v>348</v>
      </c>
      <c r="E72" s="506"/>
      <c r="F72" s="506"/>
      <c r="G72" s="506"/>
      <c r="H72" s="506"/>
      <c r="I72" s="510"/>
      <c r="J72" s="510"/>
      <c r="K72" s="510"/>
      <c r="L72" s="510"/>
      <c r="M72" s="510"/>
      <c r="N72" s="510"/>
      <c r="O72" s="510"/>
      <c r="P72" s="510"/>
      <c r="Q72" s="510"/>
      <c r="R72" s="510"/>
      <c r="S72" s="510"/>
      <c r="T72" s="257"/>
    </row>
    <row r="73" spans="1:44" x14ac:dyDescent="0.25">
      <c r="A73" s="125">
        <f>+'3. Cond.of Satisfaction'!E61</f>
        <v>0</v>
      </c>
      <c r="B73" s="214"/>
      <c r="C73" s="18">
        <v>10.1</v>
      </c>
      <c r="D73" s="501"/>
      <c r="E73" s="422"/>
      <c r="F73" s="422"/>
      <c r="G73" s="422"/>
      <c r="H73" s="502"/>
      <c r="I73" s="503"/>
      <c r="J73" s="504"/>
      <c r="K73" s="504"/>
      <c r="L73" s="504"/>
      <c r="M73" s="504"/>
      <c r="N73" s="504"/>
      <c r="O73" s="504"/>
      <c r="P73" s="504"/>
      <c r="Q73" s="504"/>
      <c r="R73" s="504"/>
      <c r="S73" s="505"/>
      <c r="T73" s="126"/>
    </row>
    <row r="74" spans="1:44" x14ac:dyDescent="0.25">
      <c r="A74" s="125">
        <f>+'3. Cond.of Satisfaction'!E62</f>
        <v>0</v>
      </c>
      <c r="B74" s="214"/>
      <c r="C74" s="18">
        <v>10.199999999999999</v>
      </c>
      <c r="D74" s="501"/>
      <c r="E74" s="422"/>
      <c r="F74" s="422"/>
      <c r="G74" s="422"/>
      <c r="H74" s="502"/>
      <c r="I74" s="503"/>
      <c r="J74" s="504"/>
      <c r="K74" s="504"/>
      <c r="L74" s="504"/>
      <c r="M74" s="504"/>
      <c r="N74" s="504"/>
      <c r="O74" s="504"/>
      <c r="P74" s="504"/>
      <c r="Q74" s="504"/>
      <c r="R74" s="504"/>
      <c r="S74" s="505"/>
      <c r="T74" s="126"/>
    </row>
    <row r="75" spans="1:44" x14ac:dyDescent="0.25">
      <c r="A75" s="125">
        <f>+'3. Cond.of Satisfaction'!E63</f>
        <v>0</v>
      </c>
      <c r="B75" s="214"/>
      <c r="C75" s="18">
        <v>10.3</v>
      </c>
      <c r="D75" s="501"/>
      <c r="E75" s="422"/>
      <c r="F75" s="422"/>
      <c r="G75" s="422"/>
      <c r="H75" s="502"/>
      <c r="I75" s="503"/>
      <c r="J75" s="504"/>
      <c r="K75" s="504"/>
      <c r="L75" s="504"/>
      <c r="M75" s="504"/>
      <c r="N75" s="504"/>
      <c r="O75" s="504"/>
      <c r="P75" s="504"/>
      <c r="Q75" s="504"/>
      <c r="R75" s="504"/>
      <c r="S75" s="505"/>
      <c r="T75" s="126"/>
    </row>
    <row r="76" spans="1:44" x14ac:dyDescent="0.25">
      <c r="A76" s="125">
        <f>+'3. Cond.of Satisfaction'!E64</f>
        <v>0</v>
      </c>
      <c r="B76" s="214"/>
      <c r="C76" s="18">
        <v>10.4</v>
      </c>
      <c r="D76" s="501"/>
      <c r="E76" s="422"/>
      <c r="F76" s="422"/>
      <c r="G76" s="422"/>
      <c r="H76" s="502"/>
      <c r="I76" s="503"/>
      <c r="J76" s="504"/>
      <c r="K76" s="504"/>
      <c r="L76" s="504"/>
      <c r="M76" s="504"/>
      <c r="N76" s="504"/>
      <c r="O76" s="504"/>
      <c r="P76" s="504"/>
      <c r="Q76" s="504"/>
      <c r="R76" s="504"/>
      <c r="S76" s="505"/>
      <c r="T76" s="126"/>
    </row>
    <row r="77" spans="1:44" x14ac:dyDescent="0.25">
      <c r="A77" s="125">
        <f>+'3. Cond.of Satisfaction'!E65</f>
        <v>0</v>
      </c>
      <c r="B77" s="214"/>
      <c r="C77" s="18">
        <v>10.5</v>
      </c>
      <c r="D77" s="501"/>
      <c r="E77" s="422"/>
      <c r="F77" s="422"/>
      <c r="G77" s="422"/>
      <c r="H77" s="502"/>
      <c r="I77" s="507"/>
      <c r="J77" s="508"/>
      <c r="K77" s="508"/>
      <c r="L77" s="508"/>
      <c r="M77" s="508"/>
      <c r="N77" s="508"/>
      <c r="O77" s="508"/>
      <c r="P77" s="508"/>
      <c r="Q77" s="508"/>
      <c r="R77" s="508"/>
      <c r="S77" s="509"/>
      <c r="T77" s="126"/>
    </row>
    <row r="78" spans="1:44" x14ac:dyDescent="0.25">
      <c r="A78" s="252" t="s">
        <v>370</v>
      </c>
      <c r="B78" s="253" t="s">
        <v>354</v>
      </c>
      <c r="C78" s="255">
        <v>11</v>
      </c>
      <c r="D78" s="506" t="s">
        <v>348</v>
      </c>
      <c r="E78" s="506"/>
      <c r="F78" s="506"/>
      <c r="G78" s="506"/>
      <c r="H78" s="506"/>
      <c r="I78" s="516"/>
      <c r="J78" s="516"/>
      <c r="K78" s="516"/>
      <c r="L78" s="516"/>
      <c r="M78" s="516"/>
      <c r="N78" s="516"/>
      <c r="O78" s="516"/>
      <c r="P78" s="516"/>
      <c r="Q78" s="516"/>
      <c r="R78" s="516"/>
      <c r="S78" s="516"/>
      <c r="T78" s="257"/>
    </row>
    <row r="79" spans="1:44" x14ac:dyDescent="0.25">
      <c r="A79" s="125">
        <f>+'3. Cond.of Satisfaction'!E66</f>
        <v>0</v>
      </c>
      <c r="B79" s="214"/>
      <c r="C79" s="13">
        <v>11.1</v>
      </c>
      <c r="D79" s="501"/>
      <c r="E79" s="422"/>
      <c r="F79" s="422"/>
      <c r="G79" s="422"/>
      <c r="H79" s="502"/>
      <c r="I79" s="507"/>
      <c r="J79" s="508"/>
      <c r="K79" s="508"/>
      <c r="L79" s="508"/>
      <c r="M79" s="508"/>
      <c r="N79" s="508"/>
      <c r="O79" s="508"/>
      <c r="P79" s="508"/>
      <c r="Q79" s="508"/>
      <c r="R79" s="508"/>
      <c r="S79" s="509"/>
      <c r="T79" s="126"/>
    </row>
    <row r="80" spans="1:44" x14ac:dyDescent="0.25">
      <c r="A80" s="125">
        <f>+'3. Cond.of Satisfaction'!E67</f>
        <v>0</v>
      </c>
      <c r="B80" s="214"/>
      <c r="C80" s="13">
        <v>11.2</v>
      </c>
      <c r="D80" s="501"/>
      <c r="E80" s="422"/>
      <c r="F80" s="422"/>
      <c r="G80" s="422"/>
      <c r="H80" s="502"/>
      <c r="I80" s="507"/>
      <c r="J80" s="508"/>
      <c r="K80" s="508"/>
      <c r="L80" s="508"/>
      <c r="M80" s="508"/>
      <c r="N80" s="508"/>
      <c r="O80" s="508"/>
      <c r="P80" s="508"/>
      <c r="Q80" s="508"/>
      <c r="R80" s="508"/>
      <c r="S80" s="509"/>
      <c r="T80" s="126"/>
    </row>
    <row r="81" spans="1:20" x14ac:dyDescent="0.25">
      <c r="A81" s="125">
        <f>+'3. Cond.of Satisfaction'!E68</f>
        <v>0</v>
      </c>
      <c r="B81" s="214"/>
      <c r="C81" s="13">
        <v>11.3</v>
      </c>
      <c r="D81" s="501"/>
      <c r="E81" s="422"/>
      <c r="F81" s="422"/>
      <c r="G81" s="422"/>
      <c r="H81" s="502"/>
      <c r="I81" s="507"/>
      <c r="J81" s="508"/>
      <c r="K81" s="508"/>
      <c r="L81" s="508"/>
      <c r="M81" s="508"/>
      <c r="N81" s="508"/>
      <c r="O81" s="508"/>
      <c r="P81" s="508"/>
      <c r="Q81" s="508"/>
      <c r="R81" s="508"/>
      <c r="S81" s="509"/>
      <c r="T81" s="126"/>
    </row>
    <row r="82" spans="1:20" x14ac:dyDescent="0.25">
      <c r="A82" s="125">
        <f>+'3. Cond.of Satisfaction'!E69</f>
        <v>0</v>
      </c>
      <c r="B82" s="214"/>
      <c r="C82" s="13">
        <v>11.4</v>
      </c>
      <c r="D82" s="501"/>
      <c r="E82" s="422"/>
      <c r="F82" s="422"/>
      <c r="G82" s="422"/>
      <c r="H82" s="502"/>
      <c r="I82" s="507"/>
      <c r="J82" s="508"/>
      <c r="K82" s="508"/>
      <c r="L82" s="508"/>
      <c r="M82" s="508"/>
      <c r="N82" s="508"/>
      <c r="O82" s="508"/>
      <c r="P82" s="508"/>
      <c r="Q82" s="508"/>
      <c r="R82" s="508"/>
      <c r="S82" s="509"/>
      <c r="T82" s="126"/>
    </row>
    <row r="83" spans="1:20" x14ac:dyDescent="0.25">
      <c r="A83" s="127">
        <f>+'3. Cond.of Satisfaction'!E70</f>
        <v>0</v>
      </c>
      <c r="B83" s="215"/>
      <c r="C83" s="133">
        <v>11.5</v>
      </c>
      <c r="D83" s="511"/>
      <c r="E83" s="499"/>
      <c r="F83" s="499"/>
      <c r="G83" s="499"/>
      <c r="H83" s="512"/>
      <c r="I83" s="513"/>
      <c r="J83" s="514"/>
      <c r="K83" s="514"/>
      <c r="L83" s="514"/>
      <c r="M83" s="514"/>
      <c r="N83" s="514"/>
      <c r="O83" s="514"/>
      <c r="P83" s="514"/>
      <c r="Q83" s="514"/>
      <c r="R83" s="514"/>
      <c r="S83" s="515"/>
      <c r="T83" s="129"/>
    </row>
    <row r="84" spans="1:20" x14ac:dyDescent="0.25">
      <c r="A84" s="584"/>
      <c r="B84" s="584"/>
      <c r="C84" s="584"/>
      <c r="D84" s="584"/>
      <c r="E84" s="584"/>
      <c r="F84" s="584"/>
      <c r="G84" s="584"/>
      <c r="H84" s="584"/>
      <c r="I84" s="584"/>
      <c r="J84" s="584"/>
      <c r="K84" s="584"/>
      <c r="L84" s="584"/>
      <c r="M84" s="584"/>
      <c r="N84" s="584"/>
      <c r="O84" s="584"/>
      <c r="P84" s="584"/>
      <c r="Q84" s="584"/>
      <c r="R84" s="584"/>
      <c r="S84" s="584"/>
      <c r="T84" s="584"/>
    </row>
    <row r="85" spans="1:20" x14ac:dyDescent="0.25">
      <c r="A85" s="584"/>
      <c r="B85" s="584"/>
      <c r="C85" s="584"/>
      <c r="D85" s="584"/>
      <c r="E85" s="584"/>
      <c r="F85" s="584"/>
      <c r="G85" s="584"/>
      <c r="H85" s="584"/>
      <c r="I85" s="584"/>
      <c r="J85" s="584"/>
      <c r="K85" s="584"/>
      <c r="L85" s="584"/>
      <c r="M85" s="584"/>
      <c r="N85" s="584"/>
      <c r="O85" s="584"/>
      <c r="P85" s="584"/>
      <c r="Q85" s="584"/>
      <c r="R85" s="584"/>
      <c r="S85" s="584"/>
      <c r="T85" s="584"/>
    </row>
    <row r="86" spans="1:20" x14ac:dyDescent="0.25">
      <c r="A86" s="584"/>
      <c r="B86" s="584"/>
      <c r="C86" s="584"/>
      <c r="D86" s="584"/>
      <c r="E86" s="584"/>
      <c r="F86" s="584"/>
      <c r="G86" s="584"/>
      <c r="H86" s="584"/>
      <c r="I86" s="584"/>
      <c r="J86" s="584"/>
      <c r="K86" s="584"/>
      <c r="L86" s="584"/>
      <c r="M86" s="584"/>
      <c r="N86" s="584"/>
      <c r="O86" s="584"/>
      <c r="P86" s="584"/>
      <c r="Q86" s="584"/>
      <c r="R86" s="584"/>
      <c r="S86" s="584"/>
      <c r="T86" s="584"/>
    </row>
    <row r="87" spans="1:20" x14ac:dyDescent="0.25">
      <c r="A87" s="584"/>
      <c r="B87" s="584"/>
      <c r="C87" s="584"/>
      <c r="D87" s="584"/>
      <c r="E87" s="584"/>
      <c r="F87" s="584"/>
      <c r="G87" s="584"/>
      <c r="H87" s="584"/>
      <c r="I87" s="584"/>
      <c r="J87" s="584"/>
      <c r="K87" s="584"/>
      <c r="L87" s="584"/>
      <c r="M87" s="584"/>
      <c r="N87" s="584"/>
      <c r="O87" s="584"/>
      <c r="P87" s="584"/>
      <c r="Q87" s="584"/>
      <c r="R87" s="584"/>
      <c r="S87" s="584"/>
      <c r="T87" s="584"/>
    </row>
    <row r="88" spans="1:20" x14ac:dyDescent="0.25">
      <c r="A88" s="584"/>
      <c r="B88" s="584"/>
      <c r="C88" s="584"/>
      <c r="D88" s="584"/>
      <c r="E88" s="584"/>
      <c r="F88" s="584"/>
      <c r="G88" s="584"/>
      <c r="H88" s="584"/>
      <c r="I88" s="584"/>
      <c r="J88" s="584"/>
      <c r="K88" s="584"/>
      <c r="L88" s="584"/>
      <c r="M88" s="584"/>
      <c r="N88" s="584"/>
      <c r="O88" s="584"/>
      <c r="P88" s="584"/>
      <c r="Q88" s="584"/>
      <c r="R88" s="584"/>
      <c r="S88" s="584"/>
      <c r="T88" s="584"/>
    </row>
    <row r="89" spans="1:20" x14ac:dyDescent="0.25">
      <c r="A89" s="584"/>
      <c r="B89" s="584"/>
      <c r="C89" s="584"/>
      <c r="D89" s="584"/>
      <c r="E89" s="584"/>
      <c r="F89" s="584"/>
      <c r="G89" s="584"/>
      <c r="H89" s="584"/>
      <c r="I89" s="584"/>
      <c r="J89" s="584"/>
      <c r="K89" s="584"/>
      <c r="L89" s="584"/>
      <c r="M89" s="584"/>
      <c r="N89" s="584"/>
      <c r="O89" s="584"/>
      <c r="P89" s="584"/>
      <c r="Q89" s="584"/>
      <c r="R89" s="584"/>
      <c r="S89" s="584"/>
      <c r="T89" s="584"/>
    </row>
    <row r="93" spans="1:20" x14ac:dyDescent="0.25">
      <c r="A93" s="7"/>
      <c r="C93" s="7"/>
      <c r="D93" s="7"/>
      <c r="E93" s="7"/>
      <c r="F93" s="7"/>
      <c r="G93" s="7"/>
      <c r="H93" s="7"/>
      <c r="I93" s="7"/>
      <c r="J93" s="7"/>
      <c r="K93" s="7"/>
      <c r="L93" s="7"/>
      <c r="M93" s="7"/>
      <c r="N93" s="7"/>
      <c r="O93" s="7"/>
      <c r="P93" s="7"/>
      <c r="Q93" s="7"/>
      <c r="R93" s="7"/>
      <c r="S93" s="7"/>
      <c r="T93" s="7"/>
    </row>
    <row r="94" spans="1:20" x14ac:dyDescent="0.25">
      <c r="A94" s="7"/>
      <c r="C94" s="7"/>
      <c r="D94" s="7"/>
      <c r="E94" s="7"/>
      <c r="F94" s="7"/>
      <c r="G94" s="7"/>
      <c r="H94" s="7"/>
      <c r="I94" s="7"/>
      <c r="J94" s="7"/>
      <c r="K94" s="7"/>
      <c r="L94" s="7"/>
      <c r="M94" s="7"/>
      <c r="N94" s="7"/>
      <c r="O94" s="7"/>
      <c r="P94" s="7"/>
      <c r="Q94" s="7"/>
      <c r="R94" s="7"/>
      <c r="S94" s="7"/>
      <c r="T94" s="7"/>
    </row>
    <row r="95" spans="1:20" x14ac:dyDescent="0.25">
      <c r="A95" s="7"/>
      <c r="C95" s="7"/>
      <c r="D95" s="7"/>
      <c r="E95" s="7"/>
      <c r="F95" s="7"/>
      <c r="G95" s="7"/>
      <c r="H95" s="7"/>
      <c r="I95" s="7"/>
      <c r="J95" s="7"/>
      <c r="K95" s="7"/>
      <c r="L95" s="7"/>
      <c r="M95" s="7"/>
      <c r="N95" s="7"/>
      <c r="O95" s="7"/>
      <c r="P95" s="7"/>
      <c r="Q95" s="7"/>
      <c r="R95" s="7"/>
      <c r="S95" s="7"/>
      <c r="T95" s="7"/>
    </row>
    <row r="96" spans="1:20" x14ac:dyDescent="0.25">
      <c r="A96" s="7"/>
      <c r="C96" s="7"/>
      <c r="D96" s="7"/>
      <c r="E96" s="7"/>
      <c r="F96" s="7"/>
      <c r="G96" s="7"/>
      <c r="H96" s="7"/>
      <c r="I96" s="7"/>
      <c r="J96" s="7"/>
      <c r="K96" s="7"/>
      <c r="L96" s="7"/>
      <c r="M96" s="7"/>
      <c r="N96" s="7"/>
      <c r="O96" s="7"/>
      <c r="P96" s="7"/>
      <c r="Q96" s="7"/>
      <c r="R96" s="7"/>
      <c r="S96" s="7"/>
      <c r="T96" s="7"/>
    </row>
    <row r="97" spans="1:20" x14ac:dyDescent="0.25">
      <c r="A97" s="7"/>
      <c r="C97" s="7"/>
      <c r="D97" s="7"/>
      <c r="E97" s="7"/>
      <c r="F97" s="7"/>
      <c r="G97" s="7"/>
      <c r="H97" s="7"/>
      <c r="I97" s="7"/>
      <c r="J97" s="7"/>
      <c r="K97" s="7"/>
      <c r="L97" s="7"/>
      <c r="M97" s="7"/>
      <c r="N97" s="7"/>
      <c r="O97" s="7"/>
      <c r="P97" s="7"/>
      <c r="Q97" s="7"/>
      <c r="R97" s="7"/>
      <c r="S97" s="7"/>
      <c r="T97" s="7"/>
    </row>
    <row r="98" spans="1:20" x14ac:dyDescent="0.25">
      <c r="A98" s="7"/>
      <c r="C98" s="7"/>
      <c r="D98" s="7"/>
      <c r="E98" s="7"/>
      <c r="F98" s="7"/>
      <c r="G98" s="7"/>
      <c r="H98" s="7"/>
      <c r="I98" s="7"/>
      <c r="J98" s="7"/>
      <c r="K98" s="7"/>
      <c r="L98" s="7"/>
      <c r="M98" s="7"/>
      <c r="N98" s="7"/>
      <c r="O98" s="7"/>
      <c r="P98" s="7"/>
      <c r="Q98" s="7"/>
      <c r="R98" s="7"/>
      <c r="S98" s="7"/>
      <c r="T98" s="7"/>
    </row>
    <row r="99" spans="1:20" x14ac:dyDescent="0.25">
      <c r="A99" s="7"/>
      <c r="C99" s="7"/>
      <c r="D99" s="7"/>
      <c r="E99" s="7"/>
      <c r="F99" s="7"/>
      <c r="G99" s="7"/>
      <c r="H99" s="7"/>
      <c r="I99" s="7"/>
      <c r="J99" s="7"/>
      <c r="K99" s="7"/>
      <c r="L99" s="7"/>
      <c r="M99" s="7"/>
      <c r="N99" s="7"/>
      <c r="O99" s="7"/>
      <c r="P99" s="7"/>
      <c r="Q99" s="7"/>
      <c r="R99" s="7"/>
      <c r="S99" s="7"/>
      <c r="T99" s="7"/>
    </row>
    <row r="100" spans="1:20" x14ac:dyDescent="0.25">
      <c r="A100" s="7"/>
      <c r="C100" s="7"/>
      <c r="D100" s="7"/>
      <c r="E100" s="7"/>
      <c r="F100" s="7"/>
      <c r="G100" s="7"/>
      <c r="H100" s="7"/>
      <c r="I100" s="7"/>
      <c r="J100" s="7"/>
      <c r="K100" s="7"/>
      <c r="L100" s="7"/>
      <c r="M100" s="7"/>
      <c r="N100" s="7"/>
      <c r="O100" s="7"/>
      <c r="P100" s="7"/>
      <c r="Q100" s="7"/>
      <c r="R100" s="7"/>
      <c r="S100" s="7"/>
      <c r="T100" s="7"/>
    </row>
    <row r="101" spans="1:20" x14ac:dyDescent="0.25">
      <c r="A101" s="7"/>
      <c r="C101" s="7"/>
      <c r="D101" s="7"/>
      <c r="E101" s="7"/>
      <c r="F101" s="7"/>
      <c r="G101" s="7"/>
      <c r="H101" s="7"/>
      <c r="I101" s="7"/>
      <c r="J101" s="7"/>
      <c r="K101" s="7"/>
      <c r="L101" s="7"/>
      <c r="M101" s="7"/>
      <c r="N101" s="7"/>
      <c r="O101" s="7"/>
      <c r="P101" s="7"/>
      <c r="Q101" s="7"/>
      <c r="R101" s="7"/>
      <c r="S101" s="7"/>
      <c r="T101" s="7"/>
    </row>
    <row r="102" spans="1:20" x14ac:dyDescent="0.25">
      <c r="A102" s="7"/>
      <c r="C102" s="7"/>
      <c r="D102" s="7"/>
      <c r="E102" s="7"/>
      <c r="F102" s="7"/>
      <c r="G102" s="7"/>
      <c r="H102" s="7"/>
      <c r="I102" s="7"/>
      <c r="J102" s="7"/>
      <c r="K102" s="7"/>
      <c r="L102" s="7"/>
      <c r="M102" s="7"/>
      <c r="N102" s="7"/>
      <c r="O102" s="7"/>
      <c r="P102" s="7"/>
      <c r="Q102" s="7"/>
      <c r="R102" s="7"/>
      <c r="S102" s="7"/>
      <c r="T102" s="7"/>
    </row>
    <row r="103" spans="1:20" x14ac:dyDescent="0.25">
      <c r="A103" s="7"/>
      <c r="C103" s="7"/>
      <c r="D103" s="7"/>
      <c r="E103" s="7"/>
      <c r="F103" s="7"/>
      <c r="G103" s="7"/>
      <c r="H103" s="7"/>
      <c r="I103" s="7"/>
      <c r="J103" s="7"/>
      <c r="K103" s="7"/>
      <c r="L103" s="7"/>
      <c r="M103" s="7"/>
      <c r="N103" s="7"/>
      <c r="O103" s="7"/>
      <c r="P103" s="7"/>
      <c r="Q103" s="7"/>
      <c r="R103" s="7"/>
      <c r="S103" s="7"/>
      <c r="T103" s="7"/>
    </row>
    <row r="104" spans="1:20" x14ac:dyDescent="0.25">
      <c r="A104" s="7"/>
      <c r="C104" s="7"/>
      <c r="D104" s="7"/>
      <c r="E104" s="7"/>
      <c r="F104" s="7"/>
      <c r="G104" s="7"/>
      <c r="H104" s="7"/>
      <c r="I104" s="7"/>
      <c r="J104" s="7"/>
      <c r="K104" s="7"/>
      <c r="L104" s="7"/>
      <c r="M104" s="7"/>
      <c r="N104" s="7"/>
      <c r="O104" s="7"/>
      <c r="P104" s="7"/>
      <c r="Q104" s="7"/>
      <c r="R104" s="7"/>
      <c r="S104" s="7"/>
      <c r="T104" s="7"/>
    </row>
    <row r="105" spans="1:20" x14ac:dyDescent="0.25">
      <c r="A105" s="7"/>
      <c r="C105" s="7"/>
      <c r="D105" s="7"/>
      <c r="E105" s="7"/>
      <c r="F105" s="7"/>
      <c r="G105" s="7"/>
      <c r="H105" s="7"/>
      <c r="I105" s="7"/>
      <c r="J105" s="7"/>
      <c r="K105" s="7"/>
      <c r="L105" s="7"/>
      <c r="M105" s="7"/>
      <c r="N105" s="7"/>
      <c r="O105" s="7"/>
      <c r="P105" s="7"/>
      <c r="Q105" s="7"/>
      <c r="R105" s="7"/>
      <c r="S105" s="7"/>
      <c r="T105" s="7"/>
    </row>
    <row r="106" spans="1:20" x14ac:dyDescent="0.25">
      <c r="A106" s="7"/>
      <c r="C106" s="7"/>
      <c r="D106" s="7"/>
      <c r="E106" s="7"/>
      <c r="F106" s="7"/>
      <c r="G106" s="7"/>
      <c r="H106" s="7"/>
      <c r="I106" s="7"/>
      <c r="J106" s="7"/>
      <c r="K106" s="7"/>
      <c r="L106" s="7"/>
      <c r="M106" s="7"/>
      <c r="N106" s="7"/>
      <c r="O106" s="7"/>
      <c r="P106" s="7"/>
      <c r="Q106" s="7"/>
      <c r="R106" s="7"/>
      <c r="S106" s="7"/>
      <c r="T106" s="7"/>
    </row>
    <row r="107" spans="1:20" x14ac:dyDescent="0.25">
      <c r="A107" s="7"/>
      <c r="C107" s="7"/>
      <c r="D107" s="7"/>
      <c r="E107" s="7"/>
      <c r="F107" s="7"/>
      <c r="G107" s="7"/>
      <c r="H107" s="7"/>
      <c r="I107" s="7"/>
      <c r="J107" s="7"/>
      <c r="K107" s="7"/>
      <c r="L107" s="7"/>
      <c r="M107" s="7"/>
      <c r="N107" s="7"/>
      <c r="O107" s="7"/>
      <c r="P107" s="7"/>
      <c r="Q107" s="7"/>
      <c r="R107" s="7"/>
      <c r="S107" s="7"/>
      <c r="T107" s="7"/>
    </row>
    <row r="108" spans="1:20" x14ac:dyDescent="0.25">
      <c r="A108" s="7"/>
      <c r="C108" s="7"/>
      <c r="D108" s="7"/>
      <c r="E108" s="7"/>
      <c r="F108" s="7"/>
      <c r="G108" s="7"/>
      <c r="H108" s="7"/>
      <c r="I108" s="7"/>
      <c r="J108" s="7"/>
      <c r="K108" s="7"/>
      <c r="L108" s="7"/>
      <c r="M108" s="7"/>
      <c r="N108" s="7"/>
      <c r="O108" s="7"/>
      <c r="P108" s="7"/>
      <c r="Q108" s="7"/>
      <c r="R108" s="7"/>
      <c r="S108" s="7"/>
      <c r="T108" s="7"/>
    </row>
  </sheetData>
  <mergeCells count="164">
    <mergeCell ref="I57:S57"/>
    <mergeCell ref="I58:S58"/>
    <mergeCell ref="D49:H49"/>
    <mergeCell ref="D48:H48"/>
    <mergeCell ref="D51:H51"/>
    <mergeCell ref="I51:S51"/>
    <mergeCell ref="I37:S37"/>
    <mergeCell ref="A84:T89"/>
    <mergeCell ref="I5:S5"/>
    <mergeCell ref="D37:H37"/>
    <mergeCell ref="A4:A5"/>
    <mergeCell ref="B4:B5"/>
    <mergeCell ref="D39:H39"/>
    <mergeCell ref="D40:H40"/>
    <mergeCell ref="I39:S39"/>
    <mergeCell ref="I40:S40"/>
    <mergeCell ref="I41:S41"/>
    <mergeCell ref="I42:S42"/>
    <mergeCell ref="I43:S43"/>
    <mergeCell ref="D53:H53"/>
    <mergeCell ref="D44:H44"/>
    <mergeCell ref="D47:H47"/>
    <mergeCell ref="I47:Q47"/>
    <mergeCell ref="I44:S44"/>
    <mergeCell ref="A30:T30"/>
    <mergeCell ref="A1:T1"/>
    <mergeCell ref="A2:T2"/>
    <mergeCell ref="D63:H63"/>
    <mergeCell ref="D64:H64"/>
    <mergeCell ref="D59:H59"/>
    <mergeCell ref="D61:H61"/>
    <mergeCell ref="D62:H62"/>
    <mergeCell ref="I59:S59"/>
    <mergeCell ref="I61:S61"/>
    <mergeCell ref="I62:S62"/>
    <mergeCell ref="I63:S63"/>
    <mergeCell ref="I64:S64"/>
    <mergeCell ref="D56:H56"/>
    <mergeCell ref="D58:H58"/>
    <mergeCell ref="D54:H54"/>
    <mergeCell ref="D55:H55"/>
    <mergeCell ref="I54:S54"/>
    <mergeCell ref="D38:S38"/>
    <mergeCell ref="I55:S55"/>
    <mergeCell ref="I56:S56"/>
    <mergeCell ref="D57:H57"/>
    <mergeCell ref="D41:H41"/>
    <mergeCell ref="D42:H42"/>
    <mergeCell ref="I48:S48"/>
    <mergeCell ref="I49:S49"/>
    <mergeCell ref="I50:S50"/>
    <mergeCell ref="I53:S53"/>
    <mergeCell ref="I52:S52"/>
    <mergeCell ref="D50:H50"/>
    <mergeCell ref="D52:H52"/>
    <mergeCell ref="D36:H36"/>
    <mergeCell ref="D33:H33"/>
    <mergeCell ref="D34:H34"/>
    <mergeCell ref="D35:H35"/>
    <mergeCell ref="I33:S33"/>
    <mergeCell ref="I34:S34"/>
    <mergeCell ref="I35:S35"/>
    <mergeCell ref="I36:S36"/>
    <mergeCell ref="D43:H43"/>
    <mergeCell ref="D15:H15"/>
    <mergeCell ref="D16:H16"/>
    <mergeCell ref="D12:H12"/>
    <mergeCell ref="I12:Q12"/>
    <mergeCell ref="D13:H13"/>
    <mergeCell ref="D31:H31"/>
    <mergeCell ref="D32:H32"/>
    <mergeCell ref="D29:H29"/>
    <mergeCell ref="I29:S29"/>
    <mergeCell ref="I31:S31"/>
    <mergeCell ref="I32:S32"/>
    <mergeCell ref="I22:S22"/>
    <mergeCell ref="D26:H26"/>
    <mergeCell ref="D27:H27"/>
    <mergeCell ref="D28:H28"/>
    <mergeCell ref="D23:H23"/>
    <mergeCell ref="D24:H24"/>
    <mergeCell ref="D25:H25"/>
    <mergeCell ref="I23:S23"/>
    <mergeCell ref="I24:S24"/>
    <mergeCell ref="I25:S25"/>
    <mergeCell ref="I26:S26"/>
    <mergeCell ref="I27:S27"/>
    <mergeCell ref="I28:S28"/>
    <mergeCell ref="D69:H69"/>
    <mergeCell ref="I69:S69"/>
    <mergeCell ref="D4:H4"/>
    <mergeCell ref="I4:S4"/>
    <mergeCell ref="D66:H66"/>
    <mergeCell ref="I66:S66"/>
    <mergeCell ref="D67:H67"/>
    <mergeCell ref="I67:S67"/>
    <mergeCell ref="D68:H68"/>
    <mergeCell ref="I68:S68"/>
    <mergeCell ref="D65:H65"/>
    <mergeCell ref="I65:S65"/>
    <mergeCell ref="D46:H46"/>
    <mergeCell ref="I46:S46"/>
    <mergeCell ref="D5:H5"/>
    <mergeCell ref="D9:H9"/>
    <mergeCell ref="I6:S6"/>
    <mergeCell ref="I7:S7"/>
    <mergeCell ref="I8:S8"/>
    <mergeCell ref="I9:S9"/>
    <mergeCell ref="D10:H10"/>
    <mergeCell ref="D60:H60"/>
    <mergeCell ref="I60:S60"/>
    <mergeCell ref="D7:H7"/>
    <mergeCell ref="A3:T3"/>
    <mergeCell ref="D45:H45"/>
    <mergeCell ref="I45:S45"/>
    <mergeCell ref="I13:S13"/>
    <mergeCell ref="I14:S14"/>
    <mergeCell ref="I15:S15"/>
    <mergeCell ref="I16:S16"/>
    <mergeCell ref="D20:H20"/>
    <mergeCell ref="D21:H21"/>
    <mergeCell ref="D22:H22"/>
    <mergeCell ref="D17:H17"/>
    <mergeCell ref="D18:H18"/>
    <mergeCell ref="D19:H19"/>
    <mergeCell ref="I17:S17"/>
    <mergeCell ref="I18:S18"/>
    <mergeCell ref="I19:S19"/>
    <mergeCell ref="I20:S20"/>
    <mergeCell ref="I21:S21"/>
    <mergeCell ref="D11:H11"/>
    <mergeCell ref="D6:H6"/>
    <mergeCell ref="D8:H8"/>
    <mergeCell ref="I10:S10"/>
    <mergeCell ref="I11:S11"/>
    <mergeCell ref="D14:H14"/>
    <mergeCell ref="D82:H82"/>
    <mergeCell ref="I82:S82"/>
    <mergeCell ref="D83:H83"/>
    <mergeCell ref="I83:S83"/>
    <mergeCell ref="D75:H75"/>
    <mergeCell ref="I75:S75"/>
    <mergeCell ref="D76:H76"/>
    <mergeCell ref="I76:S76"/>
    <mergeCell ref="D77:H77"/>
    <mergeCell ref="I77:S77"/>
    <mergeCell ref="D78:H78"/>
    <mergeCell ref="I78:S78"/>
    <mergeCell ref="D79:H79"/>
    <mergeCell ref="I79:S79"/>
    <mergeCell ref="D70:H70"/>
    <mergeCell ref="I70:S70"/>
    <mergeCell ref="D71:H71"/>
    <mergeCell ref="I71:S71"/>
    <mergeCell ref="D72:H72"/>
    <mergeCell ref="D80:H80"/>
    <mergeCell ref="I80:S80"/>
    <mergeCell ref="D81:H81"/>
    <mergeCell ref="I81:S81"/>
    <mergeCell ref="I72:S72"/>
    <mergeCell ref="D73:H73"/>
    <mergeCell ref="I73:S73"/>
    <mergeCell ref="D74:H74"/>
    <mergeCell ref="I74:S74"/>
  </mergeCells>
  <dataValidations disablePrompts="1" count="1">
    <dataValidation type="list" allowBlank="1" showInputMessage="1" showErrorMessage="1" sqref="B6:B11 B13:B20 B22:B29 B32:B37 B39:B46 B48:B52 B54:B58 B60:B65 B67:B71 B73:B77 B79:B83">
      <formula1>ExecuteDropdown</formula1>
    </dataValidation>
  </dataValidations>
  <pageMargins left="0.7" right="0.59108527131782951" top="0.94961240310077522" bottom="0.75" header="0.3" footer="0.3"/>
  <pageSetup orientation="landscape" r:id="rId1"/>
  <headerFooter>
    <oddHeader>&amp;L&amp;G&amp;R&amp;"-,Bold"DCAMM BIM USES WORKSHEET
&amp;"-,Regular"&amp;10 Reference BIM Use Definitions  
Appendix A. DCAMM BIM Guide</oddHeader>
    <oddFooter>&amp;R&amp;10Project BIM Uses &amp;P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414"/>
  <sheetViews>
    <sheetView showRuler="0" view="pageLayout" zoomScale="90" zoomScaleNormal="100" zoomScalePageLayoutView="90" workbookViewId="0">
      <selection activeCell="A2" sqref="A2:D2"/>
    </sheetView>
  </sheetViews>
  <sheetFormatPr defaultColWidth="8.5703125" defaultRowHeight="15" x14ac:dyDescent="0.25"/>
  <cols>
    <col min="1" max="1" width="3.140625" style="21" customWidth="1"/>
    <col min="2" max="2" width="3.5703125" style="19" customWidth="1"/>
    <col min="3" max="3" width="4.28515625" style="19" customWidth="1"/>
    <col min="4" max="4" width="4.140625" style="19" customWidth="1"/>
    <col min="5" max="5" width="12.7109375" style="19" customWidth="1"/>
    <col min="6" max="6" width="2.7109375" style="19" customWidth="1"/>
    <col min="7" max="7" width="0.28515625" style="19" customWidth="1"/>
    <col min="8" max="8" width="2.5703125" style="1" customWidth="1"/>
    <col min="9" max="9" width="2.7109375" style="1" customWidth="1"/>
    <col min="10" max="11" width="4.5703125" style="1" customWidth="1"/>
    <col min="12" max="14" width="2.7109375" style="1" customWidth="1"/>
    <col min="15" max="15" width="1.5703125" style="1" customWidth="1"/>
    <col min="16" max="16" width="4.28515625" style="1" customWidth="1"/>
    <col min="17" max="17" width="4.140625" style="1" customWidth="1"/>
    <col min="18" max="18" width="4.42578125" style="1" customWidth="1"/>
    <col min="19" max="21" width="2.7109375" style="1" customWidth="1"/>
    <col min="22" max="22" width="1.28515625" style="1" customWidth="1"/>
    <col min="23" max="23" width="3.7109375" style="81" customWidth="1"/>
    <col min="24" max="24" width="5.42578125" style="81" customWidth="1"/>
    <col min="25" max="25" width="3.7109375" style="1" customWidth="1"/>
    <col min="26" max="26" width="4.42578125" style="1" customWidth="1"/>
    <col min="27" max="29" width="2.7109375" style="1" customWidth="1"/>
    <col min="30" max="30" width="2.5703125" style="1" customWidth="1"/>
    <col min="31" max="31" width="4.42578125" style="1" customWidth="1"/>
    <col min="32" max="32" width="5.28515625" style="1" customWidth="1"/>
    <col min="33" max="34" width="4.42578125" style="1" customWidth="1"/>
    <col min="35" max="36" width="2.5703125" style="1" customWidth="1"/>
    <col min="37" max="37" width="2.7109375" style="1" customWidth="1"/>
    <col min="38" max="38" width="3.140625" style="1" customWidth="1"/>
    <col min="39" max="39" width="4.28515625" style="1" customWidth="1"/>
    <col min="40" max="40" width="5.42578125" style="1" customWidth="1"/>
    <col min="41" max="42" width="4.5703125" style="1" customWidth="1"/>
    <col min="43" max="44" width="2.5703125" style="1" customWidth="1"/>
    <col min="45" max="45" width="2.7109375" style="1" customWidth="1"/>
    <col min="46" max="46" width="3.28515625" style="1" customWidth="1"/>
    <col min="47" max="47" width="4.42578125" style="1" customWidth="1"/>
    <col min="48" max="48" width="5" style="1" customWidth="1"/>
    <col min="49" max="49" width="6.28515625" style="1" customWidth="1"/>
    <col min="50" max="50" width="4.5703125" style="1" customWidth="1"/>
    <col min="51" max="51" width="2.28515625" style="1" customWidth="1"/>
    <col min="52" max="52" width="2.140625" style="1" customWidth="1"/>
    <col min="53" max="53" width="2.28515625" style="1" customWidth="1"/>
    <col min="54" max="54" width="3.28515625" style="1" customWidth="1"/>
    <col min="55" max="55" width="4.7109375" style="1" customWidth="1"/>
    <col min="56" max="56" width="5.28515625" style="1" customWidth="1"/>
    <col min="57" max="16384" width="8.5703125" style="1"/>
  </cols>
  <sheetData>
    <row r="1" spans="1:78" ht="14.65" customHeight="1" x14ac:dyDescent="0.35">
      <c r="A1" s="651" t="s">
        <v>276</v>
      </c>
      <c r="B1" s="651"/>
      <c r="C1" s="651"/>
      <c r="D1" s="651"/>
      <c r="E1" s="651"/>
      <c r="F1" s="651"/>
      <c r="G1" s="651"/>
      <c r="H1" s="651"/>
      <c r="I1" s="651"/>
      <c r="J1" s="651"/>
      <c r="K1" s="651"/>
      <c r="L1" s="651"/>
      <c r="M1" s="651"/>
      <c r="N1" s="651"/>
      <c r="O1" s="651"/>
      <c r="P1" s="651"/>
      <c r="Q1" s="651"/>
      <c r="R1" s="651"/>
      <c r="S1" s="426" t="s">
        <v>698</v>
      </c>
      <c r="T1" s="426"/>
      <c r="U1" s="426"/>
      <c r="V1" s="426"/>
      <c r="W1" s="426"/>
      <c r="X1" s="426"/>
      <c r="Y1" s="426"/>
      <c r="Z1" s="426"/>
      <c r="AA1" s="426"/>
      <c r="AB1" s="426"/>
      <c r="AC1" s="426"/>
      <c r="AD1" s="426"/>
      <c r="AE1" s="426"/>
      <c r="AF1" s="426"/>
      <c r="AG1" s="426"/>
      <c r="AH1" s="426"/>
      <c r="AI1" s="426"/>
      <c r="AJ1" s="426" t="s">
        <v>1003</v>
      </c>
      <c r="AK1" s="426"/>
      <c r="AL1" s="426"/>
      <c r="AM1" s="426"/>
      <c r="AN1" s="426"/>
      <c r="AO1" s="426"/>
      <c r="AP1" s="426"/>
      <c r="AQ1" s="426"/>
      <c r="AR1" s="426"/>
      <c r="AS1" s="426"/>
      <c r="AT1" s="426"/>
      <c r="AU1" s="426"/>
      <c r="AV1" s="426"/>
      <c r="AW1" s="426"/>
      <c r="AX1" s="426"/>
      <c r="AY1" s="426"/>
      <c r="AZ1" s="426"/>
      <c r="BA1" s="426"/>
      <c r="BB1" s="426"/>
      <c r="BC1" s="426"/>
      <c r="BD1" s="426"/>
    </row>
    <row r="2" spans="1:78" ht="31.9" customHeight="1" x14ac:dyDescent="0.25">
      <c r="A2" s="650" t="s">
        <v>239</v>
      </c>
      <c r="B2" s="650"/>
      <c r="C2" s="650"/>
      <c r="D2" s="650"/>
      <c r="E2" s="604"/>
      <c r="F2" s="604"/>
      <c r="G2" s="604"/>
      <c r="H2" s="604"/>
      <c r="I2" s="604"/>
      <c r="J2" s="604"/>
      <c r="K2" s="605" t="s">
        <v>240</v>
      </c>
      <c r="L2" s="605"/>
      <c r="M2" s="605"/>
      <c r="N2" s="649"/>
      <c r="O2" s="649"/>
      <c r="P2" s="649"/>
      <c r="Q2" s="649"/>
      <c r="R2" s="649"/>
      <c r="S2" s="645" t="s">
        <v>978</v>
      </c>
      <c r="T2" s="645"/>
      <c r="U2" s="645"/>
      <c r="V2" s="645"/>
      <c r="W2" s="645"/>
      <c r="X2" s="645"/>
      <c r="Y2" s="645"/>
      <c r="Z2" s="645"/>
      <c r="AA2" s="645"/>
      <c r="AB2" s="645"/>
      <c r="AC2" s="645"/>
      <c r="AD2" s="645"/>
      <c r="AE2" s="645"/>
      <c r="AF2" s="645"/>
      <c r="AG2" s="645"/>
      <c r="AH2" s="645"/>
      <c r="AI2" s="645"/>
      <c r="AJ2" s="288" t="s">
        <v>982</v>
      </c>
      <c r="AK2" s="288"/>
      <c r="AL2" s="288"/>
      <c r="AM2" s="288"/>
      <c r="AN2" s="288"/>
      <c r="AO2" s="288"/>
      <c r="AP2" s="288"/>
      <c r="AQ2" s="288"/>
      <c r="AR2" s="288"/>
      <c r="AS2" s="288"/>
      <c r="AT2" s="288"/>
      <c r="AU2" s="288"/>
      <c r="AV2" s="288"/>
      <c r="AW2" s="288"/>
      <c r="AX2" s="288"/>
      <c r="AY2" s="288"/>
      <c r="AZ2" s="288"/>
      <c r="BA2" s="288"/>
      <c r="BB2" s="288"/>
      <c r="BC2" s="288"/>
      <c r="BD2" s="288"/>
    </row>
    <row r="3" spans="1:78" ht="13.15" customHeight="1" x14ac:dyDescent="0.25">
      <c r="A3" s="648" t="s">
        <v>913</v>
      </c>
      <c r="B3" s="648"/>
      <c r="C3" s="648"/>
      <c r="D3" s="647" t="s">
        <v>243</v>
      </c>
      <c r="E3" s="647"/>
      <c r="F3" s="647"/>
      <c r="G3" s="647"/>
      <c r="H3" s="647"/>
      <c r="I3" s="647" t="s">
        <v>913</v>
      </c>
      <c r="J3" s="647"/>
      <c r="K3" s="646" t="s">
        <v>243</v>
      </c>
      <c r="L3" s="646"/>
      <c r="M3" s="646"/>
      <c r="N3" s="646"/>
      <c r="O3" s="646"/>
      <c r="P3" s="646"/>
      <c r="Q3" s="646"/>
      <c r="R3" s="646"/>
      <c r="S3" s="645"/>
      <c r="T3" s="645"/>
      <c r="U3" s="645"/>
      <c r="V3" s="645"/>
      <c r="W3" s="645"/>
      <c r="X3" s="645"/>
      <c r="Y3" s="645"/>
      <c r="Z3" s="645"/>
      <c r="AA3" s="645"/>
      <c r="AB3" s="645"/>
      <c r="AC3" s="645"/>
      <c r="AD3" s="645"/>
      <c r="AE3" s="645"/>
      <c r="AF3" s="645"/>
      <c r="AG3" s="645"/>
      <c r="AH3" s="645"/>
      <c r="AI3" s="645"/>
      <c r="AJ3" s="612" t="s">
        <v>983</v>
      </c>
      <c r="AK3" s="612"/>
      <c r="AL3" s="612"/>
      <c r="AM3" s="612"/>
      <c r="AN3" s="612"/>
      <c r="AO3" s="612"/>
      <c r="AP3" s="612"/>
      <c r="AQ3" s="612"/>
      <c r="AR3" s="612"/>
      <c r="AS3" s="612"/>
      <c r="AT3" s="612"/>
      <c r="AU3" s="612"/>
      <c r="AV3" s="612"/>
      <c r="AW3" s="612"/>
      <c r="AX3" s="612"/>
      <c r="AY3" s="612"/>
      <c r="AZ3" s="612"/>
      <c r="BA3" s="612"/>
      <c r="BB3" s="612"/>
      <c r="BC3" s="612"/>
      <c r="BD3" s="612"/>
    </row>
    <row r="4" spans="1:78" ht="15.4" customHeight="1" x14ac:dyDescent="0.35">
      <c r="A4" s="365"/>
      <c r="B4" s="365"/>
      <c r="C4" s="365"/>
      <c r="D4" s="365"/>
      <c r="E4" s="365"/>
      <c r="F4" s="365"/>
      <c r="G4" s="365"/>
      <c r="H4" s="365"/>
      <c r="I4" s="365"/>
      <c r="J4" s="365"/>
      <c r="K4" s="365"/>
      <c r="L4" s="365"/>
      <c r="M4" s="365"/>
      <c r="N4" s="365"/>
      <c r="O4" s="365"/>
      <c r="P4" s="365"/>
      <c r="Q4" s="365"/>
      <c r="R4" s="365"/>
      <c r="S4" s="645" t="s">
        <v>979</v>
      </c>
      <c r="T4" s="645"/>
      <c r="U4" s="645"/>
      <c r="V4" s="645"/>
      <c r="W4" s="645"/>
      <c r="X4" s="645"/>
      <c r="Y4" s="645"/>
      <c r="Z4" s="645"/>
      <c r="AA4" s="645"/>
      <c r="AB4" s="645"/>
      <c r="AC4" s="645"/>
      <c r="AD4" s="645"/>
      <c r="AE4" s="645"/>
      <c r="AF4" s="645"/>
      <c r="AG4" s="645"/>
      <c r="AH4" s="645"/>
      <c r="AI4" s="645"/>
      <c r="AJ4" s="654" t="s">
        <v>4</v>
      </c>
      <c r="AK4" s="654"/>
      <c r="AL4" s="654"/>
      <c r="AM4" s="654"/>
      <c r="AN4" s="173" t="s">
        <v>5</v>
      </c>
      <c r="AO4" s="656" t="s">
        <v>17</v>
      </c>
      <c r="AP4" s="656"/>
      <c r="AQ4" s="656"/>
      <c r="AR4" s="656"/>
      <c r="AS4" s="656"/>
      <c r="AT4" s="173" t="s">
        <v>16</v>
      </c>
      <c r="AU4" s="653" t="s">
        <v>29</v>
      </c>
      <c r="AV4" s="653"/>
      <c r="AW4" s="653"/>
      <c r="AX4" s="653"/>
      <c r="AY4" s="173" t="s">
        <v>28</v>
      </c>
      <c r="AZ4" s="654" t="s">
        <v>12</v>
      </c>
      <c r="BA4" s="654"/>
      <c r="BB4" s="654"/>
      <c r="BC4" s="654"/>
      <c r="BD4" s="173" t="s">
        <v>684</v>
      </c>
    </row>
    <row r="5" spans="1:78" ht="25.15" customHeight="1" x14ac:dyDescent="0.25">
      <c r="A5" s="365"/>
      <c r="B5" s="365"/>
      <c r="C5" s="365"/>
      <c r="D5" s="365"/>
      <c r="E5" s="365"/>
      <c r="F5" s="365"/>
      <c r="G5" s="365"/>
      <c r="H5" s="365"/>
      <c r="I5" s="365"/>
      <c r="J5" s="365"/>
      <c r="K5" s="365"/>
      <c r="L5" s="365"/>
      <c r="M5" s="365"/>
      <c r="N5" s="365"/>
      <c r="O5" s="365"/>
      <c r="P5" s="365"/>
      <c r="Q5" s="365"/>
      <c r="R5" s="365"/>
      <c r="S5" s="645" t="s">
        <v>981</v>
      </c>
      <c r="T5" s="645"/>
      <c r="U5" s="645"/>
      <c r="V5" s="645"/>
      <c r="W5" s="645"/>
      <c r="X5" s="645"/>
      <c r="Y5" s="645"/>
      <c r="Z5" s="645"/>
      <c r="AA5" s="645"/>
      <c r="AB5" s="645"/>
      <c r="AC5" s="645"/>
      <c r="AD5" s="645"/>
      <c r="AE5" s="645"/>
      <c r="AF5" s="645"/>
      <c r="AG5" s="645"/>
      <c r="AH5" s="645"/>
      <c r="AI5" s="645"/>
      <c r="AJ5" s="654" t="s">
        <v>699</v>
      </c>
      <c r="AK5" s="654"/>
      <c r="AL5" s="654"/>
      <c r="AM5" s="654"/>
      <c r="AN5" s="173" t="s">
        <v>6</v>
      </c>
      <c r="AO5" s="656" t="s">
        <v>18</v>
      </c>
      <c r="AP5" s="656"/>
      <c r="AQ5" s="656"/>
      <c r="AR5" s="656"/>
      <c r="AS5" s="656"/>
      <c r="AT5" s="173" t="s">
        <v>0</v>
      </c>
      <c r="AU5" s="653" t="s">
        <v>938</v>
      </c>
      <c r="AV5" s="653"/>
      <c r="AW5" s="653"/>
      <c r="AX5" s="653"/>
      <c r="AY5" s="174" t="s">
        <v>13</v>
      </c>
      <c r="AZ5" s="655" t="s">
        <v>687</v>
      </c>
      <c r="BA5" s="655"/>
      <c r="BB5" s="655"/>
      <c r="BC5" s="655"/>
      <c r="BD5" s="173" t="s">
        <v>688</v>
      </c>
    </row>
    <row r="6" spans="1:78" ht="22.5" customHeight="1" x14ac:dyDescent="0.25">
      <c r="A6" s="365"/>
      <c r="B6" s="365"/>
      <c r="C6" s="365"/>
      <c r="D6" s="365"/>
      <c r="E6" s="365"/>
      <c r="F6" s="365"/>
      <c r="G6" s="365"/>
      <c r="H6" s="365"/>
      <c r="I6" s="365"/>
      <c r="J6" s="365"/>
      <c r="K6" s="365"/>
      <c r="L6" s="365"/>
      <c r="M6" s="365"/>
      <c r="N6" s="365"/>
      <c r="O6" s="365"/>
      <c r="P6" s="365"/>
      <c r="Q6" s="365"/>
      <c r="R6" s="365"/>
      <c r="S6" s="645"/>
      <c r="T6" s="645"/>
      <c r="U6" s="645"/>
      <c r="V6" s="645"/>
      <c r="W6" s="645"/>
      <c r="X6" s="645"/>
      <c r="Y6" s="645"/>
      <c r="Z6" s="645"/>
      <c r="AA6" s="645"/>
      <c r="AB6" s="645"/>
      <c r="AC6" s="645"/>
      <c r="AD6" s="645"/>
      <c r="AE6" s="645"/>
      <c r="AF6" s="645"/>
      <c r="AG6" s="645"/>
      <c r="AH6" s="645"/>
      <c r="AI6" s="645"/>
      <c r="AJ6" s="654" t="s">
        <v>25</v>
      </c>
      <c r="AK6" s="654"/>
      <c r="AL6" s="654"/>
      <c r="AM6" s="654"/>
      <c r="AN6" s="173" t="s">
        <v>26</v>
      </c>
      <c r="AO6" s="654" t="s">
        <v>31</v>
      </c>
      <c r="AP6" s="654"/>
      <c r="AQ6" s="654"/>
      <c r="AR6" s="654"/>
      <c r="AS6" s="654"/>
      <c r="AT6" s="173" t="s">
        <v>30</v>
      </c>
      <c r="AU6" s="653" t="s">
        <v>54</v>
      </c>
      <c r="AV6" s="653"/>
      <c r="AW6" s="653"/>
      <c r="AX6" s="653"/>
      <c r="AY6" s="173" t="s">
        <v>7</v>
      </c>
      <c r="AZ6" s="655" t="s">
        <v>989</v>
      </c>
      <c r="BA6" s="655"/>
      <c r="BB6" s="655"/>
      <c r="BC6" s="655"/>
      <c r="BD6" s="174" t="s">
        <v>34</v>
      </c>
    </row>
    <row r="7" spans="1:78" ht="11.65" customHeight="1" x14ac:dyDescent="0.25">
      <c r="A7" s="365"/>
      <c r="B7" s="365"/>
      <c r="C7" s="365"/>
      <c r="D7" s="365"/>
      <c r="E7" s="365"/>
      <c r="F7" s="365"/>
      <c r="G7" s="365"/>
      <c r="H7" s="365"/>
      <c r="I7" s="365"/>
      <c r="J7" s="365"/>
      <c r="K7" s="365"/>
      <c r="L7" s="365"/>
      <c r="M7" s="365"/>
      <c r="N7" s="365"/>
      <c r="O7" s="365"/>
      <c r="P7" s="365"/>
      <c r="Q7" s="365"/>
      <c r="R7" s="365"/>
      <c r="S7" s="645" t="s">
        <v>980</v>
      </c>
      <c r="T7" s="645"/>
      <c r="U7" s="645"/>
      <c r="V7" s="645"/>
      <c r="W7" s="645"/>
      <c r="X7" s="645"/>
      <c r="Y7" s="645"/>
      <c r="Z7" s="645"/>
      <c r="AA7" s="645"/>
      <c r="AB7" s="645"/>
      <c r="AC7" s="645"/>
      <c r="AD7" s="645"/>
      <c r="AE7" s="645"/>
      <c r="AF7" s="645"/>
      <c r="AG7" s="645"/>
      <c r="AH7" s="645"/>
      <c r="AI7" s="645"/>
      <c r="AJ7" s="654" t="s">
        <v>45</v>
      </c>
      <c r="AK7" s="654"/>
      <c r="AL7" s="654"/>
      <c r="AM7" s="654"/>
      <c r="AN7" s="173" t="s">
        <v>8</v>
      </c>
      <c r="AO7" s="654" t="s">
        <v>24</v>
      </c>
      <c r="AP7" s="654"/>
      <c r="AQ7" s="654"/>
      <c r="AR7" s="654"/>
      <c r="AS7" s="654"/>
      <c r="AT7" s="173" t="s">
        <v>9</v>
      </c>
      <c r="AU7" s="653" t="s">
        <v>990</v>
      </c>
      <c r="AV7" s="653"/>
      <c r="AW7" s="653"/>
      <c r="AX7" s="653"/>
      <c r="AY7" s="173" t="s">
        <v>21</v>
      </c>
      <c r="AZ7" s="654" t="s">
        <v>683</v>
      </c>
      <c r="BA7" s="654"/>
      <c r="BB7" s="654"/>
      <c r="BC7" s="654"/>
      <c r="BD7" s="174" t="s">
        <v>3</v>
      </c>
      <c r="BE7" s="83"/>
      <c r="BF7" s="83"/>
      <c r="BG7" s="83"/>
      <c r="BH7" s="83"/>
      <c r="BI7" s="83"/>
      <c r="BJ7" s="83"/>
      <c r="BK7" s="83"/>
      <c r="BL7" s="83"/>
      <c r="BM7" s="83"/>
      <c r="BN7" s="83"/>
      <c r="BO7" s="83"/>
      <c r="BP7" s="83"/>
      <c r="BQ7" s="83"/>
      <c r="BR7" s="83"/>
      <c r="BS7" s="83"/>
      <c r="BT7" s="83"/>
      <c r="BU7" s="83"/>
      <c r="BV7" s="83"/>
      <c r="BW7" s="83"/>
      <c r="BX7" s="83"/>
      <c r="BY7" s="83"/>
      <c r="BZ7" s="83"/>
    </row>
    <row r="8" spans="1:78" ht="21.4" customHeight="1" x14ac:dyDescent="0.25">
      <c r="A8" s="365"/>
      <c r="B8" s="365"/>
      <c r="C8" s="365"/>
      <c r="D8" s="365"/>
      <c r="E8" s="365"/>
      <c r="F8" s="365"/>
      <c r="G8" s="365"/>
      <c r="H8" s="365"/>
      <c r="I8" s="365"/>
      <c r="J8" s="365"/>
      <c r="K8" s="365"/>
      <c r="L8" s="365"/>
      <c r="M8" s="365"/>
      <c r="N8" s="365"/>
      <c r="O8" s="365"/>
      <c r="P8" s="365"/>
      <c r="Q8" s="365"/>
      <c r="R8" s="365"/>
      <c r="S8" s="645"/>
      <c r="T8" s="645"/>
      <c r="U8" s="645"/>
      <c r="V8" s="645"/>
      <c r="W8" s="645"/>
      <c r="X8" s="645"/>
      <c r="Y8" s="645"/>
      <c r="Z8" s="645"/>
      <c r="AA8" s="645"/>
      <c r="AB8" s="645"/>
      <c r="AC8" s="645"/>
      <c r="AD8" s="645"/>
      <c r="AE8" s="645"/>
      <c r="AF8" s="645"/>
      <c r="AG8" s="645"/>
      <c r="AH8" s="645"/>
      <c r="AI8" s="645"/>
      <c r="AJ8" s="654" t="s">
        <v>15</v>
      </c>
      <c r="AK8" s="654"/>
      <c r="AL8" s="654"/>
      <c r="AM8" s="654"/>
      <c r="AN8" s="173" t="s">
        <v>23</v>
      </c>
      <c r="AO8" s="654" t="s">
        <v>939</v>
      </c>
      <c r="AP8" s="654"/>
      <c r="AQ8" s="654"/>
      <c r="AR8" s="654"/>
      <c r="AS8" s="654"/>
      <c r="AT8" s="173" t="s">
        <v>32</v>
      </c>
      <c r="AU8" s="653" t="s">
        <v>58</v>
      </c>
      <c r="AV8" s="653"/>
      <c r="AW8" s="653"/>
      <c r="AX8" s="653"/>
      <c r="AY8" s="175" t="s">
        <v>11</v>
      </c>
      <c r="AZ8" s="652"/>
      <c r="BA8" s="652"/>
      <c r="BB8" s="652"/>
      <c r="BC8" s="652"/>
      <c r="BD8" s="146"/>
      <c r="BE8" s="83"/>
      <c r="BF8" s="83"/>
      <c r="BG8" s="83"/>
      <c r="BH8" s="83"/>
      <c r="BI8" s="83"/>
      <c r="BJ8" s="83"/>
      <c r="BK8" s="83"/>
      <c r="BL8" s="83"/>
      <c r="BM8" s="83"/>
      <c r="BN8" s="83"/>
      <c r="BO8" s="83"/>
      <c r="BP8" s="83"/>
      <c r="BQ8" s="83"/>
      <c r="BR8" s="83"/>
      <c r="BS8" s="83"/>
      <c r="BT8" s="83"/>
      <c r="BU8" s="83"/>
      <c r="BV8" s="83"/>
      <c r="BW8" s="83"/>
      <c r="BX8" s="83"/>
      <c r="BY8" s="83"/>
      <c r="BZ8" s="83"/>
    </row>
    <row r="9" spans="1:78" ht="3.6" customHeight="1" x14ac:dyDescent="0.35">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151"/>
      <c r="AY9" s="151"/>
      <c r="AZ9" s="82"/>
      <c r="BA9" s="82"/>
      <c r="BB9" s="82"/>
      <c r="BC9" s="20"/>
      <c r="BD9" s="152"/>
    </row>
    <row r="10" spans="1:78" ht="14.65" customHeight="1" x14ac:dyDescent="0.25">
      <c r="A10" s="613" t="s">
        <v>695</v>
      </c>
      <c r="B10" s="613"/>
      <c r="C10" s="613"/>
      <c r="D10" s="613"/>
      <c r="E10" s="613"/>
      <c r="F10" s="613"/>
      <c r="G10" s="613"/>
      <c r="H10" s="613"/>
      <c r="I10" s="619" t="s">
        <v>940</v>
      </c>
      <c r="J10" s="636" t="s">
        <v>685</v>
      </c>
      <c r="K10" s="636"/>
      <c r="L10" s="636"/>
      <c r="M10" s="636"/>
      <c r="N10" s="636"/>
      <c r="O10" s="636"/>
      <c r="P10" s="636"/>
      <c r="Q10" s="636" t="s">
        <v>690</v>
      </c>
      <c r="R10" s="636"/>
      <c r="S10" s="636"/>
      <c r="T10" s="636"/>
      <c r="U10" s="636"/>
      <c r="V10" s="636"/>
      <c r="W10" s="636"/>
      <c r="X10" s="629" t="s">
        <v>1012</v>
      </c>
      <c r="Y10" s="636" t="s">
        <v>931</v>
      </c>
      <c r="Z10" s="636"/>
      <c r="AA10" s="636"/>
      <c r="AB10" s="636"/>
      <c r="AC10" s="636"/>
      <c r="AD10" s="636"/>
      <c r="AE10" s="636"/>
      <c r="AF10" s="629" t="s">
        <v>934</v>
      </c>
      <c r="AG10" s="636" t="s">
        <v>287</v>
      </c>
      <c r="AH10" s="636"/>
      <c r="AI10" s="636"/>
      <c r="AJ10" s="636"/>
      <c r="AK10" s="636"/>
      <c r="AL10" s="636"/>
      <c r="AM10" s="636"/>
      <c r="AN10" s="629" t="s">
        <v>936</v>
      </c>
      <c r="AO10" s="636" t="s">
        <v>692</v>
      </c>
      <c r="AP10" s="636"/>
      <c r="AQ10" s="636"/>
      <c r="AR10" s="636"/>
      <c r="AS10" s="636"/>
      <c r="AT10" s="636"/>
      <c r="AU10" s="636"/>
      <c r="AV10" s="628" t="s">
        <v>942</v>
      </c>
      <c r="AW10" s="636" t="s">
        <v>693</v>
      </c>
      <c r="AX10" s="636"/>
      <c r="AY10" s="636"/>
      <c r="AZ10" s="636"/>
      <c r="BA10" s="636"/>
      <c r="BB10" s="636"/>
      <c r="BC10" s="636"/>
      <c r="BD10" s="603" t="s">
        <v>943</v>
      </c>
    </row>
    <row r="11" spans="1:78" ht="14.65" customHeight="1" x14ac:dyDescent="0.25">
      <c r="A11" s="613"/>
      <c r="B11" s="613"/>
      <c r="C11" s="613"/>
      <c r="D11" s="613"/>
      <c r="E11" s="613"/>
      <c r="F11" s="613"/>
      <c r="G11" s="613"/>
      <c r="H11" s="613"/>
      <c r="I11" s="619"/>
      <c r="J11" s="636"/>
      <c r="K11" s="636"/>
      <c r="L11" s="636"/>
      <c r="M11" s="636"/>
      <c r="N11" s="636"/>
      <c r="O11" s="636"/>
      <c r="P11" s="636"/>
      <c r="Q11" s="636"/>
      <c r="R11" s="636"/>
      <c r="S11" s="636"/>
      <c r="T11" s="636"/>
      <c r="U11" s="636"/>
      <c r="V11" s="636"/>
      <c r="W11" s="636"/>
      <c r="X11" s="629"/>
      <c r="Y11" s="636"/>
      <c r="Z11" s="636"/>
      <c r="AA11" s="636"/>
      <c r="AB11" s="636"/>
      <c r="AC11" s="636"/>
      <c r="AD11" s="636"/>
      <c r="AE11" s="636"/>
      <c r="AF11" s="629"/>
      <c r="AG11" s="636"/>
      <c r="AH11" s="636"/>
      <c r="AI11" s="636"/>
      <c r="AJ11" s="636"/>
      <c r="AK11" s="636"/>
      <c r="AL11" s="636"/>
      <c r="AM11" s="636"/>
      <c r="AN11" s="629"/>
      <c r="AO11" s="636"/>
      <c r="AP11" s="636"/>
      <c r="AQ11" s="636"/>
      <c r="AR11" s="636"/>
      <c r="AS11" s="636"/>
      <c r="AT11" s="636"/>
      <c r="AU11" s="636"/>
      <c r="AV11" s="628"/>
      <c r="AW11" s="636"/>
      <c r="AX11" s="636"/>
      <c r="AY11" s="636"/>
      <c r="AZ11" s="636"/>
      <c r="BA11" s="636"/>
      <c r="BB11" s="636"/>
      <c r="BC11" s="636"/>
      <c r="BD11" s="603"/>
    </row>
    <row r="12" spans="1:78" s="19" customFormat="1" ht="25.5" customHeight="1" x14ac:dyDescent="0.2">
      <c r="A12" s="160" t="s">
        <v>696</v>
      </c>
      <c r="B12" s="620" t="s">
        <v>977</v>
      </c>
      <c r="C12" s="620"/>
      <c r="D12" s="620"/>
      <c r="E12" s="620"/>
      <c r="F12" s="620"/>
      <c r="G12" s="620"/>
      <c r="H12" s="620"/>
      <c r="I12" s="619"/>
      <c r="J12" s="406" t="s">
        <v>927</v>
      </c>
      <c r="K12" s="406"/>
      <c r="L12" s="602" t="s">
        <v>1015</v>
      </c>
      <c r="M12" s="602"/>
      <c r="N12" s="602"/>
      <c r="O12" s="602" t="s">
        <v>242</v>
      </c>
      <c r="P12" s="602"/>
      <c r="Q12" s="406" t="s">
        <v>927</v>
      </c>
      <c r="R12" s="406"/>
      <c r="S12" s="602" t="s">
        <v>1015</v>
      </c>
      <c r="T12" s="602"/>
      <c r="U12" s="602"/>
      <c r="V12" s="602" t="s">
        <v>242</v>
      </c>
      <c r="W12" s="602"/>
      <c r="X12" s="629"/>
      <c r="Y12" s="406" t="s">
        <v>927</v>
      </c>
      <c r="Z12" s="406"/>
      <c r="AA12" s="602" t="s">
        <v>1015</v>
      </c>
      <c r="AB12" s="602"/>
      <c r="AC12" s="602"/>
      <c r="AD12" s="602" t="s">
        <v>242</v>
      </c>
      <c r="AE12" s="602"/>
      <c r="AF12" s="629"/>
      <c r="AG12" s="406" t="s">
        <v>927</v>
      </c>
      <c r="AH12" s="406"/>
      <c r="AI12" s="602" t="s">
        <v>1015</v>
      </c>
      <c r="AJ12" s="602"/>
      <c r="AK12" s="602"/>
      <c r="AL12" s="602" t="s">
        <v>242</v>
      </c>
      <c r="AM12" s="602"/>
      <c r="AN12" s="629"/>
      <c r="AO12" s="406" t="s">
        <v>927</v>
      </c>
      <c r="AP12" s="406"/>
      <c r="AQ12" s="602" t="s">
        <v>1015</v>
      </c>
      <c r="AR12" s="602"/>
      <c r="AS12" s="602"/>
      <c r="AT12" s="602" t="s">
        <v>242</v>
      </c>
      <c r="AU12" s="602"/>
      <c r="AV12" s="628"/>
      <c r="AW12" s="406" t="s">
        <v>927</v>
      </c>
      <c r="AX12" s="406"/>
      <c r="AY12" s="602" t="s">
        <v>1015</v>
      </c>
      <c r="AZ12" s="602"/>
      <c r="BA12" s="602"/>
      <c r="BB12" s="602" t="s">
        <v>242</v>
      </c>
      <c r="BC12" s="602"/>
      <c r="BD12" s="603"/>
    </row>
    <row r="13" spans="1:78" ht="14.45" x14ac:dyDescent="0.3">
      <c r="A13" s="161">
        <v>1</v>
      </c>
      <c r="B13" s="618" t="s">
        <v>1014</v>
      </c>
      <c r="C13" s="618"/>
      <c r="D13" s="618"/>
      <c r="E13" s="618"/>
      <c r="F13" s="618"/>
      <c r="G13" s="618"/>
      <c r="H13" s="618"/>
      <c r="I13" s="163"/>
      <c r="J13" s="155">
        <v>12</v>
      </c>
      <c r="K13" s="155">
        <v>2014</v>
      </c>
      <c r="L13" s="112"/>
      <c r="M13" s="112"/>
      <c r="N13" s="112"/>
      <c r="O13" s="155">
        <v>12</v>
      </c>
      <c r="P13" s="155">
        <v>2014</v>
      </c>
      <c r="Q13" s="155">
        <v>12</v>
      </c>
      <c r="R13" s="155">
        <v>2014</v>
      </c>
      <c r="S13" s="112"/>
      <c r="T13" s="112"/>
      <c r="U13" s="112"/>
      <c r="V13" s="630"/>
      <c r="W13" s="630"/>
      <c r="X13" s="156"/>
      <c r="Y13" s="155">
        <v>12</v>
      </c>
      <c r="Z13" s="155">
        <v>2014</v>
      </c>
      <c r="AA13" s="112"/>
      <c r="AB13" s="112"/>
      <c r="AC13" s="112"/>
      <c r="AD13" s="155">
        <v>12</v>
      </c>
      <c r="AE13" s="155">
        <v>2014</v>
      </c>
      <c r="AF13" s="156"/>
      <c r="AG13" s="155">
        <v>12</v>
      </c>
      <c r="AH13" s="155">
        <v>2014</v>
      </c>
      <c r="AI13" s="112"/>
      <c r="AJ13" s="112"/>
      <c r="AK13" s="112"/>
      <c r="AL13" s="155">
        <v>12</v>
      </c>
      <c r="AM13" s="155">
        <v>2014</v>
      </c>
      <c r="AN13" s="157"/>
      <c r="AO13" s="155">
        <v>12</v>
      </c>
      <c r="AP13" s="155">
        <v>2014</v>
      </c>
      <c r="AQ13" s="112"/>
      <c r="AR13" s="112"/>
      <c r="AS13" s="112"/>
      <c r="AT13" s="155">
        <v>12</v>
      </c>
      <c r="AU13" s="155">
        <v>2014</v>
      </c>
      <c r="AV13" s="159"/>
      <c r="AW13" s="155">
        <v>12</v>
      </c>
      <c r="AX13" s="155">
        <v>2014</v>
      </c>
      <c r="AY13" s="112"/>
      <c r="AZ13" s="112"/>
      <c r="BA13" s="112"/>
      <c r="BB13" s="155">
        <v>12</v>
      </c>
      <c r="BC13" s="155">
        <v>2014</v>
      </c>
      <c r="BD13" s="159"/>
    </row>
    <row r="14" spans="1:78" ht="14.45" x14ac:dyDescent="0.3">
      <c r="A14" s="161">
        <v>2</v>
      </c>
      <c r="B14" s="618"/>
      <c r="C14" s="618"/>
      <c r="D14" s="618"/>
      <c r="E14" s="618"/>
      <c r="F14" s="618"/>
      <c r="G14" s="618"/>
      <c r="H14" s="618"/>
      <c r="I14" s="163"/>
      <c r="J14" s="155"/>
      <c r="K14" s="155"/>
      <c r="L14" s="112"/>
      <c r="M14" s="112"/>
      <c r="N14" s="112"/>
      <c r="O14" s="155"/>
      <c r="P14" s="155"/>
      <c r="Q14" s="155"/>
      <c r="R14" s="155"/>
      <c r="S14" s="112"/>
      <c r="T14" s="112"/>
      <c r="U14" s="112"/>
      <c r="V14" s="630"/>
      <c r="W14" s="630"/>
      <c r="X14" s="158"/>
      <c r="Y14" s="155"/>
      <c r="Z14" s="155"/>
      <c r="AA14" s="112"/>
      <c r="AB14" s="112"/>
      <c r="AC14" s="112"/>
      <c r="AD14" s="155"/>
      <c r="AE14" s="155"/>
      <c r="AF14" s="158"/>
      <c r="AG14" s="155"/>
      <c r="AH14" s="155"/>
      <c r="AI14" s="112"/>
      <c r="AJ14" s="112"/>
      <c r="AK14" s="112"/>
      <c r="AL14" s="155"/>
      <c r="AM14" s="155"/>
      <c r="AN14" s="157"/>
      <c r="AO14" s="155"/>
      <c r="AP14" s="155"/>
      <c r="AQ14" s="112"/>
      <c r="AR14" s="112"/>
      <c r="AS14" s="112"/>
      <c r="AT14" s="155"/>
      <c r="AU14" s="155"/>
      <c r="AV14" s="159"/>
      <c r="AW14" s="155"/>
      <c r="AX14" s="155"/>
      <c r="AY14" s="112"/>
      <c r="AZ14" s="112"/>
      <c r="BA14" s="112"/>
      <c r="BB14" s="155"/>
      <c r="BC14" s="155"/>
      <c r="BD14" s="159"/>
      <c r="BE14" s="9"/>
    </row>
    <row r="15" spans="1:78" ht="14.45" x14ac:dyDescent="0.3">
      <c r="A15" s="161">
        <v>3</v>
      </c>
      <c r="B15" s="618"/>
      <c r="C15" s="618"/>
      <c r="D15" s="618"/>
      <c r="E15" s="618"/>
      <c r="F15" s="618"/>
      <c r="G15" s="618"/>
      <c r="H15" s="618"/>
      <c r="I15" s="163"/>
      <c r="J15" s="155"/>
      <c r="K15" s="155"/>
      <c r="L15" s="112"/>
      <c r="M15" s="112"/>
      <c r="N15" s="112"/>
      <c r="O15" s="155"/>
      <c r="P15" s="155"/>
      <c r="Q15" s="155"/>
      <c r="R15" s="155"/>
      <c r="S15" s="112"/>
      <c r="T15" s="112"/>
      <c r="U15" s="112"/>
      <c r="V15" s="630"/>
      <c r="W15" s="630"/>
      <c r="X15" s="158"/>
      <c r="Y15" s="155"/>
      <c r="Z15" s="155"/>
      <c r="AA15" s="112"/>
      <c r="AB15" s="112"/>
      <c r="AC15" s="112"/>
      <c r="AD15" s="155"/>
      <c r="AE15" s="155"/>
      <c r="AF15" s="158"/>
      <c r="AG15" s="155"/>
      <c r="AH15" s="155"/>
      <c r="AI15" s="112"/>
      <c r="AJ15" s="112"/>
      <c r="AK15" s="112"/>
      <c r="AL15" s="155"/>
      <c r="AM15" s="155"/>
      <c r="AN15" s="157"/>
      <c r="AO15" s="155"/>
      <c r="AP15" s="155"/>
      <c r="AQ15" s="112"/>
      <c r="AR15" s="112"/>
      <c r="AS15" s="112"/>
      <c r="AT15" s="155"/>
      <c r="AU15" s="155"/>
      <c r="AV15" s="159"/>
      <c r="AW15" s="155"/>
      <c r="AX15" s="155"/>
      <c r="AY15" s="112"/>
      <c r="AZ15" s="112"/>
      <c r="BA15" s="112"/>
      <c r="BB15" s="155"/>
      <c r="BC15" s="155"/>
      <c r="BD15" s="159"/>
      <c r="BE15" s="10"/>
    </row>
    <row r="16" spans="1:78" ht="14.45" x14ac:dyDescent="0.3">
      <c r="A16" s="161">
        <v>4</v>
      </c>
      <c r="B16" s="618"/>
      <c r="C16" s="618"/>
      <c r="D16" s="618"/>
      <c r="E16" s="618"/>
      <c r="F16" s="618"/>
      <c r="G16" s="618"/>
      <c r="H16" s="618"/>
      <c r="I16" s="163"/>
      <c r="J16" s="155"/>
      <c r="K16" s="155"/>
      <c r="L16" s="112"/>
      <c r="M16" s="112"/>
      <c r="N16" s="112"/>
      <c r="O16" s="155"/>
      <c r="P16" s="155"/>
      <c r="Q16" s="155"/>
      <c r="R16" s="155"/>
      <c r="S16" s="112"/>
      <c r="T16" s="112"/>
      <c r="U16" s="112"/>
      <c r="V16" s="630"/>
      <c r="W16" s="630"/>
      <c r="X16" s="158"/>
      <c r="Y16" s="155"/>
      <c r="Z16" s="155"/>
      <c r="AA16" s="112"/>
      <c r="AB16" s="112"/>
      <c r="AC16" s="112"/>
      <c r="AD16" s="155"/>
      <c r="AE16" s="155"/>
      <c r="AF16" s="158"/>
      <c r="AG16" s="155"/>
      <c r="AH16" s="155"/>
      <c r="AI16" s="112"/>
      <c r="AJ16" s="112"/>
      <c r="AK16" s="112"/>
      <c r="AL16" s="155"/>
      <c r="AM16" s="155"/>
      <c r="AN16" s="157"/>
      <c r="AO16" s="155"/>
      <c r="AP16" s="155"/>
      <c r="AQ16" s="112"/>
      <c r="AR16" s="112"/>
      <c r="AS16" s="112"/>
      <c r="AT16" s="155"/>
      <c r="AU16" s="155"/>
      <c r="AV16" s="159"/>
      <c r="AW16" s="155"/>
      <c r="AX16" s="155"/>
      <c r="AY16" s="112"/>
      <c r="AZ16" s="112"/>
      <c r="BA16" s="112"/>
      <c r="BB16" s="155"/>
      <c r="BC16" s="155"/>
      <c r="BD16" s="159"/>
      <c r="BE16" s="84"/>
    </row>
    <row r="17" spans="1:75" ht="14.45" x14ac:dyDescent="0.3">
      <c r="A17" s="161">
        <v>5</v>
      </c>
      <c r="B17" s="618"/>
      <c r="C17" s="618"/>
      <c r="D17" s="618"/>
      <c r="E17" s="618"/>
      <c r="F17" s="618"/>
      <c r="G17" s="618"/>
      <c r="H17" s="618"/>
      <c r="I17" s="163"/>
      <c r="J17" s="155">
        <v>2</v>
      </c>
      <c r="K17" s="155">
        <v>2015</v>
      </c>
      <c r="L17" s="112"/>
      <c r="M17" s="112"/>
      <c r="N17" s="112"/>
      <c r="O17" s="155"/>
      <c r="P17" s="155"/>
      <c r="Q17" s="155"/>
      <c r="R17" s="155"/>
      <c r="S17" s="112"/>
      <c r="T17" s="112"/>
      <c r="U17" s="112"/>
      <c r="V17" s="630"/>
      <c r="W17" s="630"/>
      <c r="X17" s="158"/>
      <c r="Y17" s="155"/>
      <c r="Z17" s="155"/>
      <c r="AA17" s="112"/>
      <c r="AB17" s="112"/>
      <c r="AC17" s="112"/>
      <c r="AD17" s="155"/>
      <c r="AE17" s="155"/>
      <c r="AF17" s="158"/>
      <c r="AG17" s="155"/>
      <c r="AH17" s="155"/>
      <c r="AI17" s="112"/>
      <c r="AJ17" s="112"/>
      <c r="AK17" s="112"/>
      <c r="AL17" s="155"/>
      <c r="AM17" s="155"/>
      <c r="AN17" s="157"/>
      <c r="AO17" s="155"/>
      <c r="AP17" s="155"/>
      <c r="AQ17" s="112"/>
      <c r="AR17" s="112"/>
      <c r="AS17" s="112"/>
      <c r="AT17" s="155"/>
      <c r="AU17" s="155"/>
      <c r="AV17" s="159"/>
      <c r="AW17" s="155"/>
      <c r="AX17" s="155"/>
      <c r="AY17" s="112"/>
      <c r="AZ17" s="112"/>
      <c r="BA17" s="112"/>
      <c r="BB17" s="155"/>
      <c r="BC17" s="155"/>
      <c r="BD17" s="159"/>
      <c r="BE17" s="84"/>
    </row>
    <row r="18" spans="1:75" ht="14.45" x14ac:dyDescent="0.3">
      <c r="A18" s="161">
        <v>6</v>
      </c>
      <c r="B18" s="618"/>
      <c r="C18" s="618"/>
      <c r="D18" s="618"/>
      <c r="E18" s="618"/>
      <c r="F18" s="618"/>
      <c r="G18" s="618"/>
      <c r="H18" s="618"/>
      <c r="I18" s="163"/>
      <c r="J18" s="155"/>
      <c r="K18" s="155"/>
      <c r="L18" s="112"/>
      <c r="M18" s="112"/>
      <c r="N18" s="112"/>
      <c r="O18" s="155"/>
      <c r="P18" s="155"/>
      <c r="Q18" s="155"/>
      <c r="R18" s="155"/>
      <c r="S18" s="112"/>
      <c r="T18" s="112"/>
      <c r="U18" s="112"/>
      <c r="V18" s="630"/>
      <c r="W18" s="630"/>
      <c r="X18" s="158"/>
      <c r="Y18" s="155"/>
      <c r="Z18" s="155"/>
      <c r="AA18" s="112"/>
      <c r="AB18" s="112"/>
      <c r="AC18" s="112"/>
      <c r="AD18" s="155"/>
      <c r="AE18" s="155"/>
      <c r="AF18" s="158"/>
      <c r="AG18" s="155"/>
      <c r="AH18" s="155"/>
      <c r="AI18" s="112"/>
      <c r="AJ18" s="112"/>
      <c r="AK18" s="112"/>
      <c r="AL18" s="155"/>
      <c r="AM18" s="155"/>
      <c r="AN18" s="157"/>
      <c r="AO18" s="155"/>
      <c r="AP18" s="155"/>
      <c r="AQ18" s="112"/>
      <c r="AR18" s="112"/>
      <c r="AS18" s="112"/>
      <c r="AT18" s="155"/>
      <c r="AU18" s="155"/>
      <c r="AV18" s="159"/>
      <c r="AW18" s="155"/>
      <c r="AX18" s="155"/>
      <c r="AY18" s="112"/>
      <c r="AZ18" s="112"/>
      <c r="BA18" s="112"/>
      <c r="BB18" s="155"/>
      <c r="BC18" s="155"/>
      <c r="BD18" s="159"/>
      <c r="BE18" s="84"/>
      <c r="BF18" s="9"/>
      <c r="BG18" s="9"/>
      <c r="BH18" s="9"/>
      <c r="BI18" s="9"/>
      <c r="BJ18" s="9"/>
      <c r="BK18" s="9"/>
      <c r="BL18" s="9"/>
      <c r="BM18" s="9"/>
      <c r="BN18" s="9"/>
      <c r="BO18" s="9"/>
      <c r="BP18" s="9"/>
      <c r="BQ18" s="9"/>
      <c r="BR18" s="9"/>
      <c r="BS18" s="9"/>
      <c r="BT18" s="9"/>
      <c r="BU18" s="9"/>
      <c r="BV18" s="9"/>
      <c r="BW18" s="9"/>
    </row>
    <row r="19" spans="1:75" ht="14.45" x14ac:dyDescent="0.3">
      <c r="A19" s="161">
        <v>7</v>
      </c>
      <c r="B19" s="618"/>
      <c r="C19" s="618"/>
      <c r="D19" s="618"/>
      <c r="E19" s="618"/>
      <c r="F19" s="618"/>
      <c r="G19" s="618"/>
      <c r="H19" s="618"/>
      <c r="I19" s="163"/>
      <c r="J19" s="155"/>
      <c r="K19" s="155"/>
      <c r="L19" s="112"/>
      <c r="M19" s="112"/>
      <c r="N19" s="112"/>
      <c r="O19" s="155"/>
      <c r="P19" s="155"/>
      <c r="Q19" s="155"/>
      <c r="R19" s="155"/>
      <c r="S19" s="112"/>
      <c r="T19" s="112"/>
      <c r="U19" s="112"/>
      <c r="V19" s="630"/>
      <c r="W19" s="630"/>
      <c r="X19" s="158"/>
      <c r="Y19" s="155"/>
      <c r="Z19" s="155"/>
      <c r="AA19" s="112"/>
      <c r="AB19" s="112"/>
      <c r="AC19" s="112"/>
      <c r="AD19" s="155"/>
      <c r="AE19" s="155"/>
      <c r="AF19" s="158"/>
      <c r="AG19" s="155"/>
      <c r="AH19" s="155"/>
      <c r="AI19" s="112"/>
      <c r="AJ19" s="112"/>
      <c r="AK19" s="112"/>
      <c r="AL19" s="155"/>
      <c r="AM19" s="155"/>
      <c r="AN19" s="157"/>
      <c r="AO19" s="155"/>
      <c r="AP19" s="155"/>
      <c r="AQ19" s="112"/>
      <c r="AR19" s="112"/>
      <c r="AS19" s="112"/>
      <c r="AT19" s="155"/>
      <c r="AU19" s="155"/>
      <c r="AV19" s="159"/>
      <c r="AW19" s="155"/>
      <c r="AX19" s="155"/>
      <c r="AY19" s="112"/>
      <c r="AZ19" s="112"/>
      <c r="BA19" s="112"/>
      <c r="BB19" s="155"/>
      <c r="BC19" s="155"/>
      <c r="BD19" s="159"/>
      <c r="BE19" s="9"/>
      <c r="BF19" s="9"/>
      <c r="BG19" s="9"/>
      <c r="BH19" s="9"/>
      <c r="BI19" s="9"/>
      <c r="BJ19" s="9"/>
      <c r="BK19" s="9"/>
      <c r="BL19" s="9"/>
      <c r="BM19" s="9"/>
      <c r="BN19" s="9"/>
      <c r="BO19" s="9"/>
      <c r="BP19" s="9"/>
      <c r="BQ19" s="9"/>
      <c r="BR19" s="9"/>
      <c r="BS19" s="9"/>
      <c r="BT19" s="9"/>
      <c r="BU19" s="9"/>
      <c r="BV19" s="9"/>
      <c r="BW19" s="9"/>
    </row>
    <row r="20" spans="1:75" ht="14.45" x14ac:dyDescent="0.3">
      <c r="A20" s="161">
        <v>8</v>
      </c>
      <c r="B20" s="618"/>
      <c r="C20" s="618"/>
      <c r="D20" s="618"/>
      <c r="E20" s="618"/>
      <c r="F20" s="618"/>
      <c r="G20" s="618"/>
      <c r="H20" s="618"/>
      <c r="I20" s="163"/>
      <c r="J20" s="155"/>
      <c r="K20" s="155"/>
      <c r="L20" s="112"/>
      <c r="M20" s="112"/>
      <c r="N20" s="112"/>
      <c r="O20" s="155"/>
      <c r="P20" s="155"/>
      <c r="Q20" s="155"/>
      <c r="R20" s="155"/>
      <c r="S20" s="112"/>
      <c r="T20" s="112"/>
      <c r="U20" s="112"/>
      <c r="V20" s="630"/>
      <c r="W20" s="630"/>
      <c r="X20" s="158"/>
      <c r="Y20" s="155"/>
      <c r="Z20" s="155"/>
      <c r="AA20" s="112"/>
      <c r="AB20" s="112"/>
      <c r="AC20" s="112"/>
      <c r="AD20" s="155"/>
      <c r="AE20" s="155"/>
      <c r="AF20" s="158"/>
      <c r="AG20" s="155"/>
      <c r="AH20" s="155"/>
      <c r="AI20" s="112"/>
      <c r="AJ20" s="112"/>
      <c r="AK20" s="112"/>
      <c r="AL20" s="155"/>
      <c r="AM20" s="155"/>
      <c r="AN20" s="157"/>
      <c r="AO20" s="155"/>
      <c r="AP20" s="155"/>
      <c r="AQ20" s="112"/>
      <c r="AR20" s="112"/>
      <c r="AS20" s="112"/>
      <c r="AT20" s="155"/>
      <c r="AU20" s="155"/>
      <c r="AV20" s="159"/>
      <c r="AW20" s="155"/>
      <c r="AX20" s="155"/>
      <c r="AY20" s="112"/>
      <c r="AZ20" s="112"/>
      <c r="BA20" s="112"/>
      <c r="BB20" s="155"/>
      <c r="BC20" s="155"/>
      <c r="BD20" s="159"/>
      <c r="BE20" s="9"/>
      <c r="BF20" s="9"/>
      <c r="BG20" s="9"/>
      <c r="BH20" s="9"/>
      <c r="BI20" s="9"/>
      <c r="BJ20" s="9"/>
      <c r="BK20" s="9"/>
      <c r="BL20" s="9"/>
      <c r="BM20" s="9"/>
      <c r="BN20" s="9"/>
      <c r="BO20" s="9"/>
      <c r="BP20" s="9"/>
      <c r="BQ20" s="9"/>
      <c r="BR20" s="9"/>
      <c r="BS20" s="9"/>
      <c r="BT20" s="9"/>
      <c r="BU20" s="9"/>
      <c r="BV20" s="9"/>
      <c r="BW20" s="9"/>
    </row>
    <row r="21" spans="1:75" ht="14.45" x14ac:dyDescent="0.3">
      <c r="A21" s="161">
        <v>9</v>
      </c>
      <c r="B21" s="618"/>
      <c r="C21" s="618"/>
      <c r="D21" s="618"/>
      <c r="E21" s="618"/>
      <c r="F21" s="618"/>
      <c r="G21" s="618"/>
      <c r="H21" s="618"/>
      <c r="I21" s="163"/>
      <c r="J21" s="155"/>
      <c r="K21" s="155"/>
      <c r="L21" s="112"/>
      <c r="M21" s="112"/>
      <c r="N21" s="112"/>
      <c r="O21" s="155"/>
      <c r="P21" s="155"/>
      <c r="Q21" s="155"/>
      <c r="R21" s="155"/>
      <c r="S21" s="112"/>
      <c r="T21" s="112"/>
      <c r="U21" s="112"/>
      <c r="V21" s="630"/>
      <c r="W21" s="630"/>
      <c r="X21" s="158"/>
      <c r="Y21" s="155"/>
      <c r="Z21" s="155"/>
      <c r="AA21" s="112"/>
      <c r="AB21" s="112"/>
      <c r="AC21" s="112"/>
      <c r="AD21" s="155"/>
      <c r="AE21" s="155"/>
      <c r="AF21" s="158"/>
      <c r="AG21" s="155"/>
      <c r="AH21" s="155"/>
      <c r="AI21" s="112"/>
      <c r="AJ21" s="112"/>
      <c r="AK21" s="112"/>
      <c r="AL21" s="155"/>
      <c r="AM21" s="155"/>
      <c r="AN21" s="157"/>
      <c r="AO21" s="155"/>
      <c r="AP21" s="155"/>
      <c r="AQ21" s="112"/>
      <c r="AR21" s="112"/>
      <c r="AS21" s="112"/>
      <c r="AT21" s="155"/>
      <c r="AU21" s="155"/>
      <c r="AV21" s="159"/>
      <c r="AW21" s="155"/>
      <c r="AX21" s="155"/>
      <c r="AY21" s="112"/>
      <c r="AZ21" s="112"/>
      <c r="BA21" s="112"/>
      <c r="BB21" s="155"/>
      <c r="BC21" s="155"/>
      <c r="BD21" s="159"/>
      <c r="BE21" s="145"/>
      <c r="BF21" s="83"/>
      <c r="BG21" s="83"/>
      <c r="BH21" s="83"/>
      <c r="BI21" s="83"/>
      <c r="BJ21" s="145"/>
      <c r="BK21" s="150"/>
      <c r="BL21" s="150"/>
      <c r="BM21" s="150"/>
      <c r="BN21" s="150"/>
      <c r="BO21" s="150"/>
      <c r="BP21" s="85"/>
      <c r="BQ21" s="150"/>
      <c r="BR21" s="150"/>
      <c r="BS21" s="150"/>
      <c r="BT21" s="150"/>
      <c r="BU21" s="85"/>
      <c r="BV21" s="9"/>
      <c r="BW21" s="9"/>
    </row>
    <row r="22" spans="1:75" ht="14.45" x14ac:dyDescent="0.3">
      <c r="A22" s="161">
        <v>10</v>
      </c>
      <c r="B22" s="618"/>
      <c r="C22" s="618"/>
      <c r="D22" s="618"/>
      <c r="E22" s="618"/>
      <c r="F22" s="618"/>
      <c r="G22" s="618"/>
      <c r="H22" s="618"/>
      <c r="I22" s="163"/>
      <c r="J22" s="155"/>
      <c r="K22" s="155"/>
      <c r="L22" s="112"/>
      <c r="M22" s="112"/>
      <c r="N22" s="112"/>
      <c r="O22" s="155"/>
      <c r="P22" s="155"/>
      <c r="Q22" s="155"/>
      <c r="R22" s="155"/>
      <c r="S22" s="112"/>
      <c r="T22" s="112"/>
      <c r="U22" s="112"/>
      <c r="V22" s="630"/>
      <c r="W22" s="630"/>
      <c r="X22" s="158"/>
      <c r="Y22" s="155"/>
      <c r="Z22" s="155"/>
      <c r="AA22" s="112"/>
      <c r="AB22" s="112"/>
      <c r="AC22" s="112"/>
      <c r="AD22" s="155"/>
      <c r="AE22" s="155"/>
      <c r="AF22" s="158"/>
      <c r="AG22" s="155"/>
      <c r="AH22" s="155"/>
      <c r="AI22" s="112"/>
      <c r="AJ22" s="112"/>
      <c r="AK22" s="112"/>
      <c r="AL22" s="155"/>
      <c r="AM22" s="155"/>
      <c r="AN22" s="157"/>
      <c r="AO22" s="155"/>
      <c r="AP22" s="155"/>
      <c r="AQ22" s="112"/>
      <c r="AR22" s="112"/>
      <c r="AS22" s="112"/>
      <c r="AT22" s="155"/>
      <c r="AU22" s="155"/>
      <c r="AV22" s="159"/>
      <c r="AW22" s="155"/>
      <c r="AX22" s="155"/>
      <c r="AY22" s="112"/>
      <c r="AZ22" s="112"/>
      <c r="BA22" s="112"/>
      <c r="BB22" s="155"/>
      <c r="BC22" s="155"/>
      <c r="BD22" s="159"/>
      <c r="BE22" s="85"/>
      <c r="BF22" s="83"/>
      <c r="BG22" s="83"/>
      <c r="BH22" s="83"/>
      <c r="BI22" s="83"/>
      <c r="BJ22" s="145"/>
      <c r="BK22" s="150"/>
      <c r="BL22" s="150"/>
      <c r="BM22" s="150"/>
      <c r="BN22" s="150"/>
      <c r="BO22" s="150"/>
      <c r="BP22" s="86"/>
      <c r="BQ22" s="150"/>
      <c r="BR22" s="150"/>
      <c r="BS22" s="150"/>
      <c r="BT22" s="150"/>
      <c r="BU22" s="85"/>
      <c r="BV22" s="9"/>
      <c r="BW22" s="9"/>
    </row>
    <row r="23" spans="1:75" ht="14.45" x14ac:dyDescent="0.3">
      <c r="A23" s="161">
        <v>11</v>
      </c>
      <c r="B23" s="618"/>
      <c r="C23" s="618"/>
      <c r="D23" s="618"/>
      <c r="E23" s="618"/>
      <c r="F23" s="618"/>
      <c r="G23" s="618"/>
      <c r="H23" s="618"/>
      <c r="I23" s="163"/>
      <c r="J23" s="155"/>
      <c r="K23" s="155"/>
      <c r="L23" s="112"/>
      <c r="M23" s="112"/>
      <c r="N23" s="112"/>
      <c r="O23" s="155"/>
      <c r="P23" s="155"/>
      <c r="Q23" s="155"/>
      <c r="R23" s="155"/>
      <c r="S23" s="112"/>
      <c r="T23" s="112"/>
      <c r="U23" s="112"/>
      <c r="V23" s="630"/>
      <c r="W23" s="630"/>
      <c r="X23" s="158"/>
      <c r="Y23" s="155"/>
      <c r="Z23" s="155"/>
      <c r="AA23" s="112"/>
      <c r="AB23" s="112"/>
      <c r="AC23" s="112"/>
      <c r="AD23" s="155"/>
      <c r="AE23" s="155"/>
      <c r="AF23" s="158"/>
      <c r="AG23" s="155"/>
      <c r="AH23" s="155"/>
      <c r="AI23" s="112"/>
      <c r="AJ23" s="112"/>
      <c r="AK23" s="112"/>
      <c r="AL23" s="155"/>
      <c r="AM23" s="155"/>
      <c r="AN23" s="157"/>
      <c r="AO23" s="155"/>
      <c r="AP23" s="155"/>
      <c r="AQ23" s="112"/>
      <c r="AR23" s="112"/>
      <c r="AS23" s="112"/>
      <c r="AT23" s="155"/>
      <c r="AU23" s="155"/>
      <c r="AV23" s="159"/>
      <c r="AW23" s="155"/>
      <c r="AX23" s="155"/>
      <c r="AY23" s="112"/>
      <c r="AZ23" s="112"/>
      <c r="BA23" s="112"/>
      <c r="BB23" s="155"/>
      <c r="BC23" s="155"/>
      <c r="BD23" s="159"/>
      <c r="BE23" s="145"/>
      <c r="BF23" s="83"/>
      <c r="BG23" s="83"/>
      <c r="BH23" s="83"/>
      <c r="BI23" s="83"/>
      <c r="BJ23" s="85"/>
      <c r="BK23" s="150"/>
      <c r="BL23" s="150"/>
      <c r="BM23" s="150"/>
      <c r="BN23" s="150"/>
      <c r="BO23" s="150"/>
      <c r="BP23" s="85"/>
      <c r="BQ23" s="150"/>
      <c r="BR23" s="150"/>
      <c r="BS23" s="150"/>
      <c r="BT23" s="150"/>
      <c r="BU23" s="86"/>
      <c r="BV23" s="9"/>
      <c r="BW23" s="9"/>
    </row>
    <row r="24" spans="1:75" ht="2.65" customHeight="1" x14ac:dyDescent="0.25">
      <c r="A24" s="154"/>
      <c r="B24" s="153"/>
      <c r="C24" s="153"/>
      <c r="D24" s="153"/>
      <c r="E24" s="153"/>
      <c r="F24" s="153"/>
      <c r="G24" s="153"/>
      <c r="H24" s="20"/>
      <c r="I24" s="20"/>
      <c r="J24" s="20"/>
      <c r="K24" s="20"/>
      <c r="L24" s="20"/>
      <c r="M24" s="20"/>
      <c r="N24" s="20"/>
      <c r="O24" s="20"/>
      <c r="P24" s="152"/>
      <c r="Q24" s="20"/>
      <c r="R24" s="20"/>
      <c r="S24" s="20"/>
      <c r="T24" s="20"/>
      <c r="U24" s="20"/>
      <c r="V24" s="20"/>
      <c r="W24" s="20"/>
      <c r="X24" s="8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2"/>
      <c r="AX24" s="20"/>
      <c r="AY24" s="20"/>
      <c r="AZ24" s="20"/>
      <c r="BA24" s="20"/>
      <c r="BB24" s="20"/>
      <c r="BC24" s="20"/>
      <c r="BD24" s="152"/>
      <c r="BE24" s="9"/>
      <c r="BF24" s="9"/>
      <c r="BG24" s="9"/>
      <c r="BH24" s="9"/>
      <c r="BI24" s="9"/>
      <c r="BJ24" s="9"/>
      <c r="BK24" s="9"/>
      <c r="BL24" s="9"/>
      <c r="BM24" s="9"/>
      <c r="BN24" s="9"/>
      <c r="BO24" s="9"/>
      <c r="BP24" s="9"/>
      <c r="BQ24" s="9"/>
      <c r="BR24" s="9"/>
      <c r="BS24" s="9"/>
      <c r="BT24" s="9"/>
      <c r="BU24" s="9"/>
      <c r="BV24" s="9"/>
      <c r="BW24" s="9"/>
    </row>
    <row r="25" spans="1:75" ht="15.6" customHeight="1" x14ac:dyDescent="0.25">
      <c r="A25" s="638" t="s">
        <v>932</v>
      </c>
      <c r="B25" s="638"/>
      <c r="C25" s="638"/>
      <c r="D25" s="638"/>
      <c r="E25" s="638"/>
      <c r="F25" s="638"/>
      <c r="G25" s="638"/>
      <c r="H25" s="638"/>
      <c r="I25" s="638"/>
      <c r="J25" s="610" t="s">
        <v>685</v>
      </c>
      <c r="K25" s="610"/>
      <c r="L25" s="610"/>
      <c r="M25" s="610"/>
      <c r="N25" s="610"/>
      <c r="O25" s="610"/>
      <c r="P25" s="610"/>
      <c r="Q25" s="610" t="s">
        <v>690</v>
      </c>
      <c r="R25" s="610"/>
      <c r="S25" s="610"/>
      <c r="T25" s="610"/>
      <c r="U25" s="610"/>
      <c r="V25" s="610"/>
      <c r="W25" s="610"/>
      <c r="X25" s="608" t="s">
        <v>972</v>
      </c>
      <c r="Y25" s="610" t="s">
        <v>689</v>
      </c>
      <c r="Z25" s="610"/>
      <c r="AA25" s="610"/>
      <c r="AB25" s="610"/>
      <c r="AC25" s="610"/>
      <c r="AD25" s="610"/>
      <c r="AE25" s="610"/>
      <c r="AF25" s="608" t="s">
        <v>973</v>
      </c>
      <c r="AG25" s="610" t="s">
        <v>287</v>
      </c>
      <c r="AH25" s="610"/>
      <c r="AI25" s="610"/>
      <c r="AJ25" s="610"/>
      <c r="AK25" s="610"/>
      <c r="AL25" s="610"/>
      <c r="AM25" s="610"/>
      <c r="AN25" s="608" t="s">
        <v>974</v>
      </c>
      <c r="AO25" s="610" t="s">
        <v>692</v>
      </c>
      <c r="AP25" s="610"/>
      <c r="AQ25" s="610"/>
      <c r="AR25" s="610"/>
      <c r="AS25" s="610"/>
      <c r="AT25" s="610"/>
      <c r="AU25" s="610"/>
      <c r="AV25" s="608" t="s">
        <v>975</v>
      </c>
      <c r="AW25" s="610" t="s">
        <v>693</v>
      </c>
      <c r="AX25" s="610"/>
      <c r="AY25" s="610"/>
      <c r="AZ25" s="610"/>
      <c r="BA25" s="610"/>
      <c r="BB25" s="610"/>
      <c r="BC25" s="610"/>
      <c r="BD25" s="608" t="s">
        <v>976</v>
      </c>
      <c r="BE25" s="9"/>
      <c r="BF25" s="9"/>
      <c r="BG25" s="9"/>
      <c r="BH25" s="9"/>
      <c r="BI25" s="9"/>
      <c r="BJ25" s="9"/>
      <c r="BK25" s="9"/>
      <c r="BL25" s="9"/>
      <c r="BM25" s="9"/>
      <c r="BN25" s="9"/>
      <c r="BO25" s="9"/>
      <c r="BP25" s="9"/>
      <c r="BQ25" s="9"/>
      <c r="BR25" s="9"/>
      <c r="BS25" s="9"/>
      <c r="BT25" s="9"/>
      <c r="BU25" s="9"/>
      <c r="BV25" s="9"/>
      <c r="BW25" s="9"/>
    </row>
    <row r="26" spans="1:75" ht="16.149999999999999" customHeight="1" x14ac:dyDescent="0.25">
      <c r="A26" s="644" t="s">
        <v>887</v>
      </c>
      <c r="B26" s="644"/>
      <c r="C26" s="644"/>
      <c r="D26" s="644"/>
      <c r="E26" s="644"/>
      <c r="F26" s="644"/>
      <c r="G26" s="644"/>
      <c r="H26" s="644"/>
      <c r="I26" s="644"/>
      <c r="J26" s="611" t="s">
        <v>937</v>
      </c>
      <c r="K26" s="611"/>
      <c r="L26" s="611"/>
      <c r="M26" s="611"/>
      <c r="N26" s="611"/>
      <c r="O26" s="611"/>
      <c r="P26" s="611"/>
      <c r="Q26" s="611" t="s">
        <v>686</v>
      </c>
      <c r="R26" s="611"/>
      <c r="S26" s="611"/>
      <c r="T26" s="611"/>
      <c r="U26" s="611"/>
      <c r="V26" s="611"/>
      <c r="W26" s="611"/>
      <c r="X26" s="608"/>
      <c r="Y26" s="611" t="s">
        <v>689</v>
      </c>
      <c r="Z26" s="611"/>
      <c r="AA26" s="611"/>
      <c r="AB26" s="611"/>
      <c r="AC26" s="611"/>
      <c r="AD26" s="611"/>
      <c r="AE26" s="611"/>
      <c r="AF26" s="608"/>
      <c r="AG26" s="611" t="s">
        <v>991</v>
      </c>
      <c r="AH26" s="611"/>
      <c r="AI26" s="611"/>
      <c r="AJ26" s="611"/>
      <c r="AK26" s="611"/>
      <c r="AL26" s="611"/>
      <c r="AM26" s="611"/>
      <c r="AN26" s="608"/>
      <c r="AO26" s="611" t="s">
        <v>36</v>
      </c>
      <c r="AP26" s="611"/>
      <c r="AQ26" s="611"/>
      <c r="AR26" s="611"/>
      <c r="AS26" s="611"/>
      <c r="AT26" s="611"/>
      <c r="AU26" s="611"/>
      <c r="AV26" s="608"/>
      <c r="AW26" s="611" t="s">
        <v>27</v>
      </c>
      <c r="AX26" s="611"/>
      <c r="AY26" s="611"/>
      <c r="AZ26" s="611"/>
      <c r="BA26" s="611"/>
      <c r="BB26" s="611"/>
      <c r="BC26" s="611"/>
      <c r="BD26" s="608"/>
    </row>
    <row r="27" spans="1:75" ht="60.4" customHeight="1" x14ac:dyDescent="0.25">
      <c r="A27" s="641" t="s">
        <v>950</v>
      </c>
      <c r="B27" s="641"/>
      <c r="C27" s="641"/>
      <c r="D27" s="641"/>
      <c r="E27" s="641"/>
      <c r="F27" s="641"/>
      <c r="G27" s="641"/>
      <c r="H27" s="642" t="s">
        <v>1048</v>
      </c>
      <c r="I27" s="643"/>
      <c r="J27" s="262" t="s">
        <v>930</v>
      </c>
      <c r="K27" s="263" t="s">
        <v>929</v>
      </c>
      <c r="L27" s="607" t="s">
        <v>1047</v>
      </c>
      <c r="M27" s="607"/>
      <c r="N27" s="607"/>
      <c r="O27" s="607"/>
      <c r="P27" s="260" t="s">
        <v>928</v>
      </c>
      <c r="Q27" s="262" t="s">
        <v>930</v>
      </c>
      <c r="R27" s="261" t="s">
        <v>929</v>
      </c>
      <c r="S27" s="640" t="s">
        <v>243</v>
      </c>
      <c r="T27" s="640"/>
      <c r="U27" s="640"/>
      <c r="V27" s="640"/>
      <c r="W27" s="259" t="s">
        <v>928</v>
      </c>
      <c r="X27" s="609"/>
      <c r="Y27" s="262" t="s">
        <v>930</v>
      </c>
      <c r="Z27" s="263" t="s">
        <v>929</v>
      </c>
      <c r="AA27" s="607" t="s">
        <v>243</v>
      </c>
      <c r="AB27" s="607"/>
      <c r="AC27" s="607"/>
      <c r="AD27" s="607"/>
      <c r="AE27" s="259" t="s">
        <v>935</v>
      </c>
      <c r="AF27" s="609"/>
      <c r="AG27" s="265" t="s">
        <v>930</v>
      </c>
      <c r="AH27" s="266" t="s">
        <v>929</v>
      </c>
      <c r="AI27" s="640" t="s">
        <v>243</v>
      </c>
      <c r="AJ27" s="640"/>
      <c r="AK27" s="640"/>
      <c r="AL27" s="640"/>
      <c r="AM27" s="267" t="s">
        <v>935</v>
      </c>
      <c r="AN27" s="609"/>
      <c r="AO27" s="268" t="s">
        <v>930</v>
      </c>
      <c r="AP27" s="266" t="s">
        <v>929</v>
      </c>
      <c r="AQ27" s="640" t="s">
        <v>243</v>
      </c>
      <c r="AR27" s="640"/>
      <c r="AS27" s="640"/>
      <c r="AT27" s="640"/>
      <c r="AU27" s="264" t="s">
        <v>935</v>
      </c>
      <c r="AV27" s="609"/>
      <c r="AW27" s="268" t="s">
        <v>930</v>
      </c>
      <c r="AX27" s="261" t="s">
        <v>929</v>
      </c>
      <c r="AY27" s="640" t="s">
        <v>243</v>
      </c>
      <c r="AZ27" s="640"/>
      <c r="BA27" s="640"/>
      <c r="BB27" s="640"/>
      <c r="BC27" s="264" t="s">
        <v>935</v>
      </c>
      <c r="BD27" s="635"/>
    </row>
    <row r="28" spans="1:75" ht="24" customHeight="1" x14ac:dyDescent="0.25">
      <c r="A28" s="606" t="s">
        <v>933</v>
      </c>
      <c r="B28" s="606"/>
      <c r="C28" s="606"/>
      <c r="D28" s="606"/>
      <c r="E28" s="606"/>
      <c r="F28" s="606"/>
      <c r="G28" s="606"/>
      <c r="I28" s="271"/>
      <c r="J28" s="1">
        <v>100</v>
      </c>
      <c r="K28" s="1" t="s">
        <v>5</v>
      </c>
      <c r="L28" s="589"/>
      <c r="M28" s="589"/>
      <c r="N28" s="589"/>
      <c r="O28" s="589"/>
      <c r="P28" s="269">
        <v>100</v>
      </c>
      <c r="Q28" s="1">
        <v>100</v>
      </c>
      <c r="R28" s="1" t="s">
        <v>5</v>
      </c>
      <c r="S28" s="589"/>
      <c r="T28" s="589"/>
      <c r="U28" s="589"/>
      <c r="V28" s="589"/>
      <c r="W28" s="1"/>
      <c r="X28" s="258">
        <v>200</v>
      </c>
      <c r="AA28" s="589"/>
      <c r="AB28" s="589"/>
      <c r="AC28" s="589"/>
      <c r="AD28" s="589"/>
      <c r="AF28" s="258">
        <v>300</v>
      </c>
      <c r="AG28" s="1">
        <v>100</v>
      </c>
      <c r="AH28" s="1" t="s">
        <v>5</v>
      </c>
      <c r="AI28" s="589"/>
      <c r="AJ28" s="589"/>
      <c r="AK28" s="589"/>
      <c r="AL28" s="589"/>
      <c r="AM28" s="1">
        <v>100</v>
      </c>
      <c r="AN28" s="258">
        <v>350</v>
      </c>
      <c r="AQ28" s="589"/>
      <c r="AR28" s="589"/>
      <c r="AS28" s="589"/>
      <c r="AT28" s="589"/>
      <c r="AV28" s="258">
        <v>400</v>
      </c>
      <c r="AY28" s="589"/>
      <c r="AZ28" s="589"/>
      <c r="BA28" s="589"/>
      <c r="BB28" s="589"/>
      <c r="BD28" s="258">
        <v>350</v>
      </c>
    </row>
    <row r="29" spans="1:75" ht="14.65" customHeight="1" x14ac:dyDescent="0.25">
      <c r="A29" s="639" t="s">
        <v>971</v>
      </c>
      <c r="B29" s="639"/>
      <c r="C29" s="639"/>
      <c r="D29" s="639"/>
      <c r="E29" s="639"/>
      <c r="F29" s="639"/>
      <c r="G29" s="639"/>
      <c r="I29" s="270"/>
      <c r="L29" s="589"/>
      <c r="M29" s="589"/>
      <c r="N29" s="589"/>
      <c r="O29" s="589"/>
      <c r="P29" s="270"/>
      <c r="S29" s="589"/>
      <c r="T29" s="589"/>
      <c r="U29" s="589"/>
      <c r="V29" s="589"/>
      <c r="W29" s="1"/>
      <c r="X29" s="258">
        <v>200</v>
      </c>
      <c r="AA29" s="589"/>
      <c r="AB29" s="589"/>
      <c r="AC29" s="589"/>
      <c r="AD29" s="589"/>
      <c r="AF29" s="258">
        <v>300</v>
      </c>
      <c r="AI29" s="589"/>
      <c r="AJ29" s="589"/>
      <c r="AK29" s="589"/>
      <c r="AL29" s="589"/>
      <c r="AN29" s="258">
        <v>350</v>
      </c>
      <c r="AQ29" s="589"/>
      <c r="AR29" s="589"/>
      <c r="AS29" s="589"/>
      <c r="AT29" s="589"/>
      <c r="AV29" s="258">
        <v>400</v>
      </c>
      <c r="AY29" s="589"/>
      <c r="AZ29" s="589"/>
      <c r="BA29" s="589"/>
      <c r="BB29" s="589"/>
      <c r="BD29" s="258">
        <v>350</v>
      </c>
    </row>
    <row r="30" spans="1:75" ht="14.65" customHeight="1" x14ac:dyDescent="0.25">
      <c r="A30" s="164" t="s">
        <v>5</v>
      </c>
      <c r="B30" s="637" t="s">
        <v>244</v>
      </c>
      <c r="C30" s="637"/>
      <c r="D30" s="637"/>
      <c r="E30" s="637"/>
      <c r="F30" s="637"/>
      <c r="G30" s="637"/>
      <c r="I30" s="270"/>
      <c r="L30" s="589"/>
      <c r="M30" s="589"/>
      <c r="N30" s="589"/>
      <c r="O30" s="589"/>
      <c r="P30" s="270"/>
      <c r="S30" s="589"/>
      <c r="T30" s="589"/>
      <c r="U30" s="589"/>
      <c r="V30" s="589"/>
      <c r="W30" s="1"/>
      <c r="X30" s="258">
        <v>200</v>
      </c>
      <c r="AA30" s="589"/>
      <c r="AB30" s="589"/>
      <c r="AC30" s="589"/>
      <c r="AD30" s="589"/>
      <c r="AF30" s="258">
        <v>300</v>
      </c>
      <c r="AI30" s="589"/>
      <c r="AJ30" s="589"/>
      <c r="AK30" s="589"/>
      <c r="AL30" s="589"/>
      <c r="AN30" s="258">
        <v>350</v>
      </c>
      <c r="AQ30" s="589"/>
      <c r="AR30" s="589"/>
      <c r="AS30" s="589"/>
      <c r="AT30" s="589"/>
      <c r="AV30" s="258">
        <v>400</v>
      </c>
      <c r="AY30" s="589"/>
      <c r="AZ30" s="589"/>
      <c r="BA30" s="589"/>
      <c r="BB30" s="589"/>
      <c r="BD30" s="258">
        <v>350</v>
      </c>
    </row>
    <row r="31" spans="1:75" ht="14.65" customHeight="1" x14ac:dyDescent="0.25">
      <c r="A31" s="165" t="str">
        <f t="shared" ref="A31:A41" si="0">A30</f>
        <v>A</v>
      </c>
      <c r="B31" s="166">
        <v>10</v>
      </c>
      <c r="C31" s="596" t="s">
        <v>245</v>
      </c>
      <c r="D31" s="596"/>
      <c r="E31" s="596"/>
      <c r="F31" s="596"/>
      <c r="G31" s="596"/>
      <c r="I31" s="270"/>
      <c r="L31" s="589"/>
      <c r="M31" s="589"/>
      <c r="N31" s="589"/>
      <c r="O31" s="589"/>
      <c r="P31" s="270"/>
      <c r="S31" s="589"/>
      <c r="T31" s="589"/>
      <c r="U31" s="589"/>
      <c r="V31" s="589"/>
      <c r="W31" s="1"/>
      <c r="X31" s="258">
        <v>200</v>
      </c>
      <c r="AA31" s="589"/>
      <c r="AB31" s="589"/>
      <c r="AC31" s="589"/>
      <c r="AD31" s="589"/>
      <c r="AF31" s="258">
        <v>300</v>
      </c>
      <c r="AI31" s="589"/>
      <c r="AJ31" s="589"/>
      <c r="AK31" s="589"/>
      <c r="AL31" s="589"/>
      <c r="AN31" s="258">
        <v>350</v>
      </c>
      <c r="AQ31" s="589"/>
      <c r="AR31" s="589"/>
      <c r="AS31" s="589"/>
      <c r="AT31" s="589"/>
      <c r="AV31" s="258">
        <v>400</v>
      </c>
      <c r="AY31" s="589"/>
      <c r="AZ31" s="589"/>
      <c r="BA31" s="589"/>
      <c r="BB31" s="589"/>
      <c r="BD31" s="258">
        <v>350</v>
      </c>
    </row>
    <row r="32" spans="1:75" ht="14.65" customHeight="1" x14ac:dyDescent="0.25">
      <c r="A32" s="165" t="str">
        <f t="shared" si="0"/>
        <v>A</v>
      </c>
      <c r="B32" s="167">
        <f>B31</f>
        <v>10</v>
      </c>
      <c r="C32" s="168">
        <v>10</v>
      </c>
      <c r="D32" s="631" t="s">
        <v>373</v>
      </c>
      <c r="E32" s="631"/>
      <c r="F32" s="631"/>
      <c r="G32" s="631"/>
      <c r="I32" s="270"/>
      <c r="L32" s="589"/>
      <c r="M32" s="589"/>
      <c r="N32" s="589"/>
      <c r="O32" s="589"/>
      <c r="P32" s="270"/>
      <c r="S32" s="589"/>
      <c r="T32" s="589"/>
      <c r="U32" s="589"/>
      <c r="V32" s="589"/>
      <c r="W32" s="1"/>
      <c r="X32" s="258">
        <v>200</v>
      </c>
      <c r="AA32" s="589"/>
      <c r="AB32" s="589"/>
      <c r="AC32" s="589"/>
      <c r="AD32" s="589"/>
      <c r="AF32" s="258">
        <v>300</v>
      </c>
      <c r="AI32" s="589"/>
      <c r="AJ32" s="589"/>
      <c r="AK32" s="589"/>
      <c r="AL32" s="589"/>
      <c r="AN32" s="258">
        <v>350</v>
      </c>
      <c r="AQ32" s="589"/>
      <c r="AR32" s="589"/>
      <c r="AS32" s="589"/>
      <c r="AT32" s="589"/>
      <c r="AV32" s="258">
        <v>400</v>
      </c>
      <c r="AY32" s="589"/>
      <c r="AZ32" s="589"/>
      <c r="BA32" s="589"/>
      <c r="BB32" s="589"/>
      <c r="BD32" s="258">
        <v>350</v>
      </c>
    </row>
    <row r="33" spans="1:56" ht="25.15" customHeight="1" x14ac:dyDescent="0.25">
      <c r="A33" s="165" t="str">
        <f t="shared" si="0"/>
        <v>A</v>
      </c>
      <c r="B33" s="167">
        <f>B32</f>
        <v>10</v>
      </c>
      <c r="C33" s="169">
        <f>C32</f>
        <v>10</v>
      </c>
      <c r="D33" s="170" t="s">
        <v>374</v>
      </c>
      <c r="E33" s="592" t="s">
        <v>691</v>
      </c>
      <c r="F33" s="592"/>
      <c r="G33" s="592"/>
      <c r="I33" s="270"/>
      <c r="L33" s="589"/>
      <c r="M33" s="589"/>
      <c r="N33" s="589"/>
      <c r="O33" s="589"/>
      <c r="P33" s="270"/>
      <c r="S33" s="589"/>
      <c r="T33" s="589"/>
      <c r="U33" s="589"/>
      <c r="V33" s="589"/>
      <c r="W33" s="1"/>
      <c r="X33" s="258">
        <v>200</v>
      </c>
      <c r="AA33" s="589"/>
      <c r="AB33" s="589"/>
      <c r="AC33" s="589"/>
      <c r="AD33" s="589"/>
      <c r="AF33" s="258">
        <v>300</v>
      </c>
      <c r="AI33" s="589"/>
      <c r="AJ33" s="589"/>
      <c r="AK33" s="589"/>
      <c r="AL33" s="589"/>
      <c r="AN33" s="258">
        <v>350</v>
      </c>
      <c r="AQ33" s="589"/>
      <c r="AR33" s="589"/>
      <c r="AS33" s="589"/>
      <c r="AT33" s="589"/>
      <c r="AV33" s="258">
        <v>400</v>
      </c>
      <c r="AY33" s="589"/>
      <c r="AZ33" s="589"/>
      <c r="BA33" s="589"/>
      <c r="BB33" s="589"/>
      <c r="BD33" s="258">
        <v>350</v>
      </c>
    </row>
    <row r="34" spans="1:56" ht="24" customHeight="1" x14ac:dyDescent="0.25">
      <c r="A34" s="165" t="str">
        <f t="shared" si="0"/>
        <v>A</v>
      </c>
      <c r="B34" s="167">
        <f>B33</f>
        <v>10</v>
      </c>
      <c r="C34" s="169">
        <f>C33</f>
        <v>10</v>
      </c>
      <c r="D34" s="170" t="s">
        <v>375</v>
      </c>
      <c r="E34" s="592" t="s">
        <v>376</v>
      </c>
      <c r="F34" s="592"/>
      <c r="G34" s="592"/>
      <c r="I34" s="270"/>
      <c r="L34" s="589"/>
      <c r="M34" s="589"/>
      <c r="N34" s="589"/>
      <c r="O34" s="589"/>
      <c r="P34" s="270"/>
      <c r="S34" s="589"/>
      <c r="T34" s="589"/>
      <c r="U34" s="589"/>
      <c r="V34" s="589"/>
      <c r="W34" s="1"/>
      <c r="X34" s="258">
        <v>200</v>
      </c>
      <c r="AA34" s="589"/>
      <c r="AB34" s="589"/>
      <c r="AC34" s="589"/>
      <c r="AD34" s="589"/>
      <c r="AF34" s="258">
        <v>300</v>
      </c>
      <c r="AI34" s="589"/>
      <c r="AJ34" s="589"/>
      <c r="AK34" s="589"/>
      <c r="AL34" s="589"/>
      <c r="AN34" s="258">
        <v>350</v>
      </c>
      <c r="AQ34" s="589"/>
      <c r="AR34" s="589"/>
      <c r="AS34" s="589"/>
      <c r="AT34" s="589"/>
      <c r="AV34" s="258">
        <v>400</v>
      </c>
      <c r="AY34" s="589"/>
      <c r="AZ34" s="589"/>
      <c r="BA34" s="589"/>
      <c r="BB34" s="589"/>
      <c r="BD34" s="258">
        <v>350</v>
      </c>
    </row>
    <row r="35" spans="1:56" ht="27.4" customHeight="1" x14ac:dyDescent="0.25">
      <c r="A35" s="165" t="str">
        <f t="shared" si="0"/>
        <v>A</v>
      </c>
      <c r="B35" s="167">
        <f>B34</f>
        <v>10</v>
      </c>
      <c r="C35" s="168">
        <v>20</v>
      </c>
      <c r="D35" s="633" t="s">
        <v>378</v>
      </c>
      <c r="E35" s="633"/>
      <c r="F35" s="633"/>
      <c r="G35" s="633"/>
      <c r="I35" s="270"/>
      <c r="L35" s="589"/>
      <c r="M35" s="589"/>
      <c r="N35" s="589"/>
      <c r="O35" s="589"/>
      <c r="P35" s="270"/>
      <c r="S35" s="589"/>
      <c r="T35" s="589"/>
      <c r="U35" s="589"/>
      <c r="V35" s="589"/>
      <c r="W35" s="1"/>
      <c r="X35" s="258">
        <v>200</v>
      </c>
      <c r="AA35" s="589"/>
      <c r="AB35" s="589"/>
      <c r="AC35" s="589"/>
      <c r="AD35" s="589"/>
      <c r="AF35" s="258">
        <v>300</v>
      </c>
      <c r="AI35" s="589"/>
      <c r="AJ35" s="589"/>
      <c r="AK35" s="589"/>
      <c r="AL35" s="589"/>
      <c r="AN35" s="258">
        <v>350</v>
      </c>
      <c r="AQ35" s="589"/>
      <c r="AR35" s="589"/>
      <c r="AS35" s="589"/>
      <c r="AT35" s="589"/>
      <c r="AV35" s="258">
        <v>400</v>
      </c>
      <c r="AY35" s="589"/>
      <c r="AZ35" s="589"/>
      <c r="BA35" s="589"/>
      <c r="BB35" s="589"/>
      <c r="BD35" s="258">
        <v>350</v>
      </c>
    </row>
    <row r="36" spans="1:56" ht="18.399999999999999" customHeight="1" x14ac:dyDescent="0.25">
      <c r="A36" s="165" t="str">
        <f t="shared" si="0"/>
        <v>A</v>
      </c>
      <c r="B36" s="167">
        <f>B35</f>
        <v>10</v>
      </c>
      <c r="C36" s="169">
        <f>C35</f>
        <v>20</v>
      </c>
      <c r="D36" s="169" t="s">
        <v>379</v>
      </c>
      <c r="E36" s="592" t="s">
        <v>380</v>
      </c>
      <c r="F36" s="592"/>
      <c r="G36" s="592"/>
      <c r="I36" s="270"/>
      <c r="L36" s="589"/>
      <c r="M36" s="589"/>
      <c r="N36" s="589"/>
      <c r="O36" s="589"/>
      <c r="P36" s="270"/>
      <c r="S36" s="589"/>
      <c r="T36" s="589"/>
      <c r="U36" s="589"/>
      <c r="V36" s="589"/>
      <c r="W36" s="1"/>
      <c r="X36" s="258">
        <v>200</v>
      </c>
      <c r="AA36" s="589"/>
      <c r="AB36" s="589"/>
      <c r="AC36" s="589"/>
      <c r="AD36" s="589"/>
      <c r="AF36" s="258">
        <v>300</v>
      </c>
      <c r="AI36" s="589"/>
      <c r="AJ36" s="589"/>
      <c r="AK36" s="589"/>
      <c r="AL36" s="589"/>
      <c r="AN36" s="258">
        <v>350</v>
      </c>
      <c r="AQ36" s="589"/>
      <c r="AR36" s="589"/>
      <c r="AS36" s="589"/>
      <c r="AT36" s="589"/>
      <c r="AV36" s="258">
        <v>400</v>
      </c>
      <c r="AY36" s="589"/>
      <c r="AZ36" s="589"/>
      <c r="BA36" s="589"/>
      <c r="BB36" s="589"/>
      <c r="BD36" s="258">
        <v>350</v>
      </c>
    </row>
    <row r="37" spans="1:56" ht="14.65" customHeight="1" x14ac:dyDescent="0.25">
      <c r="A37" s="165" t="str">
        <f>A36</f>
        <v>A</v>
      </c>
      <c r="B37" s="166">
        <v>20</v>
      </c>
      <c r="C37" s="596" t="s">
        <v>381</v>
      </c>
      <c r="D37" s="596"/>
      <c r="E37" s="596"/>
      <c r="F37" s="596"/>
      <c r="G37" s="596"/>
      <c r="I37" s="270"/>
      <c r="L37" s="589"/>
      <c r="M37" s="589"/>
      <c r="N37" s="589"/>
      <c r="O37" s="589"/>
      <c r="P37" s="270"/>
      <c r="S37" s="589"/>
      <c r="T37" s="589"/>
      <c r="U37" s="589"/>
      <c r="V37" s="589"/>
      <c r="W37" s="1"/>
      <c r="X37" s="258">
        <v>200</v>
      </c>
      <c r="AA37" s="589"/>
      <c r="AB37" s="589"/>
      <c r="AC37" s="589"/>
      <c r="AD37" s="589"/>
      <c r="AF37" s="258">
        <v>300</v>
      </c>
      <c r="AI37" s="589"/>
      <c r="AJ37" s="589"/>
      <c r="AK37" s="589"/>
      <c r="AL37" s="589"/>
      <c r="AN37" s="258">
        <v>350</v>
      </c>
      <c r="AQ37" s="589"/>
      <c r="AR37" s="589"/>
      <c r="AS37" s="589"/>
      <c r="AT37" s="589"/>
      <c r="AV37" s="258">
        <v>400</v>
      </c>
      <c r="AY37" s="589"/>
      <c r="AZ37" s="589"/>
      <c r="BA37" s="589"/>
      <c r="BB37" s="589"/>
      <c r="BD37" s="258">
        <v>350</v>
      </c>
    </row>
    <row r="38" spans="1:56" ht="20.65" customHeight="1" x14ac:dyDescent="0.25">
      <c r="A38" s="165" t="str">
        <f>A37</f>
        <v>A</v>
      </c>
      <c r="B38" s="167">
        <f>B37</f>
        <v>20</v>
      </c>
      <c r="C38" s="171">
        <v>10</v>
      </c>
      <c r="D38" s="634" t="s">
        <v>382</v>
      </c>
      <c r="E38" s="634"/>
      <c r="F38" s="634"/>
      <c r="G38" s="634"/>
      <c r="I38" s="270"/>
      <c r="L38" s="589"/>
      <c r="M38" s="589"/>
      <c r="N38" s="589"/>
      <c r="O38" s="589"/>
      <c r="P38" s="270"/>
      <c r="S38" s="589"/>
      <c r="T38" s="589"/>
      <c r="U38" s="589"/>
      <c r="V38" s="589"/>
      <c r="W38" s="1"/>
      <c r="X38" s="258">
        <v>200</v>
      </c>
      <c r="AA38" s="589"/>
      <c r="AB38" s="589"/>
      <c r="AC38" s="589"/>
      <c r="AD38" s="589"/>
      <c r="AF38" s="258">
        <v>300</v>
      </c>
      <c r="AI38" s="589"/>
      <c r="AJ38" s="589"/>
      <c r="AK38" s="589"/>
      <c r="AL38" s="589"/>
      <c r="AN38" s="258">
        <v>350</v>
      </c>
      <c r="AQ38" s="589"/>
      <c r="AR38" s="589"/>
      <c r="AS38" s="589"/>
      <c r="AT38" s="589"/>
      <c r="AV38" s="258">
        <v>400</v>
      </c>
      <c r="AY38" s="589"/>
      <c r="AZ38" s="589"/>
      <c r="BA38" s="589"/>
      <c r="BB38" s="589"/>
      <c r="BD38" s="258">
        <v>350</v>
      </c>
    </row>
    <row r="39" spans="1:56" ht="14.65" customHeight="1" x14ac:dyDescent="0.25">
      <c r="A39" s="165" t="str">
        <f>A38</f>
        <v>A</v>
      </c>
      <c r="B39" s="166">
        <v>40</v>
      </c>
      <c r="C39" s="596" t="s">
        <v>383</v>
      </c>
      <c r="D39" s="596"/>
      <c r="E39" s="596"/>
      <c r="F39" s="596"/>
      <c r="G39" s="596"/>
      <c r="I39" s="270"/>
      <c r="L39" s="589"/>
      <c r="M39" s="589"/>
      <c r="N39" s="589"/>
      <c r="O39" s="589"/>
      <c r="P39" s="270"/>
      <c r="S39" s="589"/>
      <c r="T39" s="589"/>
      <c r="U39" s="589"/>
      <c r="V39" s="589"/>
      <c r="W39" s="1"/>
      <c r="X39" s="258">
        <v>200</v>
      </c>
      <c r="AA39" s="589"/>
      <c r="AB39" s="589"/>
      <c r="AC39" s="589"/>
      <c r="AD39" s="589"/>
      <c r="AF39" s="258">
        <v>300</v>
      </c>
      <c r="AI39" s="589"/>
      <c r="AJ39" s="589"/>
      <c r="AK39" s="589"/>
      <c r="AL39" s="589"/>
      <c r="AN39" s="258">
        <v>350</v>
      </c>
      <c r="AQ39" s="589"/>
      <c r="AR39" s="589"/>
      <c r="AS39" s="589"/>
      <c r="AT39" s="589"/>
      <c r="AV39" s="258">
        <v>400</v>
      </c>
      <c r="AY39" s="589"/>
      <c r="AZ39" s="589"/>
      <c r="BA39" s="589"/>
      <c r="BB39" s="589"/>
      <c r="BD39" s="258">
        <v>350</v>
      </c>
    </row>
    <row r="40" spans="1:56" ht="14.65" customHeight="1" x14ac:dyDescent="0.25">
      <c r="A40" s="165" t="str">
        <f t="shared" si="0"/>
        <v>A</v>
      </c>
      <c r="B40" s="167">
        <f>B39</f>
        <v>40</v>
      </c>
      <c r="C40" s="171">
        <v>10</v>
      </c>
      <c r="D40" s="631" t="s">
        <v>384</v>
      </c>
      <c r="E40" s="631"/>
      <c r="F40" s="631"/>
      <c r="G40" s="631"/>
      <c r="I40" s="270"/>
      <c r="L40" s="589"/>
      <c r="M40" s="589"/>
      <c r="N40" s="589"/>
      <c r="O40" s="589"/>
      <c r="P40" s="270"/>
      <c r="S40" s="589"/>
      <c r="T40" s="589"/>
      <c r="U40" s="589"/>
      <c r="V40" s="589"/>
      <c r="W40" s="1"/>
      <c r="X40" s="258">
        <v>200</v>
      </c>
      <c r="AA40" s="589"/>
      <c r="AB40" s="589"/>
      <c r="AC40" s="589"/>
      <c r="AD40" s="589"/>
      <c r="AF40" s="258">
        <v>300</v>
      </c>
      <c r="AI40" s="589"/>
      <c r="AJ40" s="589"/>
      <c r="AK40" s="589"/>
      <c r="AL40" s="589"/>
      <c r="AN40" s="258">
        <v>350</v>
      </c>
      <c r="AQ40" s="589"/>
      <c r="AR40" s="589"/>
      <c r="AS40" s="589"/>
      <c r="AT40" s="589"/>
      <c r="AV40" s="258">
        <v>400</v>
      </c>
      <c r="AY40" s="589"/>
      <c r="AZ40" s="589"/>
      <c r="BA40" s="589"/>
      <c r="BB40" s="589"/>
      <c r="BD40" s="258">
        <v>350</v>
      </c>
    </row>
    <row r="41" spans="1:56" ht="14.65" customHeight="1" x14ac:dyDescent="0.25">
      <c r="A41" s="165" t="str">
        <f t="shared" si="0"/>
        <v>A</v>
      </c>
      <c r="B41" s="167">
        <f>B40</f>
        <v>40</v>
      </c>
      <c r="C41" s="171">
        <v>20</v>
      </c>
      <c r="D41" s="632" t="s">
        <v>385</v>
      </c>
      <c r="E41" s="632"/>
      <c r="F41" s="632"/>
      <c r="G41" s="632"/>
      <c r="I41" s="270"/>
      <c r="L41" s="589"/>
      <c r="M41" s="589"/>
      <c r="N41" s="589"/>
      <c r="O41" s="589"/>
      <c r="P41" s="270"/>
      <c r="S41" s="589"/>
      <c r="T41" s="589"/>
      <c r="U41" s="589"/>
      <c r="V41" s="589"/>
      <c r="W41" s="1"/>
      <c r="X41" s="258">
        <v>200</v>
      </c>
      <c r="AA41" s="589"/>
      <c r="AB41" s="589"/>
      <c r="AC41" s="589"/>
      <c r="AD41" s="589"/>
      <c r="AF41" s="258">
        <v>300</v>
      </c>
      <c r="AI41" s="589"/>
      <c r="AJ41" s="589"/>
      <c r="AK41" s="589"/>
      <c r="AL41" s="589"/>
      <c r="AN41" s="258">
        <v>350</v>
      </c>
      <c r="AQ41" s="589"/>
      <c r="AR41" s="589"/>
      <c r="AS41" s="589"/>
      <c r="AT41" s="589"/>
      <c r="AV41" s="258">
        <v>400</v>
      </c>
      <c r="AY41" s="589"/>
      <c r="AZ41" s="589"/>
      <c r="BA41" s="589"/>
      <c r="BB41" s="589"/>
      <c r="BD41" s="258">
        <v>350</v>
      </c>
    </row>
    <row r="42" spans="1:56" ht="15" customHeight="1" x14ac:dyDescent="0.25">
      <c r="A42" s="164" t="s">
        <v>16</v>
      </c>
      <c r="B42" s="621" t="s">
        <v>246</v>
      </c>
      <c r="C42" s="621"/>
      <c r="D42" s="621"/>
      <c r="E42" s="621"/>
      <c r="F42" s="621"/>
      <c r="G42" s="621"/>
      <c r="I42" s="270"/>
      <c r="L42" s="589"/>
      <c r="M42" s="589"/>
      <c r="N42" s="589"/>
      <c r="O42" s="589"/>
      <c r="P42" s="270"/>
      <c r="S42" s="589"/>
      <c r="T42" s="589"/>
      <c r="U42" s="589"/>
      <c r="V42" s="589"/>
      <c r="W42" s="1"/>
      <c r="X42" s="258">
        <v>200</v>
      </c>
      <c r="AA42" s="589"/>
      <c r="AB42" s="589"/>
      <c r="AC42" s="589"/>
      <c r="AD42" s="589"/>
      <c r="AF42" s="258">
        <v>300</v>
      </c>
      <c r="AI42" s="589"/>
      <c r="AJ42" s="589"/>
      <c r="AK42" s="589"/>
      <c r="AL42" s="589"/>
      <c r="AN42" s="258">
        <v>350</v>
      </c>
      <c r="AQ42" s="589"/>
      <c r="AR42" s="589"/>
      <c r="AS42" s="589"/>
      <c r="AT42" s="589"/>
      <c r="AV42" s="258">
        <v>400</v>
      </c>
      <c r="AY42" s="589"/>
      <c r="AZ42" s="589"/>
      <c r="BA42" s="589"/>
      <c r="BB42" s="589"/>
      <c r="BD42" s="258">
        <v>350</v>
      </c>
    </row>
    <row r="43" spans="1:56" ht="24" customHeight="1" x14ac:dyDescent="0.25">
      <c r="A43" s="165" t="str">
        <f>A42</f>
        <v>B</v>
      </c>
      <c r="B43" s="166">
        <v>10</v>
      </c>
      <c r="C43" s="597" t="s">
        <v>247</v>
      </c>
      <c r="D43" s="597"/>
      <c r="E43" s="597"/>
      <c r="F43" s="597"/>
      <c r="G43" s="597"/>
      <c r="I43" s="270"/>
      <c r="L43" s="589"/>
      <c r="M43" s="589"/>
      <c r="N43" s="589"/>
      <c r="O43" s="589"/>
      <c r="P43" s="270"/>
      <c r="S43" s="589"/>
      <c r="T43" s="589"/>
      <c r="U43" s="589"/>
      <c r="V43" s="589"/>
      <c r="W43" s="1"/>
      <c r="X43" s="258">
        <v>200</v>
      </c>
      <c r="AA43" s="589"/>
      <c r="AB43" s="589"/>
      <c r="AC43" s="589"/>
      <c r="AD43" s="589"/>
      <c r="AF43" s="258">
        <v>300</v>
      </c>
      <c r="AI43" s="589"/>
      <c r="AJ43" s="589"/>
      <c r="AK43" s="589"/>
      <c r="AL43" s="589"/>
      <c r="AN43" s="258">
        <v>350</v>
      </c>
      <c r="AQ43" s="589"/>
      <c r="AR43" s="589"/>
      <c r="AS43" s="589"/>
      <c r="AT43" s="589"/>
      <c r="AV43" s="258">
        <v>400</v>
      </c>
      <c r="AY43" s="589"/>
      <c r="AZ43" s="589"/>
      <c r="BA43" s="589"/>
      <c r="BB43" s="589"/>
      <c r="BD43" s="258">
        <v>350</v>
      </c>
    </row>
    <row r="44" spans="1:56" ht="14.65" customHeight="1" x14ac:dyDescent="0.25">
      <c r="A44" s="165" t="str">
        <f>A43</f>
        <v>B</v>
      </c>
      <c r="B44" s="167">
        <f>B43</f>
        <v>10</v>
      </c>
      <c r="C44" s="171">
        <v>10</v>
      </c>
      <c r="D44" s="598" t="s">
        <v>386</v>
      </c>
      <c r="E44" s="598"/>
      <c r="F44" s="598"/>
      <c r="G44" s="598"/>
      <c r="I44" s="270"/>
      <c r="L44" s="589"/>
      <c r="M44" s="589"/>
      <c r="N44" s="589"/>
      <c r="O44" s="589"/>
      <c r="P44" s="270"/>
      <c r="S44" s="589"/>
      <c r="T44" s="589"/>
      <c r="U44" s="589"/>
      <c r="V44" s="589"/>
      <c r="W44" s="1"/>
      <c r="X44" s="258">
        <v>200</v>
      </c>
      <c r="AA44" s="589"/>
      <c r="AB44" s="589"/>
      <c r="AC44" s="589"/>
      <c r="AD44" s="589"/>
      <c r="AF44" s="258">
        <v>300</v>
      </c>
      <c r="AI44" s="589"/>
      <c r="AJ44" s="589"/>
      <c r="AK44" s="589"/>
      <c r="AL44" s="589"/>
      <c r="AN44" s="258">
        <v>350</v>
      </c>
      <c r="AQ44" s="589"/>
      <c r="AR44" s="589"/>
      <c r="AS44" s="589"/>
      <c r="AT44" s="589"/>
      <c r="AV44" s="258">
        <v>400</v>
      </c>
      <c r="AY44" s="589"/>
      <c r="AZ44" s="589"/>
      <c r="BA44" s="589"/>
      <c r="BB44" s="589"/>
      <c r="BD44" s="258">
        <v>350</v>
      </c>
    </row>
    <row r="45" spans="1:56" ht="14.65" customHeight="1" x14ac:dyDescent="0.25">
      <c r="A45" s="165" t="str">
        <f>A44</f>
        <v>B</v>
      </c>
      <c r="B45" s="167">
        <f>B44</f>
        <v>10</v>
      </c>
      <c r="C45" s="169">
        <f>C44</f>
        <v>10</v>
      </c>
      <c r="D45" s="169" t="s">
        <v>374</v>
      </c>
      <c r="E45" s="592" t="s">
        <v>387</v>
      </c>
      <c r="F45" s="592"/>
      <c r="G45" s="592"/>
      <c r="I45" s="270"/>
      <c r="L45" s="589"/>
      <c r="M45" s="589"/>
      <c r="N45" s="589"/>
      <c r="O45" s="589"/>
      <c r="P45" s="270"/>
      <c r="S45" s="589"/>
      <c r="T45" s="589"/>
      <c r="U45" s="589"/>
      <c r="V45" s="589"/>
      <c r="W45" s="1"/>
      <c r="X45" s="258">
        <v>200</v>
      </c>
      <c r="AA45" s="589"/>
      <c r="AB45" s="589"/>
      <c r="AC45" s="589"/>
      <c r="AD45" s="589"/>
      <c r="AF45" s="258">
        <v>300</v>
      </c>
      <c r="AI45" s="589"/>
      <c r="AJ45" s="589"/>
      <c r="AK45" s="589"/>
      <c r="AL45" s="589"/>
      <c r="AN45" s="258">
        <v>350</v>
      </c>
      <c r="AQ45" s="589"/>
      <c r="AR45" s="589"/>
      <c r="AS45" s="589"/>
      <c r="AT45" s="589"/>
      <c r="AV45" s="258">
        <v>400</v>
      </c>
      <c r="AY45" s="589"/>
      <c r="AZ45" s="589"/>
      <c r="BA45" s="589"/>
      <c r="BB45" s="589"/>
      <c r="BD45" s="258">
        <v>350</v>
      </c>
    </row>
    <row r="46" spans="1:56" ht="25.5" customHeight="1" x14ac:dyDescent="0.25">
      <c r="A46" s="165" t="str">
        <f>A45</f>
        <v>B</v>
      </c>
      <c r="B46" s="167">
        <f>B45</f>
        <v>10</v>
      </c>
      <c r="C46" s="169">
        <f>C45</f>
        <v>10</v>
      </c>
      <c r="D46" s="169" t="s">
        <v>388</v>
      </c>
      <c r="E46" s="592" t="s">
        <v>389</v>
      </c>
      <c r="F46" s="592"/>
      <c r="G46" s="592"/>
      <c r="I46" s="270"/>
      <c r="L46" s="589"/>
      <c r="M46" s="589"/>
      <c r="N46" s="589"/>
      <c r="O46" s="589"/>
      <c r="P46" s="270"/>
      <c r="S46" s="589"/>
      <c r="T46" s="589"/>
      <c r="U46" s="589"/>
      <c r="V46" s="589"/>
      <c r="W46" s="1"/>
      <c r="X46" s="258">
        <v>200</v>
      </c>
      <c r="AA46" s="589"/>
      <c r="AB46" s="589"/>
      <c r="AC46" s="589"/>
      <c r="AD46" s="589"/>
      <c r="AF46" s="258">
        <v>300</v>
      </c>
      <c r="AI46" s="589"/>
      <c r="AJ46" s="589"/>
      <c r="AK46" s="589"/>
      <c r="AL46" s="589"/>
      <c r="AN46" s="258">
        <v>350</v>
      </c>
      <c r="AQ46" s="589"/>
      <c r="AR46" s="589"/>
      <c r="AS46" s="589"/>
      <c r="AT46" s="589"/>
      <c r="AV46" s="258">
        <v>400</v>
      </c>
      <c r="AY46" s="589"/>
      <c r="AZ46" s="589"/>
      <c r="BA46" s="589"/>
      <c r="BB46" s="589"/>
      <c r="BD46" s="258">
        <v>350</v>
      </c>
    </row>
    <row r="47" spans="1:56" x14ac:dyDescent="0.25">
      <c r="A47" s="165" t="str">
        <f>A46</f>
        <v>B</v>
      </c>
      <c r="B47" s="166">
        <v>20</v>
      </c>
      <c r="C47" s="597" t="s">
        <v>390</v>
      </c>
      <c r="D47" s="597"/>
      <c r="E47" s="597"/>
      <c r="F47" s="597"/>
      <c r="G47" s="597"/>
      <c r="I47" s="270"/>
      <c r="L47" s="589"/>
      <c r="M47" s="589"/>
      <c r="N47" s="589"/>
      <c r="O47" s="589"/>
      <c r="P47" s="270"/>
      <c r="S47" s="589"/>
      <c r="T47" s="589"/>
      <c r="U47" s="589"/>
      <c r="V47" s="589"/>
      <c r="W47" s="1"/>
      <c r="X47" s="258">
        <v>200</v>
      </c>
      <c r="AA47" s="589"/>
      <c r="AB47" s="589"/>
      <c r="AC47" s="589"/>
      <c r="AD47" s="589"/>
      <c r="AF47" s="258">
        <v>300</v>
      </c>
      <c r="AI47" s="589"/>
      <c r="AJ47" s="589"/>
      <c r="AK47" s="589"/>
      <c r="AL47" s="589"/>
      <c r="AN47" s="258">
        <v>350</v>
      </c>
      <c r="AQ47" s="589"/>
      <c r="AR47" s="589"/>
      <c r="AS47" s="589"/>
      <c r="AT47" s="589"/>
      <c r="AV47" s="258">
        <v>400</v>
      </c>
      <c r="AY47" s="589"/>
      <c r="AZ47" s="589"/>
      <c r="BA47" s="589"/>
      <c r="BB47" s="589"/>
      <c r="BD47" s="258">
        <v>350</v>
      </c>
    </row>
    <row r="48" spans="1:56" x14ac:dyDescent="0.25">
      <c r="A48" s="165" t="str">
        <f t="shared" ref="A48:B54" si="1">A47</f>
        <v>B</v>
      </c>
      <c r="B48" s="167">
        <f t="shared" si="1"/>
        <v>20</v>
      </c>
      <c r="C48" s="171">
        <v>10</v>
      </c>
      <c r="D48" s="598" t="s">
        <v>74</v>
      </c>
      <c r="E48" s="598"/>
      <c r="F48" s="598"/>
      <c r="G48" s="598"/>
      <c r="I48" s="270"/>
      <c r="L48" s="589"/>
      <c r="M48" s="589"/>
      <c r="N48" s="589"/>
      <c r="O48" s="589"/>
      <c r="P48" s="270"/>
      <c r="S48" s="589"/>
      <c r="T48" s="589"/>
      <c r="U48" s="589"/>
      <c r="V48" s="589"/>
      <c r="W48" s="1"/>
      <c r="X48" s="258">
        <v>200</v>
      </c>
      <c r="AA48" s="589"/>
      <c r="AB48" s="589"/>
      <c r="AC48" s="589"/>
      <c r="AD48" s="589"/>
      <c r="AF48" s="258">
        <v>300</v>
      </c>
      <c r="AI48" s="589"/>
      <c r="AJ48" s="589"/>
      <c r="AK48" s="589"/>
      <c r="AL48" s="589"/>
      <c r="AN48" s="258">
        <v>350</v>
      </c>
      <c r="AQ48" s="589"/>
      <c r="AR48" s="589"/>
      <c r="AS48" s="589"/>
      <c r="AT48" s="589"/>
      <c r="AV48" s="258">
        <v>400</v>
      </c>
      <c r="AY48" s="589"/>
      <c r="AZ48" s="589"/>
      <c r="BA48" s="589"/>
      <c r="BB48" s="589"/>
      <c r="BD48" s="258">
        <v>350</v>
      </c>
    </row>
    <row r="49" spans="1:56" x14ac:dyDescent="0.25">
      <c r="A49" s="165" t="str">
        <f t="shared" si="1"/>
        <v>B</v>
      </c>
      <c r="B49" s="167">
        <f t="shared" si="1"/>
        <v>20</v>
      </c>
      <c r="C49" s="169">
        <f>C48</f>
        <v>10</v>
      </c>
      <c r="D49" s="172">
        <v>0.1</v>
      </c>
      <c r="E49" s="592" t="s">
        <v>391</v>
      </c>
      <c r="F49" s="592"/>
      <c r="G49" s="592"/>
      <c r="I49" s="270"/>
      <c r="L49" s="589"/>
      <c r="M49" s="589"/>
      <c r="N49" s="589"/>
      <c r="O49" s="589"/>
      <c r="P49" s="270"/>
      <c r="S49" s="589"/>
      <c r="T49" s="589"/>
      <c r="U49" s="589"/>
      <c r="V49" s="589"/>
      <c r="W49" s="1"/>
      <c r="X49" s="258">
        <v>200</v>
      </c>
      <c r="AA49" s="589"/>
      <c r="AB49" s="589"/>
      <c r="AC49" s="589"/>
      <c r="AD49" s="589"/>
      <c r="AF49" s="258">
        <v>300</v>
      </c>
      <c r="AI49" s="589"/>
      <c r="AJ49" s="589"/>
      <c r="AK49" s="589"/>
      <c r="AL49" s="589"/>
      <c r="AN49" s="258">
        <v>350</v>
      </c>
      <c r="AQ49" s="589"/>
      <c r="AR49" s="589"/>
      <c r="AS49" s="589"/>
      <c r="AT49" s="589"/>
      <c r="AV49" s="258">
        <v>400</v>
      </c>
      <c r="AY49" s="589"/>
      <c r="AZ49" s="589"/>
      <c r="BA49" s="589"/>
      <c r="BB49" s="589"/>
      <c r="BD49" s="258">
        <v>350</v>
      </c>
    </row>
    <row r="50" spans="1:56" x14ac:dyDescent="0.25">
      <c r="A50" s="165" t="str">
        <f t="shared" si="1"/>
        <v>B</v>
      </c>
      <c r="B50" s="167">
        <f t="shared" si="1"/>
        <v>20</v>
      </c>
      <c r="C50" s="169">
        <f>C49</f>
        <v>10</v>
      </c>
      <c r="D50" s="172">
        <v>0.2</v>
      </c>
      <c r="E50" s="592" t="s">
        <v>392</v>
      </c>
      <c r="F50" s="592"/>
      <c r="G50" s="592"/>
      <c r="I50" s="270"/>
      <c r="L50" s="589"/>
      <c r="M50" s="589"/>
      <c r="N50" s="589"/>
      <c r="O50" s="589"/>
      <c r="P50" s="270"/>
      <c r="S50" s="589"/>
      <c r="T50" s="589"/>
      <c r="U50" s="589"/>
      <c r="V50" s="589"/>
      <c r="W50" s="1"/>
      <c r="X50" s="258">
        <v>200</v>
      </c>
      <c r="AA50" s="589"/>
      <c r="AB50" s="589"/>
      <c r="AC50" s="589"/>
      <c r="AD50" s="589"/>
      <c r="AF50" s="258">
        <v>300</v>
      </c>
      <c r="AI50" s="589"/>
      <c r="AJ50" s="589"/>
      <c r="AK50" s="589"/>
      <c r="AL50" s="589"/>
      <c r="AN50" s="258">
        <v>350</v>
      </c>
      <c r="AQ50" s="589"/>
      <c r="AR50" s="589"/>
      <c r="AS50" s="589"/>
      <c r="AT50" s="589"/>
      <c r="AV50" s="258">
        <v>400</v>
      </c>
      <c r="AY50" s="589"/>
      <c r="AZ50" s="589"/>
      <c r="BA50" s="589"/>
      <c r="BB50" s="589"/>
      <c r="BD50" s="258">
        <v>350</v>
      </c>
    </row>
    <row r="51" spans="1:56" ht="14.65" customHeight="1" x14ac:dyDescent="0.25">
      <c r="A51" s="165" t="str">
        <f t="shared" si="1"/>
        <v>B</v>
      </c>
      <c r="B51" s="167">
        <f t="shared" si="1"/>
        <v>20</v>
      </c>
      <c r="C51" s="169">
        <f>C50</f>
        <v>10</v>
      </c>
      <c r="D51" s="172">
        <v>0.3</v>
      </c>
      <c r="E51" s="592" t="s">
        <v>393</v>
      </c>
      <c r="F51" s="592"/>
      <c r="G51" s="592"/>
      <c r="I51" s="270"/>
      <c r="L51" s="589"/>
      <c r="M51" s="589"/>
      <c r="N51" s="589"/>
      <c r="O51" s="589"/>
      <c r="P51" s="270"/>
      <c r="S51" s="589"/>
      <c r="T51" s="589"/>
      <c r="U51" s="589"/>
      <c r="V51" s="589"/>
      <c r="W51" s="1"/>
      <c r="X51" s="258">
        <v>200</v>
      </c>
      <c r="AA51" s="589"/>
      <c r="AB51" s="589"/>
      <c r="AC51" s="589"/>
      <c r="AD51" s="589"/>
      <c r="AF51" s="258">
        <v>300</v>
      </c>
      <c r="AI51" s="589"/>
      <c r="AJ51" s="589"/>
      <c r="AK51" s="589"/>
      <c r="AL51" s="589"/>
      <c r="AN51" s="258">
        <v>350</v>
      </c>
      <c r="AQ51" s="589"/>
      <c r="AR51" s="589"/>
      <c r="AS51" s="589"/>
      <c r="AT51" s="589"/>
      <c r="AV51" s="258">
        <v>400</v>
      </c>
      <c r="AY51" s="589"/>
      <c r="AZ51" s="589"/>
      <c r="BA51" s="589"/>
      <c r="BB51" s="589"/>
      <c r="BD51" s="258">
        <v>350</v>
      </c>
    </row>
    <row r="52" spans="1:56" ht="19.149999999999999" customHeight="1" x14ac:dyDescent="0.25">
      <c r="A52" s="165" t="str">
        <f t="shared" si="1"/>
        <v>B</v>
      </c>
      <c r="B52" s="167">
        <f t="shared" si="1"/>
        <v>20</v>
      </c>
      <c r="C52" s="169">
        <f>C51</f>
        <v>10</v>
      </c>
      <c r="D52" s="172">
        <v>0.5</v>
      </c>
      <c r="E52" s="592" t="s">
        <v>248</v>
      </c>
      <c r="F52" s="592"/>
      <c r="G52" s="592"/>
      <c r="I52" s="270"/>
      <c r="L52" s="589"/>
      <c r="M52" s="589"/>
      <c r="N52" s="589"/>
      <c r="O52" s="589"/>
      <c r="P52" s="270"/>
      <c r="S52" s="589"/>
      <c r="T52" s="589"/>
      <c r="U52" s="589"/>
      <c r="V52" s="589"/>
      <c r="W52" s="1"/>
      <c r="X52" s="258">
        <v>200</v>
      </c>
      <c r="AA52" s="589"/>
      <c r="AB52" s="589"/>
      <c r="AC52" s="589"/>
      <c r="AD52" s="589"/>
      <c r="AF52" s="258">
        <v>300</v>
      </c>
      <c r="AI52" s="589"/>
      <c r="AJ52" s="589"/>
      <c r="AK52" s="589"/>
      <c r="AL52" s="589"/>
      <c r="AN52" s="258">
        <v>350</v>
      </c>
      <c r="AQ52" s="589"/>
      <c r="AR52" s="589"/>
      <c r="AS52" s="589"/>
      <c r="AT52" s="589"/>
      <c r="AV52" s="258">
        <v>400</v>
      </c>
      <c r="AY52" s="589"/>
      <c r="AZ52" s="589"/>
      <c r="BA52" s="589"/>
      <c r="BB52" s="589"/>
      <c r="BD52" s="258">
        <v>350</v>
      </c>
    </row>
    <row r="53" spans="1:56" x14ac:dyDescent="0.25">
      <c r="A53" s="165" t="str">
        <f t="shared" si="1"/>
        <v>B</v>
      </c>
      <c r="B53" s="167">
        <f t="shared" si="1"/>
        <v>20</v>
      </c>
      <c r="C53" s="169">
        <f>C52</f>
        <v>10</v>
      </c>
      <c r="D53" s="172">
        <v>0.6</v>
      </c>
      <c r="E53" s="592" t="s">
        <v>396</v>
      </c>
      <c r="F53" s="592"/>
      <c r="G53" s="592"/>
      <c r="I53" s="270"/>
      <c r="L53" s="589"/>
      <c r="M53" s="589"/>
      <c r="N53" s="589"/>
      <c r="O53" s="589"/>
      <c r="P53" s="270"/>
      <c r="S53" s="589"/>
      <c r="T53" s="589"/>
      <c r="U53" s="589"/>
      <c r="V53" s="589"/>
      <c r="W53" s="1"/>
      <c r="X53" s="258">
        <v>200</v>
      </c>
      <c r="AA53" s="589"/>
      <c r="AB53" s="589"/>
      <c r="AC53" s="589"/>
      <c r="AD53" s="589"/>
      <c r="AF53" s="258">
        <v>300</v>
      </c>
      <c r="AI53" s="589"/>
      <c r="AJ53" s="589"/>
      <c r="AK53" s="589"/>
      <c r="AL53" s="589"/>
      <c r="AN53" s="258">
        <v>350</v>
      </c>
      <c r="AQ53" s="589"/>
      <c r="AR53" s="589"/>
      <c r="AS53" s="589"/>
      <c r="AT53" s="589"/>
      <c r="AV53" s="258">
        <v>400</v>
      </c>
      <c r="AY53" s="589"/>
      <c r="AZ53" s="589"/>
      <c r="BA53" s="589"/>
      <c r="BB53" s="589"/>
      <c r="BD53" s="258">
        <v>350</v>
      </c>
    </row>
    <row r="54" spans="1:56" x14ac:dyDescent="0.25">
      <c r="A54" s="165" t="str">
        <f t="shared" si="1"/>
        <v>B</v>
      </c>
      <c r="B54" s="167">
        <f t="shared" si="1"/>
        <v>20</v>
      </c>
      <c r="C54" s="171">
        <v>20</v>
      </c>
      <c r="D54" s="598" t="s">
        <v>397</v>
      </c>
      <c r="E54" s="598"/>
      <c r="F54" s="598"/>
      <c r="G54" s="598"/>
      <c r="I54" s="270"/>
      <c r="L54" s="589"/>
      <c r="M54" s="589"/>
      <c r="N54" s="589"/>
      <c r="O54" s="589"/>
      <c r="P54" s="270"/>
      <c r="S54" s="589"/>
      <c r="T54" s="589"/>
      <c r="U54" s="589"/>
      <c r="V54" s="589"/>
      <c r="W54" s="1"/>
      <c r="X54" s="258">
        <v>200</v>
      </c>
      <c r="AA54" s="589"/>
      <c r="AB54" s="589"/>
      <c r="AC54" s="589"/>
      <c r="AD54" s="589"/>
      <c r="AF54" s="258">
        <v>300</v>
      </c>
      <c r="AI54" s="589"/>
      <c r="AJ54" s="589"/>
      <c r="AK54" s="589"/>
      <c r="AL54" s="589"/>
      <c r="AN54" s="258">
        <v>350</v>
      </c>
      <c r="AQ54" s="589"/>
      <c r="AR54" s="589"/>
      <c r="AS54" s="589"/>
      <c r="AT54" s="589"/>
      <c r="AV54" s="258">
        <v>400</v>
      </c>
      <c r="AY54" s="589"/>
      <c r="AZ54" s="589"/>
      <c r="BA54" s="589"/>
      <c r="BB54" s="589"/>
      <c r="BD54" s="258">
        <v>350</v>
      </c>
    </row>
    <row r="55" spans="1:56" ht="22.15" customHeight="1" x14ac:dyDescent="0.25">
      <c r="A55" s="165" t="str">
        <f t="shared" ref="A55:C59" si="2">A54</f>
        <v>B</v>
      </c>
      <c r="B55" s="167">
        <f t="shared" si="2"/>
        <v>20</v>
      </c>
      <c r="C55" s="169">
        <f t="shared" si="2"/>
        <v>20</v>
      </c>
      <c r="D55" s="169" t="s">
        <v>374</v>
      </c>
      <c r="E55" s="590" t="s">
        <v>398</v>
      </c>
      <c r="F55" s="590"/>
      <c r="G55" s="590"/>
      <c r="I55" s="270"/>
      <c r="L55" s="589"/>
      <c r="M55" s="589"/>
      <c r="N55" s="589"/>
      <c r="O55" s="589"/>
      <c r="P55" s="270"/>
      <c r="S55" s="589"/>
      <c r="T55" s="589"/>
      <c r="U55" s="589"/>
      <c r="V55" s="589"/>
      <c r="W55" s="1"/>
      <c r="X55" s="258">
        <v>200</v>
      </c>
      <c r="AA55" s="589"/>
      <c r="AB55" s="589"/>
      <c r="AC55" s="589"/>
      <c r="AD55" s="589"/>
      <c r="AF55" s="258">
        <v>300</v>
      </c>
      <c r="AI55" s="589"/>
      <c r="AJ55" s="589"/>
      <c r="AK55" s="589"/>
      <c r="AL55" s="589"/>
      <c r="AN55" s="258">
        <v>350</v>
      </c>
      <c r="AQ55" s="589"/>
      <c r="AR55" s="589"/>
      <c r="AS55" s="589"/>
      <c r="AT55" s="589"/>
      <c r="AV55" s="258">
        <v>400</v>
      </c>
      <c r="AY55" s="589"/>
      <c r="AZ55" s="589"/>
      <c r="BA55" s="589"/>
      <c r="BB55" s="589"/>
      <c r="BD55" s="258">
        <v>350</v>
      </c>
    </row>
    <row r="56" spans="1:56" ht="25.5" customHeight="1" x14ac:dyDescent="0.25">
      <c r="A56" s="165" t="str">
        <f t="shared" si="2"/>
        <v>B</v>
      </c>
      <c r="B56" s="167">
        <f t="shared" si="2"/>
        <v>20</v>
      </c>
      <c r="C56" s="169">
        <f t="shared" si="2"/>
        <v>20</v>
      </c>
      <c r="D56" s="169" t="s">
        <v>388</v>
      </c>
      <c r="E56" s="592" t="s">
        <v>399</v>
      </c>
      <c r="F56" s="592"/>
      <c r="G56" s="592"/>
      <c r="I56" s="270"/>
      <c r="L56" s="589"/>
      <c r="M56" s="589"/>
      <c r="N56" s="589"/>
      <c r="O56" s="589"/>
      <c r="P56" s="270"/>
      <c r="S56" s="589"/>
      <c r="T56" s="589"/>
      <c r="U56" s="589"/>
      <c r="V56" s="589"/>
      <c r="W56" s="1"/>
      <c r="X56" s="258">
        <v>200</v>
      </c>
      <c r="AA56" s="589"/>
      <c r="AB56" s="589"/>
      <c r="AC56" s="589"/>
      <c r="AD56" s="589"/>
      <c r="AF56" s="258">
        <v>300</v>
      </c>
      <c r="AI56" s="589"/>
      <c r="AJ56" s="589"/>
      <c r="AK56" s="589"/>
      <c r="AL56" s="589"/>
      <c r="AN56" s="258">
        <v>350</v>
      </c>
      <c r="AQ56" s="589"/>
      <c r="AR56" s="589"/>
      <c r="AS56" s="589"/>
      <c r="AT56" s="589"/>
      <c r="AV56" s="258">
        <v>400</v>
      </c>
      <c r="AY56" s="589"/>
      <c r="AZ56" s="589"/>
      <c r="BA56" s="589"/>
      <c r="BB56" s="589"/>
      <c r="BD56" s="258">
        <v>350</v>
      </c>
    </row>
    <row r="57" spans="1:56" ht="24" customHeight="1" x14ac:dyDescent="0.25">
      <c r="A57" s="165" t="str">
        <f t="shared" si="2"/>
        <v>B</v>
      </c>
      <c r="B57" s="167">
        <f t="shared" si="2"/>
        <v>20</v>
      </c>
      <c r="C57" s="169">
        <f t="shared" si="2"/>
        <v>20</v>
      </c>
      <c r="D57" s="169" t="s">
        <v>375</v>
      </c>
      <c r="E57" s="592" t="s">
        <v>400</v>
      </c>
      <c r="F57" s="592"/>
      <c r="G57" s="592"/>
      <c r="I57" s="270"/>
      <c r="L57" s="589"/>
      <c r="M57" s="589"/>
      <c r="N57" s="589"/>
      <c r="O57" s="589"/>
      <c r="P57" s="270"/>
      <c r="S57" s="589"/>
      <c r="T57" s="589"/>
      <c r="U57" s="589"/>
      <c r="V57" s="589"/>
      <c r="W57" s="1"/>
      <c r="X57" s="258">
        <v>200</v>
      </c>
      <c r="AA57" s="589"/>
      <c r="AB57" s="589"/>
      <c r="AC57" s="589"/>
      <c r="AD57" s="589"/>
      <c r="AF57" s="258">
        <v>300</v>
      </c>
      <c r="AI57" s="589"/>
      <c r="AJ57" s="589"/>
      <c r="AK57" s="589"/>
      <c r="AL57" s="589"/>
      <c r="AN57" s="258">
        <v>350</v>
      </c>
      <c r="AQ57" s="589"/>
      <c r="AR57" s="589"/>
      <c r="AS57" s="589"/>
      <c r="AT57" s="589"/>
      <c r="AV57" s="258">
        <v>400</v>
      </c>
      <c r="AY57" s="589"/>
      <c r="AZ57" s="589"/>
      <c r="BA57" s="589"/>
      <c r="BB57" s="589"/>
      <c r="BD57" s="258">
        <v>350</v>
      </c>
    </row>
    <row r="58" spans="1:56" ht="22.9" customHeight="1" x14ac:dyDescent="0.25">
      <c r="A58" s="165" t="str">
        <f t="shared" si="2"/>
        <v>B</v>
      </c>
      <c r="B58" s="167">
        <f t="shared" si="2"/>
        <v>20</v>
      </c>
      <c r="C58" s="169">
        <f t="shared" si="2"/>
        <v>20</v>
      </c>
      <c r="D58" s="169" t="s">
        <v>394</v>
      </c>
      <c r="E58" s="590" t="s">
        <v>1011</v>
      </c>
      <c r="F58" s="590"/>
      <c r="G58" s="590"/>
      <c r="I58" s="270"/>
      <c r="L58" s="589"/>
      <c r="M58" s="589"/>
      <c r="N58" s="589"/>
      <c r="O58" s="589"/>
      <c r="P58" s="270"/>
      <c r="S58" s="589"/>
      <c r="T58" s="589"/>
      <c r="U58" s="589"/>
      <c r="V58" s="589"/>
      <c r="W58" s="1"/>
      <c r="X58" s="258">
        <v>200</v>
      </c>
      <c r="AA58" s="589"/>
      <c r="AB58" s="589"/>
      <c r="AC58" s="589"/>
      <c r="AD58" s="589"/>
      <c r="AF58" s="258">
        <v>300</v>
      </c>
      <c r="AI58" s="589"/>
      <c r="AJ58" s="589"/>
      <c r="AK58" s="589"/>
      <c r="AL58" s="589"/>
      <c r="AN58" s="258">
        <v>350</v>
      </c>
      <c r="AQ58" s="589"/>
      <c r="AR58" s="589"/>
      <c r="AS58" s="589"/>
      <c r="AT58" s="589"/>
      <c r="AV58" s="258">
        <v>400</v>
      </c>
      <c r="AY58" s="589"/>
      <c r="AZ58" s="589"/>
      <c r="BA58" s="589"/>
      <c r="BB58" s="589"/>
      <c r="BD58" s="258">
        <v>350</v>
      </c>
    </row>
    <row r="59" spans="1:56" ht="25.9" customHeight="1" x14ac:dyDescent="0.25">
      <c r="A59" s="165" t="str">
        <f t="shared" si="2"/>
        <v>B</v>
      </c>
      <c r="B59" s="167">
        <f t="shared" si="2"/>
        <v>20</v>
      </c>
      <c r="C59" s="171">
        <v>50</v>
      </c>
      <c r="D59" s="617" t="s">
        <v>914</v>
      </c>
      <c r="E59" s="617"/>
      <c r="F59" s="617"/>
      <c r="G59" s="617"/>
      <c r="I59" s="270"/>
      <c r="L59" s="589"/>
      <c r="M59" s="589"/>
      <c r="N59" s="589"/>
      <c r="O59" s="589"/>
      <c r="P59" s="270"/>
      <c r="S59" s="589"/>
      <c r="T59" s="589"/>
      <c r="U59" s="589"/>
      <c r="V59" s="589"/>
      <c r="W59" s="1"/>
      <c r="X59" s="258">
        <v>200</v>
      </c>
      <c r="AA59" s="589"/>
      <c r="AB59" s="589"/>
      <c r="AC59" s="589"/>
      <c r="AD59" s="589"/>
      <c r="AF59" s="258">
        <v>300</v>
      </c>
      <c r="AI59" s="589"/>
      <c r="AJ59" s="589"/>
      <c r="AK59" s="589"/>
      <c r="AL59" s="589"/>
      <c r="AN59" s="258">
        <v>350</v>
      </c>
      <c r="AQ59" s="589"/>
      <c r="AR59" s="589"/>
      <c r="AS59" s="589"/>
      <c r="AT59" s="589"/>
      <c r="AV59" s="258">
        <v>400</v>
      </c>
      <c r="AY59" s="589"/>
      <c r="AZ59" s="589"/>
      <c r="BA59" s="589"/>
      <c r="BB59" s="589"/>
      <c r="BD59" s="258">
        <v>350</v>
      </c>
    </row>
    <row r="60" spans="1:56" ht="25.9" customHeight="1" x14ac:dyDescent="0.25">
      <c r="A60" s="176" t="str">
        <f t="shared" ref="A60:C67" si="3">A59</f>
        <v>B</v>
      </c>
      <c r="B60" s="177">
        <f t="shared" si="3"/>
        <v>20</v>
      </c>
      <c r="C60" s="178">
        <f t="shared" si="3"/>
        <v>50</v>
      </c>
      <c r="D60" s="178" t="s">
        <v>374</v>
      </c>
      <c r="E60" s="592" t="s">
        <v>402</v>
      </c>
      <c r="F60" s="592"/>
      <c r="G60" s="592"/>
      <c r="I60" s="270"/>
      <c r="L60" s="589"/>
      <c r="M60" s="589"/>
      <c r="N60" s="589"/>
      <c r="O60" s="589"/>
      <c r="P60" s="270"/>
      <c r="S60" s="589"/>
      <c r="T60" s="589"/>
      <c r="U60" s="589"/>
      <c r="V60" s="589"/>
      <c r="W60" s="1"/>
      <c r="X60" s="258">
        <v>200</v>
      </c>
      <c r="AA60" s="589"/>
      <c r="AB60" s="589"/>
      <c r="AC60" s="589"/>
      <c r="AD60" s="589"/>
      <c r="AF60" s="258">
        <v>300</v>
      </c>
      <c r="AI60" s="589"/>
      <c r="AJ60" s="589"/>
      <c r="AK60" s="589"/>
      <c r="AL60" s="589"/>
      <c r="AN60" s="258">
        <v>350</v>
      </c>
      <c r="AQ60" s="589"/>
      <c r="AR60" s="589"/>
      <c r="AS60" s="589"/>
      <c r="AT60" s="589"/>
      <c r="AV60" s="258">
        <v>400</v>
      </c>
      <c r="AY60" s="589"/>
      <c r="AZ60" s="589"/>
      <c r="BA60" s="589"/>
      <c r="BB60" s="589"/>
      <c r="BD60" s="258">
        <v>350</v>
      </c>
    </row>
    <row r="61" spans="1:56" ht="21" customHeight="1" x14ac:dyDescent="0.25">
      <c r="A61" s="176" t="str">
        <f t="shared" si="3"/>
        <v>B</v>
      </c>
      <c r="B61" s="177">
        <f t="shared" si="3"/>
        <v>20</v>
      </c>
      <c r="C61" s="178">
        <f t="shared" si="3"/>
        <v>50</v>
      </c>
      <c r="D61" s="178" t="s">
        <v>388</v>
      </c>
      <c r="E61" s="592" t="s">
        <v>403</v>
      </c>
      <c r="F61" s="592"/>
      <c r="G61" s="592"/>
      <c r="I61" s="270"/>
      <c r="L61" s="589"/>
      <c r="M61" s="589"/>
      <c r="N61" s="589"/>
      <c r="O61" s="589"/>
      <c r="P61" s="270"/>
      <c r="S61" s="589"/>
      <c r="T61" s="589"/>
      <c r="U61" s="589"/>
      <c r="V61" s="589"/>
      <c r="W61" s="1"/>
      <c r="X61" s="258">
        <v>200</v>
      </c>
      <c r="AA61" s="589"/>
      <c r="AB61" s="589"/>
      <c r="AC61" s="589"/>
      <c r="AD61" s="589"/>
      <c r="AF61" s="258">
        <v>300</v>
      </c>
      <c r="AI61" s="589"/>
      <c r="AJ61" s="589"/>
      <c r="AK61" s="589"/>
      <c r="AL61" s="589"/>
      <c r="AN61" s="258">
        <v>350</v>
      </c>
      <c r="AQ61" s="589"/>
      <c r="AR61" s="589"/>
      <c r="AS61" s="589"/>
      <c r="AT61" s="589"/>
      <c r="AV61" s="258">
        <v>400</v>
      </c>
      <c r="AY61" s="589"/>
      <c r="AZ61" s="589"/>
      <c r="BA61" s="589"/>
      <c r="BB61" s="589"/>
      <c r="BD61" s="258">
        <v>350</v>
      </c>
    </row>
    <row r="62" spans="1:56" ht="26.65" customHeight="1" x14ac:dyDescent="0.25">
      <c r="A62" s="176" t="str">
        <f t="shared" si="3"/>
        <v>B</v>
      </c>
      <c r="B62" s="177">
        <f t="shared" si="3"/>
        <v>20</v>
      </c>
      <c r="C62" s="178">
        <f t="shared" si="3"/>
        <v>50</v>
      </c>
      <c r="D62" s="178" t="s">
        <v>375</v>
      </c>
      <c r="E62" s="592" t="s">
        <v>404</v>
      </c>
      <c r="F62" s="592"/>
      <c r="G62" s="592"/>
      <c r="I62" s="270"/>
      <c r="L62" s="589"/>
      <c r="M62" s="589"/>
      <c r="N62" s="589"/>
      <c r="O62" s="589"/>
      <c r="P62" s="270"/>
      <c r="S62" s="589"/>
      <c r="T62" s="589"/>
      <c r="U62" s="589"/>
      <c r="V62" s="589"/>
      <c r="W62" s="1"/>
      <c r="X62" s="258">
        <v>200</v>
      </c>
      <c r="AA62" s="589"/>
      <c r="AB62" s="589"/>
      <c r="AC62" s="589"/>
      <c r="AD62" s="589"/>
      <c r="AF62" s="258">
        <v>300</v>
      </c>
      <c r="AI62" s="589"/>
      <c r="AJ62" s="589"/>
      <c r="AK62" s="589"/>
      <c r="AL62" s="589"/>
      <c r="AN62" s="258">
        <v>350</v>
      </c>
      <c r="AQ62" s="589"/>
      <c r="AR62" s="589"/>
      <c r="AS62" s="589"/>
      <c r="AT62" s="589"/>
      <c r="AV62" s="258">
        <v>400</v>
      </c>
      <c r="AY62" s="589"/>
      <c r="AZ62" s="589"/>
      <c r="BA62" s="589"/>
      <c r="BB62" s="589"/>
      <c r="BD62" s="258">
        <v>350</v>
      </c>
    </row>
    <row r="63" spans="1:56" ht="25.9" customHeight="1" x14ac:dyDescent="0.25">
      <c r="A63" s="176" t="str">
        <f t="shared" si="3"/>
        <v>B</v>
      </c>
      <c r="B63" s="177">
        <f t="shared" si="3"/>
        <v>20</v>
      </c>
      <c r="C63" s="178">
        <f t="shared" si="3"/>
        <v>50</v>
      </c>
      <c r="D63" s="178" t="s">
        <v>405</v>
      </c>
      <c r="E63" s="590" t="s">
        <v>915</v>
      </c>
      <c r="F63" s="590"/>
      <c r="G63" s="590"/>
      <c r="I63" s="270"/>
      <c r="L63" s="589"/>
      <c r="M63" s="589"/>
      <c r="N63" s="589"/>
      <c r="O63" s="589"/>
      <c r="P63" s="270"/>
      <c r="S63" s="589"/>
      <c r="T63" s="589"/>
      <c r="U63" s="589"/>
      <c r="V63" s="589"/>
      <c r="W63" s="1"/>
      <c r="X63" s="258">
        <v>200</v>
      </c>
      <c r="AA63" s="589"/>
      <c r="AB63" s="589"/>
      <c r="AC63" s="589"/>
      <c r="AD63" s="589"/>
      <c r="AF63" s="258">
        <v>300</v>
      </c>
      <c r="AI63" s="589"/>
      <c r="AJ63" s="589"/>
      <c r="AK63" s="589"/>
      <c r="AL63" s="589"/>
      <c r="AN63" s="258">
        <v>350</v>
      </c>
      <c r="AQ63" s="589"/>
      <c r="AR63" s="589"/>
      <c r="AS63" s="589"/>
      <c r="AT63" s="589"/>
      <c r="AV63" s="258">
        <v>400</v>
      </c>
      <c r="AY63" s="589"/>
      <c r="AZ63" s="589"/>
      <c r="BA63" s="589"/>
      <c r="BB63" s="589"/>
      <c r="BD63" s="258">
        <v>350</v>
      </c>
    </row>
    <row r="64" spans="1:56" ht="13.5" customHeight="1" x14ac:dyDescent="0.25">
      <c r="A64" s="176" t="str">
        <f t="shared" si="3"/>
        <v>B</v>
      </c>
      <c r="B64" s="177">
        <f t="shared" si="3"/>
        <v>20</v>
      </c>
      <c r="C64" s="178">
        <f t="shared" si="3"/>
        <v>50</v>
      </c>
      <c r="D64" s="178" t="s">
        <v>395</v>
      </c>
      <c r="E64" s="592" t="s">
        <v>406</v>
      </c>
      <c r="F64" s="592"/>
      <c r="G64" s="592"/>
      <c r="I64" s="270"/>
      <c r="L64" s="589"/>
      <c r="M64" s="589"/>
      <c r="N64" s="589"/>
      <c r="O64" s="589"/>
      <c r="P64" s="270"/>
      <c r="S64" s="589"/>
      <c r="T64" s="589"/>
      <c r="U64" s="589"/>
      <c r="V64" s="589"/>
      <c r="W64" s="1"/>
      <c r="X64" s="258">
        <v>200</v>
      </c>
      <c r="AA64" s="589"/>
      <c r="AB64" s="589"/>
      <c r="AC64" s="589"/>
      <c r="AD64" s="589"/>
      <c r="AF64" s="258">
        <v>300</v>
      </c>
      <c r="AI64" s="589"/>
      <c r="AJ64" s="589"/>
      <c r="AK64" s="589"/>
      <c r="AL64" s="589"/>
      <c r="AN64" s="258">
        <v>350</v>
      </c>
      <c r="AQ64" s="589"/>
      <c r="AR64" s="589"/>
      <c r="AS64" s="589"/>
      <c r="AT64" s="589"/>
      <c r="AV64" s="258">
        <v>400</v>
      </c>
      <c r="AY64" s="589"/>
      <c r="AZ64" s="589"/>
      <c r="BA64" s="589"/>
      <c r="BB64" s="589"/>
      <c r="BD64" s="258">
        <v>350</v>
      </c>
    </row>
    <row r="65" spans="1:56" ht="20.65" customHeight="1" x14ac:dyDescent="0.25">
      <c r="A65" s="176" t="str">
        <f t="shared" si="3"/>
        <v>B</v>
      </c>
      <c r="B65" s="177">
        <f t="shared" si="3"/>
        <v>20</v>
      </c>
      <c r="C65" s="178">
        <f t="shared" si="3"/>
        <v>50</v>
      </c>
      <c r="D65" s="178" t="s">
        <v>407</v>
      </c>
      <c r="E65" s="592" t="s">
        <v>408</v>
      </c>
      <c r="F65" s="592"/>
      <c r="G65" s="592"/>
      <c r="I65" s="270"/>
      <c r="L65" s="589"/>
      <c r="M65" s="589"/>
      <c r="N65" s="589"/>
      <c r="O65" s="589"/>
      <c r="P65" s="270"/>
      <c r="S65" s="589"/>
      <c r="T65" s="589"/>
      <c r="U65" s="589"/>
      <c r="V65" s="589"/>
      <c r="W65" s="1"/>
      <c r="X65" s="258">
        <v>200</v>
      </c>
      <c r="AA65" s="589"/>
      <c r="AB65" s="589"/>
      <c r="AC65" s="589"/>
      <c r="AD65" s="589"/>
      <c r="AF65" s="258">
        <v>300</v>
      </c>
      <c r="AI65" s="589"/>
      <c r="AJ65" s="589"/>
      <c r="AK65" s="589"/>
      <c r="AL65" s="589"/>
      <c r="AN65" s="258">
        <v>350</v>
      </c>
      <c r="AQ65" s="589"/>
      <c r="AR65" s="589"/>
      <c r="AS65" s="589"/>
      <c r="AT65" s="589"/>
      <c r="AV65" s="258">
        <v>400</v>
      </c>
      <c r="AY65" s="589"/>
      <c r="AZ65" s="589"/>
      <c r="BA65" s="589"/>
      <c r="BB65" s="589"/>
      <c r="BD65" s="258">
        <v>350</v>
      </c>
    </row>
    <row r="66" spans="1:56" ht="31.5" customHeight="1" x14ac:dyDescent="0.25">
      <c r="A66" s="176" t="str">
        <f t="shared" si="3"/>
        <v>B</v>
      </c>
      <c r="B66" s="177">
        <f t="shared" si="3"/>
        <v>20</v>
      </c>
      <c r="C66" s="178">
        <f t="shared" si="3"/>
        <v>50</v>
      </c>
      <c r="D66" s="178" t="s">
        <v>409</v>
      </c>
      <c r="E66" s="590" t="s">
        <v>410</v>
      </c>
      <c r="F66" s="590"/>
      <c r="G66" s="590"/>
      <c r="I66" s="270"/>
      <c r="L66" s="589"/>
      <c r="M66" s="589"/>
      <c r="N66" s="589"/>
      <c r="O66" s="589"/>
      <c r="P66" s="270"/>
      <c r="S66" s="589"/>
      <c r="T66" s="589"/>
      <c r="U66" s="589"/>
      <c r="V66" s="589"/>
      <c r="W66" s="1"/>
      <c r="X66" s="258">
        <v>200</v>
      </c>
      <c r="AA66" s="589"/>
      <c r="AB66" s="589"/>
      <c r="AC66" s="589"/>
      <c r="AD66" s="589"/>
      <c r="AF66" s="258">
        <v>300</v>
      </c>
      <c r="AI66" s="589"/>
      <c r="AJ66" s="589"/>
      <c r="AK66" s="589"/>
      <c r="AL66" s="589"/>
      <c r="AN66" s="258">
        <v>350</v>
      </c>
      <c r="AQ66" s="589"/>
      <c r="AR66" s="589"/>
      <c r="AS66" s="589"/>
      <c r="AT66" s="589"/>
      <c r="AV66" s="258">
        <v>400</v>
      </c>
      <c r="AY66" s="589"/>
      <c r="AZ66" s="589"/>
      <c r="BA66" s="589"/>
      <c r="BB66" s="589"/>
      <c r="BD66" s="258">
        <v>350</v>
      </c>
    </row>
    <row r="67" spans="1:56" ht="21.6" customHeight="1" x14ac:dyDescent="0.25">
      <c r="A67" s="176" t="str">
        <f t="shared" si="3"/>
        <v>B</v>
      </c>
      <c r="B67" s="177">
        <f t="shared" si="3"/>
        <v>20</v>
      </c>
      <c r="C67" s="179">
        <v>70</v>
      </c>
      <c r="D67" s="591" t="s">
        <v>412</v>
      </c>
      <c r="E67" s="591"/>
      <c r="F67" s="591"/>
      <c r="G67" s="591"/>
      <c r="I67" s="270"/>
      <c r="L67" s="589"/>
      <c r="M67" s="589"/>
      <c r="N67" s="589"/>
      <c r="O67" s="589"/>
      <c r="P67" s="270"/>
      <c r="S67" s="589"/>
      <c r="T67" s="589"/>
      <c r="U67" s="589"/>
      <c r="V67" s="589"/>
      <c r="W67" s="1"/>
      <c r="X67" s="258">
        <v>200</v>
      </c>
      <c r="AA67" s="589"/>
      <c r="AB67" s="589"/>
      <c r="AC67" s="589"/>
      <c r="AD67" s="589"/>
      <c r="AF67" s="258">
        <v>300</v>
      </c>
      <c r="AI67" s="589"/>
      <c r="AJ67" s="589"/>
      <c r="AK67" s="589"/>
      <c r="AL67" s="589"/>
      <c r="AN67" s="258">
        <v>350</v>
      </c>
      <c r="AQ67" s="589"/>
      <c r="AR67" s="589"/>
      <c r="AS67" s="589"/>
      <c r="AT67" s="589"/>
      <c r="AV67" s="258">
        <v>400</v>
      </c>
      <c r="AY67" s="589"/>
      <c r="AZ67" s="589"/>
      <c r="BA67" s="589"/>
      <c r="BB67" s="589"/>
      <c r="BD67" s="258">
        <v>350</v>
      </c>
    </row>
    <row r="68" spans="1:56" ht="14.65" customHeight="1" x14ac:dyDescent="0.25">
      <c r="A68" s="176" t="str">
        <f t="shared" ref="A68:C70" si="4">A67</f>
        <v>B</v>
      </c>
      <c r="B68" s="177">
        <f t="shared" si="4"/>
        <v>20</v>
      </c>
      <c r="C68" s="178">
        <f t="shared" si="4"/>
        <v>70</v>
      </c>
      <c r="D68" s="178" t="s">
        <v>374</v>
      </c>
      <c r="E68" s="592" t="s">
        <v>413</v>
      </c>
      <c r="F68" s="592"/>
      <c r="G68" s="592"/>
      <c r="I68" s="270"/>
      <c r="L68" s="589"/>
      <c r="M68" s="589"/>
      <c r="N68" s="589"/>
      <c r="O68" s="589"/>
      <c r="P68" s="270"/>
      <c r="S68" s="589"/>
      <c r="T68" s="589"/>
      <c r="U68" s="589"/>
      <c r="V68" s="589"/>
      <c r="W68" s="1"/>
      <c r="X68" s="258">
        <v>200</v>
      </c>
      <c r="AA68" s="589"/>
      <c r="AB68" s="589"/>
      <c r="AC68" s="589"/>
      <c r="AD68" s="589"/>
      <c r="AF68" s="258">
        <v>300</v>
      </c>
      <c r="AI68" s="589"/>
      <c r="AJ68" s="589"/>
      <c r="AK68" s="589"/>
      <c r="AL68" s="589"/>
      <c r="AN68" s="258">
        <v>350</v>
      </c>
      <c r="AQ68" s="589"/>
      <c r="AR68" s="589"/>
      <c r="AS68" s="589"/>
      <c r="AT68" s="589"/>
      <c r="AV68" s="258">
        <v>400</v>
      </c>
      <c r="AY68" s="589"/>
      <c r="AZ68" s="589"/>
      <c r="BA68" s="589"/>
      <c r="BB68" s="589"/>
      <c r="BD68" s="258">
        <v>350</v>
      </c>
    </row>
    <row r="69" spans="1:56" ht="19.149999999999999" customHeight="1" x14ac:dyDescent="0.25">
      <c r="A69" s="176" t="str">
        <f t="shared" si="4"/>
        <v>B</v>
      </c>
      <c r="B69" s="177">
        <f t="shared" si="4"/>
        <v>20</v>
      </c>
      <c r="C69" s="178">
        <f t="shared" si="4"/>
        <v>70</v>
      </c>
      <c r="D69" s="178" t="s">
        <v>394</v>
      </c>
      <c r="E69" s="592" t="s">
        <v>414</v>
      </c>
      <c r="F69" s="592"/>
      <c r="G69" s="592"/>
      <c r="I69" s="270"/>
      <c r="L69" s="589"/>
      <c r="M69" s="589"/>
      <c r="N69" s="589"/>
      <c r="O69" s="589"/>
      <c r="P69" s="270"/>
      <c r="S69" s="589"/>
      <c r="T69" s="589"/>
      <c r="U69" s="589"/>
      <c r="V69" s="589"/>
      <c r="W69" s="1"/>
      <c r="X69" s="258">
        <v>200</v>
      </c>
      <c r="AA69" s="589"/>
      <c r="AB69" s="589"/>
      <c r="AC69" s="589"/>
      <c r="AD69" s="589"/>
      <c r="AF69" s="258">
        <v>300</v>
      </c>
      <c r="AI69" s="589"/>
      <c r="AJ69" s="589"/>
      <c r="AK69" s="589"/>
      <c r="AL69" s="589"/>
      <c r="AN69" s="258">
        <v>350</v>
      </c>
      <c r="AQ69" s="589"/>
      <c r="AR69" s="589"/>
      <c r="AS69" s="589"/>
      <c r="AT69" s="589"/>
      <c r="AV69" s="258">
        <v>400</v>
      </c>
      <c r="AY69" s="589"/>
      <c r="AZ69" s="589"/>
      <c r="BA69" s="589"/>
      <c r="BB69" s="589"/>
      <c r="BD69" s="258">
        <v>350</v>
      </c>
    </row>
    <row r="70" spans="1:56" ht="22.15" customHeight="1" x14ac:dyDescent="0.25">
      <c r="A70" s="176" t="str">
        <f t="shared" si="4"/>
        <v>B</v>
      </c>
      <c r="B70" s="177">
        <f t="shared" si="4"/>
        <v>20</v>
      </c>
      <c r="C70" s="179">
        <v>80</v>
      </c>
      <c r="D70" s="591" t="s">
        <v>415</v>
      </c>
      <c r="E70" s="591"/>
      <c r="F70" s="591"/>
      <c r="G70" s="591"/>
      <c r="I70" s="270"/>
      <c r="L70" s="589"/>
      <c r="M70" s="589"/>
      <c r="N70" s="589"/>
      <c r="O70" s="589"/>
      <c r="P70" s="270"/>
      <c r="S70" s="589"/>
      <c r="T70" s="589"/>
      <c r="U70" s="589"/>
      <c r="V70" s="589"/>
      <c r="W70" s="1"/>
      <c r="X70" s="258">
        <v>200</v>
      </c>
      <c r="AA70" s="589"/>
      <c r="AB70" s="589"/>
      <c r="AC70" s="589"/>
      <c r="AD70" s="589"/>
      <c r="AF70" s="258">
        <v>300</v>
      </c>
      <c r="AI70" s="589"/>
      <c r="AJ70" s="589"/>
      <c r="AK70" s="589"/>
      <c r="AL70" s="589"/>
      <c r="AN70" s="258">
        <v>350</v>
      </c>
      <c r="AQ70" s="589"/>
      <c r="AR70" s="589"/>
      <c r="AS70" s="589"/>
      <c r="AT70" s="589"/>
      <c r="AV70" s="258">
        <v>400</v>
      </c>
      <c r="AY70" s="589"/>
      <c r="AZ70" s="589"/>
      <c r="BA70" s="589"/>
      <c r="BB70" s="589"/>
      <c r="BD70" s="258">
        <v>350</v>
      </c>
    </row>
    <row r="71" spans="1:56" ht="21.6" customHeight="1" x14ac:dyDescent="0.25">
      <c r="A71" s="176" t="str">
        <f>A70</f>
        <v>B</v>
      </c>
      <c r="B71" s="177">
        <f>B70</f>
        <v>20</v>
      </c>
      <c r="C71" s="178">
        <f>C70</f>
        <v>80</v>
      </c>
      <c r="D71" s="178" t="s">
        <v>374</v>
      </c>
      <c r="E71" s="590" t="s">
        <v>416</v>
      </c>
      <c r="F71" s="590"/>
      <c r="G71" s="590"/>
      <c r="I71" s="270"/>
      <c r="L71" s="589"/>
      <c r="M71" s="589"/>
      <c r="N71" s="589"/>
      <c r="O71" s="589"/>
      <c r="P71" s="270"/>
      <c r="S71" s="589"/>
      <c r="T71" s="589"/>
      <c r="U71" s="589"/>
      <c r="V71" s="589"/>
      <c r="W71" s="1"/>
      <c r="X71" s="258">
        <v>200</v>
      </c>
      <c r="AA71" s="589"/>
      <c r="AB71" s="589"/>
      <c r="AC71" s="589"/>
      <c r="AD71" s="589"/>
      <c r="AF71" s="258">
        <v>300</v>
      </c>
      <c r="AI71" s="589"/>
      <c r="AJ71" s="589"/>
      <c r="AK71" s="589"/>
      <c r="AL71" s="589"/>
      <c r="AN71" s="258">
        <v>350</v>
      </c>
      <c r="AQ71" s="589"/>
      <c r="AR71" s="589"/>
      <c r="AS71" s="589"/>
      <c r="AT71" s="589"/>
      <c r="AV71" s="258">
        <v>400</v>
      </c>
      <c r="AY71" s="589"/>
      <c r="AZ71" s="589"/>
      <c r="BA71" s="589"/>
      <c r="BB71" s="589"/>
      <c r="BD71" s="258">
        <v>350</v>
      </c>
    </row>
    <row r="72" spans="1:56" ht="22.9" customHeight="1" x14ac:dyDescent="0.25">
      <c r="A72" s="176" t="str">
        <f t="shared" ref="A72:C76" si="5">A71</f>
        <v>B</v>
      </c>
      <c r="B72" s="177">
        <f t="shared" si="5"/>
        <v>20</v>
      </c>
      <c r="C72" s="178">
        <f t="shared" si="5"/>
        <v>80</v>
      </c>
      <c r="D72" s="178" t="s">
        <v>375</v>
      </c>
      <c r="E72" s="590" t="s">
        <v>417</v>
      </c>
      <c r="F72" s="590"/>
      <c r="G72" s="590"/>
      <c r="I72" s="270"/>
      <c r="L72" s="589"/>
      <c r="M72" s="589"/>
      <c r="N72" s="589"/>
      <c r="O72" s="589"/>
      <c r="P72" s="270"/>
      <c r="S72" s="589"/>
      <c r="T72" s="589"/>
      <c r="U72" s="589"/>
      <c r="V72" s="589"/>
      <c r="W72" s="1"/>
      <c r="X72" s="258">
        <v>200</v>
      </c>
      <c r="AA72" s="589"/>
      <c r="AB72" s="589"/>
      <c r="AC72" s="589"/>
      <c r="AD72" s="589"/>
      <c r="AF72" s="258">
        <v>300</v>
      </c>
      <c r="AI72" s="589"/>
      <c r="AJ72" s="589"/>
      <c r="AK72" s="589"/>
      <c r="AL72" s="589"/>
      <c r="AN72" s="258">
        <v>350</v>
      </c>
      <c r="AQ72" s="589"/>
      <c r="AR72" s="589"/>
      <c r="AS72" s="589"/>
      <c r="AT72" s="589"/>
      <c r="AV72" s="258">
        <v>400</v>
      </c>
      <c r="AY72" s="589"/>
      <c r="AZ72" s="589"/>
      <c r="BA72" s="589"/>
      <c r="BB72" s="589"/>
      <c r="BD72" s="258">
        <v>350</v>
      </c>
    </row>
    <row r="73" spans="1:56" ht="27.4" customHeight="1" x14ac:dyDescent="0.25">
      <c r="A73" s="176" t="str">
        <f t="shared" si="5"/>
        <v>B</v>
      </c>
      <c r="B73" s="177">
        <f t="shared" si="5"/>
        <v>20</v>
      </c>
      <c r="C73" s="178">
        <f t="shared" si="5"/>
        <v>80</v>
      </c>
      <c r="D73" s="178" t="s">
        <v>394</v>
      </c>
      <c r="E73" s="590" t="s">
        <v>862</v>
      </c>
      <c r="F73" s="590"/>
      <c r="G73" s="590"/>
      <c r="I73" s="270"/>
      <c r="L73" s="589"/>
      <c r="M73" s="589"/>
      <c r="N73" s="589"/>
      <c r="O73" s="589"/>
      <c r="P73" s="270"/>
      <c r="S73" s="589"/>
      <c r="T73" s="589"/>
      <c r="U73" s="589"/>
      <c r="V73" s="589"/>
      <c r="W73" s="1"/>
      <c r="X73" s="258">
        <v>200</v>
      </c>
      <c r="AA73" s="589"/>
      <c r="AB73" s="589"/>
      <c r="AC73" s="589"/>
      <c r="AD73" s="589"/>
      <c r="AF73" s="258">
        <v>300</v>
      </c>
      <c r="AI73" s="589"/>
      <c r="AJ73" s="589"/>
      <c r="AK73" s="589"/>
      <c r="AL73" s="589"/>
      <c r="AN73" s="258">
        <v>350</v>
      </c>
      <c r="AQ73" s="589"/>
      <c r="AR73" s="589"/>
      <c r="AS73" s="589"/>
      <c r="AT73" s="589"/>
      <c r="AV73" s="258">
        <v>400</v>
      </c>
      <c r="AY73" s="589"/>
      <c r="AZ73" s="589"/>
      <c r="BA73" s="589"/>
      <c r="BB73" s="589"/>
      <c r="BD73" s="258">
        <v>350</v>
      </c>
    </row>
    <row r="74" spans="1:56" x14ac:dyDescent="0.25">
      <c r="A74" s="176" t="str">
        <f t="shared" si="5"/>
        <v>B</v>
      </c>
      <c r="B74" s="177">
        <f t="shared" si="5"/>
        <v>20</v>
      </c>
      <c r="C74" s="178">
        <f t="shared" si="5"/>
        <v>80</v>
      </c>
      <c r="D74" s="178" t="s">
        <v>407</v>
      </c>
      <c r="E74" s="590" t="s">
        <v>418</v>
      </c>
      <c r="F74" s="590"/>
      <c r="G74" s="590"/>
      <c r="I74" s="270"/>
      <c r="L74" s="589"/>
      <c r="M74" s="589"/>
      <c r="N74" s="589"/>
      <c r="O74" s="589"/>
      <c r="P74" s="270"/>
      <c r="S74" s="589"/>
      <c r="T74" s="589"/>
      <c r="U74" s="589"/>
      <c r="V74" s="589"/>
      <c r="W74" s="1"/>
      <c r="X74" s="258">
        <v>200</v>
      </c>
      <c r="AA74" s="589"/>
      <c r="AB74" s="589"/>
      <c r="AC74" s="589"/>
      <c r="AD74" s="589"/>
      <c r="AF74" s="258">
        <v>300</v>
      </c>
      <c r="AI74" s="589"/>
      <c r="AJ74" s="589"/>
      <c r="AK74" s="589"/>
      <c r="AL74" s="589"/>
      <c r="AN74" s="258">
        <v>350</v>
      </c>
      <c r="AQ74" s="589"/>
      <c r="AR74" s="589"/>
      <c r="AS74" s="589"/>
      <c r="AT74" s="589"/>
      <c r="AV74" s="258">
        <v>400</v>
      </c>
      <c r="AY74" s="589"/>
      <c r="AZ74" s="589"/>
      <c r="BA74" s="589"/>
      <c r="BB74" s="589"/>
      <c r="BD74" s="258">
        <v>350</v>
      </c>
    </row>
    <row r="75" spans="1:56" x14ac:dyDescent="0.25">
      <c r="A75" s="176" t="str">
        <f t="shared" si="5"/>
        <v>B</v>
      </c>
      <c r="B75" s="177">
        <f t="shared" si="5"/>
        <v>20</v>
      </c>
      <c r="C75" s="178">
        <f t="shared" si="5"/>
        <v>80</v>
      </c>
      <c r="D75" s="178" t="s">
        <v>379</v>
      </c>
      <c r="E75" s="590" t="s">
        <v>419</v>
      </c>
      <c r="F75" s="590"/>
      <c r="G75" s="590"/>
      <c r="I75" s="270"/>
      <c r="L75" s="589"/>
      <c r="M75" s="589"/>
      <c r="N75" s="589"/>
      <c r="O75" s="589"/>
      <c r="P75" s="270"/>
      <c r="S75" s="589"/>
      <c r="T75" s="589"/>
      <c r="U75" s="589"/>
      <c r="V75" s="589"/>
      <c r="W75" s="1"/>
      <c r="X75" s="258">
        <v>200</v>
      </c>
      <c r="AA75" s="589"/>
      <c r="AB75" s="589"/>
      <c r="AC75" s="589"/>
      <c r="AD75" s="589"/>
      <c r="AF75" s="258">
        <v>300</v>
      </c>
      <c r="AI75" s="589"/>
      <c r="AJ75" s="589"/>
      <c r="AK75" s="589"/>
      <c r="AL75" s="589"/>
      <c r="AN75" s="258">
        <v>350</v>
      </c>
      <c r="AQ75" s="589"/>
      <c r="AR75" s="589"/>
      <c r="AS75" s="589"/>
      <c r="AT75" s="589"/>
      <c r="AV75" s="258">
        <v>400</v>
      </c>
      <c r="AY75" s="589"/>
      <c r="AZ75" s="589"/>
      <c r="BA75" s="589"/>
      <c r="BB75" s="589"/>
      <c r="BD75" s="258">
        <v>350</v>
      </c>
    </row>
    <row r="76" spans="1:56" ht="22.5" customHeight="1" x14ac:dyDescent="0.25">
      <c r="A76" s="176" t="str">
        <f t="shared" si="5"/>
        <v>B</v>
      </c>
      <c r="B76" s="177">
        <f>B70</f>
        <v>20</v>
      </c>
      <c r="C76" s="179">
        <v>90</v>
      </c>
      <c r="D76" s="593" t="s">
        <v>863</v>
      </c>
      <c r="E76" s="593"/>
      <c r="F76" s="593"/>
      <c r="G76" s="593"/>
      <c r="I76" s="270"/>
      <c r="L76" s="589"/>
      <c r="M76" s="589"/>
      <c r="N76" s="589"/>
      <c r="O76" s="589"/>
      <c r="P76" s="270"/>
      <c r="S76" s="589"/>
      <c r="T76" s="589"/>
      <c r="U76" s="589"/>
      <c r="V76" s="589"/>
      <c r="W76" s="1"/>
      <c r="X76" s="258">
        <v>200</v>
      </c>
      <c r="AA76" s="589"/>
      <c r="AB76" s="589"/>
      <c r="AC76" s="589"/>
      <c r="AD76" s="589"/>
      <c r="AF76" s="258">
        <v>300</v>
      </c>
      <c r="AI76" s="589"/>
      <c r="AJ76" s="589"/>
      <c r="AK76" s="589"/>
      <c r="AL76" s="589"/>
      <c r="AN76" s="258">
        <v>350</v>
      </c>
      <c r="AQ76" s="589"/>
      <c r="AR76" s="589"/>
      <c r="AS76" s="589"/>
      <c r="AT76" s="589"/>
      <c r="AV76" s="258">
        <v>400</v>
      </c>
      <c r="AY76" s="589"/>
      <c r="AZ76" s="589"/>
      <c r="BA76" s="589"/>
      <c r="BB76" s="589"/>
      <c r="BD76" s="258">
        <v>350</v>
      </c>
    </row>
    <row r="77" spans="1:56" ht="14.65" customHeight="1" x14ac:dyDescent="0.25">
      <c r="A77" s="176" t="str">
        <f t="shared" ref="A77:A82" si="6">A76</f>
        <v>B</v>
      </c>
      <c r="B77" s="180">
        <v>30</v>
      </c>
      <c r="C77" s="615" t="s">
        <v>422</v>
      </c>
      <c r="D77" s="615"/>
      <c r="E77" s="615"/>
      <c r="F77" s="615"/>
      <c r="G77" s="615"/>
      <c r="I77" s="270"/>
      <c r="L77" s="589"/>
      <c r="M77" s="589"/>
      <c r="N77" s="589"/>
      <c r="O77" s="589"/>
      <c r="P77" s="270"/>
      <c r="S77" s="589"/>
      <c r="T77" s="589"/>
      <c r="U77" s="589"/>
      <c r="V77" s="589"/>
      <c r="W77" s="1"/>
      <c r="X77" s="258">
        <v>200</v>
      </c>
      <c r="AA77" s="589"/>
      <c r="AB77" s="589"/>
      <c r="AC77" s="589"/>
      <c r="AD77" s="589"/>
      <c r="AF77" s="258">
        <v>300</v>
      </c>
      <c r="AI77" s="589"/>
      <c r="AJ77" s="589"/>
      <c r="AK77" s="589"/>
      <c r="AL77" s="589"/>
      <c r="AN77" s="258">
        <v>350</v>
      </c>
      <c r="AQ77" s="589"/>
      <c r="AR77" s="589"/>
      <c r="AS77" s="589"/>
      <c r="AT77" s="589"/>
      <c r="AV77" s="258">
        <v>400</v>
      </c>
      <c r="AY77" s="589"/>
      <c r="AZ77" s="589"/>
      <c r="BA77" s="589"/>
      <c r="BB77" s="589"/>
      <c r="BD77" s="258">
        <v>350</v>
      </c>
    </row>
    <row r="78" spans="1:56" x14ac:dyDescent="0.25">
      <c r="A78" s="176" t="str">
        <f t="shared" si="6"/>
        <v>B</v>
      </c>
      <c r="B78" s="177">
        <f>B77</f>
        <v>30</v>
      </c>
      <c r="C78" s="181" t="s">
        <v>372</v>
      </c>
      <c r="D78" s="591" t="s">
        <v>75</v>
      </c>
      <c r="E78" s="591"/>
      <c r="F78" s="591"/>
      <c r="G78" s="591"/>
      <c r="I78" s="270"/>
      <c r="L78" s="589"/>
      <c r="M78" s="589"/>
      <c r="N78" s="589"/>
      <c r="O78" s="589"/>
      <c r="P78" s="270"/>
      <c r="S78" s="589"/>
      <c r="T78" s="589"/>
      <c r="U78" s="589"/>
      <c r="V78" s="589"/>
      <c r="W78" s="1"/>
      <c r="X78" s="258">
        <v>200</v>
      </c>
      <c r="AA78" s="589"/>
      <c r="AB78" s="589"/>
      <c r="AC78" s="589"/>
      <c r="AD78" s="589"/>
      <c r="AF78" s="258">
        <v>300</v>
      </c>
      <c r="AI78" s="589"/>
      <c r="AJ78" s="589"/>
      <c r="AK78" s="589"/>
      <c r="AL78" s="589"/>
      <c r="AN78" s="258">
        <v>350</v>
      </c>
      <c r="AQ78" s="589"/>
      <c r="AR78" s="589"/>
      <c r="AS78" s="589"/>
      <c r="AT78" s="589"/>
      <c r="AV78" s="258">
        <v>400</v>
      </c>
      <c r="AY78" s="589"/>
      <c r="AZ78" s="589"/>
      <c r="BA78" s="589"/>
      <c r="BB78" s="589"/>
      <c r="BD78" s="258">
        <v>350</v>
      </c>
    </row>
    <row r="79" spans="1:56" x14ac:dyDescent="0.25">
      <c r="A79" s="176" t="str">
        <f t="shared" si="6"/>
        <v>B</v>
      </c>
      <c r="B79" s="177">
        <f>B78</f>
        <v>30</v>
      </c>
      <c r="C79" s="178" t="str">
        <f>C78</f>
        <v>10</v>
      </c>
      <c r="D79" s="178" t="s">
        <v>374</v>
      </c>
      <c r="E79" s="592" t="s">
        <v>423</v>
      </c>
      <c r="F79" s="592"/>
      <c r="G79" s="592"/>
      <c r="I79" s="270"/>
      <c r="L79" s="589"/>
      <c r="M79" s="589"/>
      <c r="N79" s="589"/>
      <c r="O79" s="589"/>
      <c r="P79" s="270"/>
      <c r="S79" s="589"/>
      <c r="T79" s="589"/>
      <c r="U79" s="589"/>
      <c r="V79" s="589"/>
      <c r="W79" s="1"/>
      <c r="X79" s="258">
        <v>200</v>
      </c>
      <c r="AA79" s="589"/>
      <c r="AB79" s="589"/>
      <c r="AC79" s="589"/>
      <c r="AD79" s="589"/>
      <c r="AF79" s="258">
        <v>300</v>
      </c>
      <c r="AI79" s="589"/>
      <c r="AJ79" s="589"/>
      <c r="AK79" s="589"/>
      <c r="AL79" s="589"/>
      <c r="AN79" s="258">
        <v>350</v>
      </c>
      <c r="AQ79" s="589"/>
      <c r="AR79" s="589"/>
      <c r="AS79" s="589"/>
      <c r="AT79" s="589"/>
      <c r="AV79" s="258">
        <v>400</v>
      </c>
      <c r="AY79" s="589"/>
      <c r="AZ79" s="589"/>
      <c r="BA79" s="589"/>
      <c r="BB79" s="589"/>
      <c r="BD79" s="258">
        <v>350</v>
      </c>
    </row>
    <row r="80" spans="1:56" x14ac:dyDescent="0.25">
      <c r="A80" s="176" t="str">
        <f t="shared" si="6"/>
        <v>B</v>
      </c>
      <c r="B80" s="177">
        <f>B79</f>
        <v>30</v>
      </c>
      <c r="C80" s="178" t="str">
        <f>C79</f>
        <v>10</v>
      </c>
      <c r="D80" s="178" t="s">
        <v>394</v>
      </c>
      <c r="E80" s="592" t="s">
        <v>424</v>
      </c>
      <c r="F80" s="592"/>
      <c r="G80" s="592"/>
      <c r="I80" s="270"/>
      <c r="L80" s="589"/>
      <c r="M80" s="589"/>
      <c r="N80" s="589"/>
      <c r="O80" s="589"/>
      <c r="P80" s="270"/>
      <c r="S80" s="589"/>
      <c r="T80" s="589"/>
      <c r="U80" s="589"/>
      <c r="V80" s="589"/>
      <c r="W80" s="1"/>
      <c r="X80" s="258">
        <v>200</v>
      </c>
      <c r="AA80" s="589"/>
      <c r="AB80" s="589"/>
      <c r="AC80" s="589"/>
      <c r="AD80" s="589"/>
      <c r="AF80" s="258">
        <v>300</v>
      </c>
      <c r="AI80" s="589"/>
      <c r="AJ80" s="589"/>
      <c r="AK80" s="589"/>
      <c r="AL80" s="589"/>
      <c r="AN80" s="258">
        <v>350</v>
      </c>
      <c r="AQ80" s="589"/>
      <c r="AR80" s="589"/>
      <c r="AS80" s="589"/>
      <c r="AT80" s="589"/>
      <c r="AV80" s="258">
        <v>400</v>
      </c>
      <c r="AY80" s="589"/>
      <c r="AZ80" s="589"/>
      <c r="BA80" s="589"/>
      <c r="BB80" s="589"/>
      <c r="BD80" s="258">
        <v>350</v>
      </c>
    </row>
    <row r="81" spans="1:56" ht="23.1" customHeight="1" x14ac:dyDescent="0.25">
      <c r="A81" s="176" t="str">
        <f t="shared" si="6"/>
        <v>B</v>
      </c>
      <c r="B81" s="177">
        <f>B80</f>
        <v>30</v>
      </c>
      <c r="C81" s="178" t="str">
        <f>C80</f>
        <v>10</v>
      </c>
      <c r="D81" s="178" t="s">
        <v>407</v>
      </c>
      <c r="E81" s="592" t="s">
        <v>425</v>
      </c>
      <c r="F81" s="592"/>
      <c r="G81" s="592"/>
      <c r="I81" s="270"/>
      <c r="L81" s="589"/>
      <c r="M81" s="589"/>
      <c r="N81" s="589"/>
      <c r="O81" s="589"/>
      <c r="P81" s="270"/>
      <c r="S81" s="589"/>
      <c r="T81" s="589"/>
      <c r="U81" s="589"/>
      <c r="V81" s="589"/>
      <c r="W81" s="1"/>
      <c r="X81" s="258">
        <v>200</v>
      </c>
      <c r="AA81" s="589"/>
      <c r="AB81" s="589"/>
      <c r="AC81" s="589"/>
      <c r="AD81" s="589"/>
      <c r="AF81" s="258">
        <v>300</v>
      </c>
      <c r="AI81" s="589"/>
      <c r="AJ81" s="589"/>
      <c r="AK81" s="589"/>
      <c r="AL81" s="589"/>
      <c r="AN81" s="258">
        <v>350</v>
      </c>
      <c r="AQ81" s="589"/>
      <c r="AR81" s="589"/>
      <c r="AS81" s="589"/>
      <c r="AT81" s="589"/>
      <c r="AV81" s="258">
        <v>400</v>
      </c>
      <c r="AY81" s="589"/>
      <c r="AZ81" s="589"/>
      <c r="BA81" s="589"/>
      <c r="BB81" s="589"/>
      <c r="BD81" s="258">
        <v>350</v>
      </c>
    </row>
    <row r="82" spans="1:56" ht="21.4" customHeight="1" x14ac:dyDescent="0.25">
      <c r="A82" s="176" t="str">
        <f t="shared" si="6"/>
        <v>B</v>
      </c>
      <c r="B82" s="177">
        <f>B81</f>
        <v>30</v>
      </c>
      <c r="C82" s="178" t="str">
        <f>C81</f>
        <v>10</v>
      </c>
      <c r="D82" s="178" t="s">
        <v>409</v>
      </c>
      <c r="E82" s="592" t="s">
        <v>864</v>
      </c>
      <c r="F82" s="592"/>
      <c r="G82" s="592"/>
      <c r="I82" s="270"/>
      <c r="L82" s="589"/>
      <c r="M82" s="589"/>
      <c r="N82" s="589"/>
      <c r="O82" s="589"/>
      <c r="P82" s="270"/>
      <c r="S82" s="589"/>
      <c r="T82" s="589"/>
      <c r="U82" s="589"/>
      <c r="V82" s="589"/>
      <c r="W82" s="1"/>
      <c r="X82" s="258">
        <v>200</v>
      </c>
      <c r="AA82" s="589"/>
      <c r="AB82" s="589"/>
      <c r="AC82" s="589"/>
      <c r="AD82" s="589"/>
      <c r="AF82" s="258">
        <v>300</v>
      </c>
      <c r="AI82" s="589"/>
      <c r="AJ82" s="589"/>
      <c r="AK82" s="589"/>
      <c r="AL82" s="589"/>
      <c r="AN82" s="258">
        <v>350</v>
      </c>
      <c r="AQ82" s="589"/>
      <c r="AR82" s="589"/>
      <c r="AS82" s="589"/>
      <c r="AT82" s="589"/>
      <c r="AV82" s="258">
        <v>400</v>
      </c>
      <c r="AY82" s="589"/>
      <c r="AZ82" s="589"/>
      <c r="BA82" s="589"/>
      <c r="BB82" s="589"/>
      <c r="BD82" s="258">
        <v>350</v>
      </c>
    </row>
    <row r="83" spans="1:56" ht="17.649999999999999" customHeight="1" x14ac:dyDescent="0.25">
      <c r="A83" s="176" t="str">
        <f>A78</f>
        <v>B</v>
      </c>
      <c r="B83" s="177">
        <f>B78</f>
        <v>30</v>
      </c>
      <c r="C83" s="181" t="s">
        <v>377</v>
      </c>
      <c r="D83" s="593" t="s">
        <v>426</v>
      </c>
      <c r="E83" s="593"/>
      <c r="F83" s="593"/>
      <c r="G83" s="593"/>
      <c r="I83" s="270"/>
      <c r="L83" s="589"/>
      <c r="M83" s="589"/>
      <c r="N83" s="589"/>
      <c r="O83" s="589"/>
      <c r="P83" s="270"/>
      <c r="S83" s="589"/>
      <c r="T83" s="589"/>
      <c r="U83" s="589"/>
      <c r="V83" s="589"/>
      <c r="W83" s="1"/>
      <c r="X83" s="258">
        <v>200</v>
      </c>
      <c r="AA83" s="589"/>
      <c r="AB83" s="589"/>
      <c r="AC83" s="589"/>
      <c r="AD83" s="589"/>
      <c r="AF83" s="258">
        <v>300</v>
      </c>
      <c r="AI83" s="589"/>
      <c r="AJ83" s="589"/>
      <c r="AK83" s="589"/>
      <c r="AL83" s="589"/>
      <c r="AN83" s="258">
        <v>350</v>
      </c>
      <c r="AQ83" s="589"/>
      <c r="AR83" s="589"/>
      <c r="AS83" s="589"/>
      <c r="AT83" s="589"/>
      <c r="AV83" s="258">
        <v>400</v>
      </c>
      <c r="AY83" s="589"/>
      <c r="AZ83" s="589"/>
      <c r="BA83" s="589"/>
      <c r="BB83" s="589"/>
      <c r="BD83" s="258">
        <v>350</v>
      </c>
    </row>
    <row r="84" spans="1:56" x14ac:dyDescent="0.25">
      <c r="A84" s="176" t="str">
        <f t="shared" ref="A84:C87" si="7">A83</f>
        <v>B</v>
      </c>
      <c r="B84" s="177">
        <f t="shared" si="7"/>
        <v>30</v>
      </c>
      <c r="C84" s="178" t="str">
        <f t="shared" si="7"/>
        <v>20</v>
      </c>
      <c r="D84" s="178" t="s">
        <v>374</v>
      </c>
      <c r="E84" s="592" t="s">
        <v>427</v>
      </c>
      <c r="F84" s="592"/>
      <c r="G84" s="592"/>
      <c r="I84" s="270"/>
      <c r="L84" s="589"/>
      <c r="M84" s="589"/>
      <c r="N84" s="589"/>
      <c r="O84" s="589"/>
      <c r="P84" s="270"/>
      <c r="S84" s="589"/>
      <c r="T84" s="589"/>
      <c r="U84" s="589"/>
      <c r="V84" s="589"/>
      <c r="W84" s="1"/>
      <c r="X84" s="258">
        <v>200</v>
      </c>
      <c r="AA84" s="589"/>
      <c r="AB84" s="589"/>
      <c r="AC84" s="589"/>
      <c r="AD84" s="589"/>
      <c r="AF84" s="258">
        <v>300</v>
      </c>
      <c r="AI84" s="589"/>
      <c r="AJ84" s="589"/>
      <c r="AK84" s="589"/>
      <c r="AL84" s="589"/>
      <c r="AN84" s="258">
        <v>350</v>
      </c>
      <c r="AQ84" s="589"/>
      <c r="AR84" s="589"/>
      <c r="AS84" s="589"/>
      <c r="AT84" s="589"/>
      <c r="AV84" s="258">
        <v>400</v>
      </c>
      <c r="AY84" s="589"/>
      <c r="AZ84" s="589"/>
      <c r="BA84" s="589"/>
      <c r="BB84" s="589"/>
      <c r="BD84" s="258">
        <v>350</v>
      </c>
    </row>
    <row r="85" spans="1:56" ht="17.649999999999999" customHeight="1" x14ac:dyDescent="0.25">
      <c r="A85" s="176" t="str">
        <f t="shared" si="7"/>
        <v>B</v>
      </c>
      <c r="B85" s="177">
        <f t="shared" si="7"/>
        <v>30</v>
      </c>
      <c r="C85" s="178" t="str">
        <f t="shared" si="7"/>
        <v>20</v>
      </c>
      <c r="D85" s="178" t="s">
        <v>375</v>
      </c>
      <c r="E85" s="592" t="s">
        <v>865</v>
      </c>
      <c r="F85" s="592"/>
      <c r="G85" s="592"/>
      <c r="I85" s="270"/>
      <c r="L85" s="589"/>
      <c r="M85" s="589"/>
      <c r="N85" s="589"/>
      <c r="O85" s="589"/>
      <c r="P85" s="270"/>
      <c r="S85" s="589"/>
      <c r="T85" s="589"/>
      <c r="U85" s="589"/>
      <c r="V85" s="589"/>
      <c r="W85" s="1"/>
      <c r="X85" s="258">
        <v>200</v>
      </c>
      <c r="AA85" s="589"/>
      <c r="AB85" s="589"/>
      <c r="AC85" s="589"/>
      <c r="AD85" s="589"/>
      <c r="AF85" s="258">
        <v>300</v>
      </c>
      <c r="AI85" s="589"/>
      <c r="AJ85" s="589"/>
      <c r="AK85" s="589"/>
      <c r="AL85" s="589"/>
      <c r="AN85" s="258">
        <v>350</v>
      </c>
      <c r="AQ85" s="589"/>
      <c r="AR85" s="589"/>
      <c r="AS85" s="589"/>
      <c r="AT85" s="589"/>
      <c r="AV85" s="258">
        <v>400</v>
      </c>
      <c r="AY85" s="589"/>
      <c r="AZ85" s="589"/>
      <c r="BA85" s="589"/>
      <c r="BB85" s="589"/>
      <c r="BD85" s="258">
        <v>350</v>
      </c>
    </row>
    <row r="86" spans="1:56" ht="24" customHeight="1" x14ac:dyDescent="0.25">
      <c r="A86" s="176" t="str">
        <f t="shared" si="7"/>
        <v>B</v>
      </c>
      <c r="B86" s="177">
        <f t="shared" si="7"/>
        <v>30</v>
      </c>
      <c r="C86" s="178" t="str">
        <f t="shared" si="7"/>
        <v>20</v>
      </c>
      <c r="D86" s="178" t="s">
        <v>407</v>
      </c>
      <c r="E86" s="592" t="s">
        <v>428</v>
      </c>
      <c r="F86" s="592"/>
      <c r="G86" s="592"/>
      <c r="I86" s="270"/>
      <c r="L86" s="589"/>
      <c r="M86" s="589"/>
      <c r="N86" s="589"/>
      <c r="O86" s="589"/>
      <c r="P86" s="270"/>
      <c r="S86" s="589"/>
      <c r="T86" s="589"/>
      <c r="U86" s="589"/>
      <c r="V86" s="589"/>
      <c r="W86" s="1"/>
      <c r="X86" s="258">
        <v>200</v>
      </c>
      <c r="AA86" s="589"/>
      <c r="AB86" s="589"/>
      <c r="AC86" s="589"/>
      <c r="AD86" s="589"/>
      <c r="AF86" s="258">
        <v>300</v>
      </c>
      <c r="AI86" s="589"/>
      <c r="AJ86" s="589"/>
      <c r="AK86" s="589"/>
      <c r="AL86" s="589"/>
      <c r="AN86" s="258">
        <v>350</v>
      </c>
      <c r="AQ86" s="589"/>
      <c r="AR86" s="589"/>
      <c r="AS86" s="589"/>
      <c r="AT86" s="589"/>
      <c r="AV86" s="258">
        <v>400</v>
      </c>
      <c r="AY86" s="589"/>
      <c r="AZ86" s="589"/>
      <c r="BA86" s="589"/>
      <c r="BB86" s="589"/>
      <c r="BD86" s="258">
        <v>350</v>
      </c>
    </row>
    <row r="87" spans="1:56" ht="22.5" customHeight="1" x14ac:dyDescent="0.25">
      <c r="A87" s="176" t="str">
        <f t="shared" si="7"/>
        <v>B</v>
      </c>
      <c r="B87" s="177">
        <f t="shared" si="7"/>
        <v>30</v>
      </c>
      <c r="C87" s="179">
        <v>40</v>
      </c>
      <c r="D87" s="591" t="s">
        <v>866</v>
      </c>
      <c r="E87" s="591"/>
      <c r="F87" s="591"/>
      <c r="G87" s="591"/>
      <c r="I87" s="270"/>
      <c r="L87" s="589"/>
      <c r="M87" s="589"/>
      <c r="N87" s="589"/>
      <c r="O87" s="589"/>
      <c r="P87" s="270"/>
      <c r="S87" s="589"/>
      <c r="T87" s="589"/>
      <c r="U87" s="589"/>
      <c r="V87" s="589"/>
      <c r="W87" s="1"/>
      <c r="X87" s="258">
        <v>200</v>
      </c>
      <c r="AA87" s="589"/>
      <c r="AB87" s="589"/>
      <c r="AC87" s="589"/>
      <c r="AD87" s="589"/>
      <c r="AF87" s="258">
        <v>300</v>
      </c>
      <c r="AI87" s="589"/>
      <c r="AJ87" s="589"/>
      <c r="AK87" s="589"/>
      <c r="AL87" s="589"/>
      <c r="AN87" s="258">
        <v>350</v>
      </c>
      <c r="AQ87" s="589"/>
      <c r="AR87" s="589"/>
      <c r="AS87" s="589"/>
      <c r="AT87" s="589"/>
      <c r="AV87" s="258">
        <v>400</v>
      </c>
      <c r="AY87" s="589"/>
      <c r="AZ87" s="589"/>
      <c r="BA87" s="589"/>
      <c r="BB87" s="589"/>
      <c r="BD87" s="258">
        <v>350</v>
      </c>
    </row>
    <row r="88" spans="1:56" ht="24" customHeight="1" x14ac:dyDescent="0.25">
      <c r="A88" s="176" t="str">
        <f t="shared" ref="A88:C92" si="8">A87</f>
        <v>B</v>
      </c>
      <c r="B88" s="177">
        <f t="shared" si="8"/>
        <v>30</v>
      </c>
      <c r="C88" s="178">
        <f t="shared" si="8"/>
        <v>40</v>
      </c>
      <c r="D88" s="178" t="s">
        <v>374</v>
      </c>
      <c r="E88" s="590" t="s">
        <v>429</v>
      </c>
      <c r="F88" s="590"/>
      <c r="G88" s="590"/>
      <c r="I88" s="270"/>
      <c r="L88" s="589"/>
      <c r="M88" s="589"/>
      <c r="N88" s="589"/>
      <c r="O88" s="589"/>
      <c r="P88" s="270"/>
      <c r="S88" s="589"/>
      <c r="T88" s="589"/>
      <c r="U88" s="589"/>
      <c r="V88" s="589"/>
      <c r="W88" s="1"/>
      <c r="X88" s="258">
        <v>200</v>
      </c>
      <c r="AA88" s="589"/>
      <c r="AB88" s="589"/>
      <c r="AC88" s="589"/>
      <c r="AD88" s="589"/>
      <c r="AF88" s="258">
        <v>300</v>
      </c>
      <c r="AI88" s="589"/>
      <c r="AJ88" s="589"/>
      <c r="AK88" s="589"/>
      <c r="AL88" s="589"/>
      <c r="AN88" s="258">
        <v>350</v>
      </c>
      <c r="AQ88" s="589"/>
      <c r="AR88" s="589"/>
      <c r="AS88" s="589"/>
      <c r="AT88" s="589"/>
      <c r="AV88" s="258">
        <v>400</v>
      </c>
      <c r="AY88" s="589"/>
      <c r="AZ88" s="589"/>
      <c r="BA88" s="589"/>
      <c r="BB88" s="589"/>
      <c r="BD88" s="258">
        <v>350</v>
      </c>
    </row>
    <row r="89" spans="1:56" ht="22.15" customHeight="1" x14ac:dyDescent="0.25">
      <c r="A89" s="176" t="str">
        <f t="shared" si="8"/>
        <v>B</v>
      </c>
      <c r="B89" s="177">
        <f t="shared" si="8"/>
        <v>30</v>
      </c>
      <c r="C89" s="178">
        <f t="shared" si="8"/>
        <v>40</v>
      </c>
      <c r="D89" s="178" t="s">
        <v>375</v>
      </c>
      <c r="E89" s="590" t="s">
        <v>430</v>
      </c>
      <c r="F89" s="590"/>
      <c r="G89" s="590"/>
      <c r="I89" s="270"/>
      <c r="L89" s="589"/>
      <c r="M89" s="589"/>
      <c r="N89" s="589"/>
      <c r="O89" s="589"/>
      <c r="P89" s="270"/>
      <c r="S89" s="589"/>
      <c r="T89" s="589"/>
      <c r="U89" s="589"/>
      <c r="V89" s="589"/>
      <c r="W89" s="1"/>
      <c r="X89" s="258">
        <v>200</v>
      </c>
      <c r="AA89" s="589"/>
      <c r="AB89" s="589"/>
      <c r="AC89" s="589"/>
      <c r="AD89" s="589"/>
      <c r="AF89" s="258">
        <v>300</v>
      </c>
      <c r="AI89" s="589"/>
      <c r="AJ89" s="589"/>
      <c r="AK89" s="589"/>
      <c r="AL89" s="589"/>
      <c r="AN89" s="258">
        <v>350</v>
      </c>
      <c r="AQ89" s="589"/>
      <c r="AR89" s="589"/>
      <c r="AS89" s="589"/>
      <c r="AT89" s="589"/>
      <c r="AV89" s="258">
        <v>400</v>
      </c>
      <c r="AY89" s="589"/>
      <c r="AZ89" s="589"/>
      <c r="BA89" s="589"/>
      <c r="BB89" s="589"/>
      <c r="BD89" s="258">
        <v>350</v>
      </c>
    </row>
    <row r="90" spans="1:56" ht="14.65" customHeight="1" x14ac:dyDescent="0.25">
      <c r="A90" s="176" t="str">
        <f t="shared" si="8"/>
        <v>B</v>
      </c>
      <c r="B90" s="177">
        <f t="shared" si="8"/>
        <v>30</v>
      </c>
      <c r="C90" s="178">
        <f t="shared" si="8"/>
        <v>40</v>
      </c>
      <c r="D90" s="178" t="s">
        <v>394</v>
      </c>
      <c r="E90" s="590" t="s">
        <v>431</v>
      </c>
      <c r="F90" s="590"/>
      <c r="G90" s="590"/>
      <c r="I90" s="270"/>
      <c r="L90" s="589"/>
      <c r="M90" s="589"/>
      <c r="N90" s="589"/>
      <c r="O90" s="589"/>
      <c r="P90" s="270"/>
      <c r="S90" s="589"/>
      <c r="T90" s="589"/>
      <c r="U90" s="589"/>
      <c r="V90" s="589"/>
      <c r="W90" s="1"/>
      <c r="X90" s="258">
        <v>200</v>
      </c>
      <c r="AA90" s="589"/>
      <c r="AB90" s="589"/>
      <c r="AC90" s="589"/>
      <c r="AD90" s="589"/>
      <c r="AF90" s="258">
        <v>300</v>
      </c>
      <c r="AI90" s="589"/>
      <c r="AJ90" s="589"/>
      <c r="AK90" s="589"/>
      <c r="AL90" s="589"/>
      <c r="AN90" s="258">
        <v>350</v>
      </c>
      <c r="AQ90" s="589"/>
      <c r="AR90" s="589"/>
      <c r="AS90" s="589"/>
      <c r="AT90" s="589"/>
      <c r="AV90" s="258">
        <v>400</v>
      </c>
      <c r="AY90" s="589"/>
      <c r="AZ90" s="589"/>
      <c r="BA90" s="589"/>
      <c r="BB90" s="589"/>
      <c r="BD90" s="258">
        <v>350</v>
      </c>
    </row>
    <row r="91" spans="1:56" ht="34.15" customHeight="1" x14ac:dyDescent="0.25">
      <c r="A91" s="176" t="str">
        <f t="shared" si="8"/>
        <v>B</v>
      </c>
      <c r="B91" s="177">
        <f t="shared" si="8"/>
        <v>30</v>
      </c>
      <c r="C91" s="178">
        <f t="shared" si="8"/>
        <v>40</v>
      </c>
      <c r="D91" s="178" t="s">
        <v>409</v>
      </c>
      <c r="E91" s="590" t="s">
        <v>432</v>
      </c>
      <c r="F91" s="590"/>
      <c r="G91" s="590"/>
      <c r="I91" s="270"/>
      <c r="L91" s="589"/>
      <c r="M91" s="589"/>
      <c r="N91" s="589"/>
      <c r="O91" s="589"/>
      <c r="P91" s="270"/>
      <c r="S91" s="589"/>
      <c r="T91" s="589"/>
      <c r="U91" s="589"/>
      <c r="V91" s="589"/>
      <c r="W91" s="1"/>
      <c r="X91" s="258">
        <v>200</v>
      </c>
      <c r="AA91" s="589"/>
      <c r="AB91" s="589"/>
      <c r="AC91" s="589"/>
      <c r="AD91" s="589"/>
      <c r="AF91" s="258">
        <v>300</v>
      </c>
      <c r="AI91" s="589"/>
      <c r="AJ91" s="589"/>
      <c r="AK91" s="589"/>
      <c r="AL91" s="589"/>
      <c r="AN91" s="258">
        <v>350</v>
      </c>
      <c r="AQ91" s="589"/>
      <c r="AR91" s="589"/>
      <c r="AS91" s="589"/>
      <c r="AT91" s="589"/>
      <c r="AV91" s="258">
        <v>400</v>
      </c>
      <c r="AY91" s="589"/>
      <c r="AZ91" s="589"/>
      <c r="BA91" s="589"/>
      <c r="BB91" s="589"/>
      <c r="BD91" s="258">
        <v>350</v>
      </c>
    </row>
    <row r="92" spans="1:56" ht="21.4" customHeight="1" x14ac:dyDescent="0.25">
      <c r="A92" s="176" t="str">
        <f t="shared" si="8"/>
        <v>B</v>
      </c>
      <c r="B92" s="177">
        <f t="shared" si="8"/>
        <v>30</v>
      </c>
      <c r="C92" s="179">
        <v>60</v>
      </c>
      <c r="D92" s="593" t="s">
        <v>434</v>
      </c>
      <c r="E92" s="593"/>
      <c r="F92" s="593"/>
      <c r="G92" s="593"/>
      <c r="I92" s="270"/>
      <c r="L92" s="589"/>
      <c r="M92" s="589"/>
      <c r="N92" s="589"/>
      <c r="O92" s="589"/>
      <c r="P92" s="270"/>
      <c r="S92" s="589"/>
      <c r="T92" s="589"/>
      <c r="U92" s="589"/>
      <c r="V92" s="589"/>
      <c r="W92" s="1"/>
      <c r="X92" s="258">
        <v>200</v>
      </c>
      <c r="AA92" s="589"/>
      <c r="AB92" s="589"/>
      <c r="AC92" s="589"/>
      <c r="AD92" s="589"/>
      <c r="AF92" s="258">
        <v>300</v>
      </c>
      <c r="AI92" s="589"/>
      <c r="AJ92" s="589"/>
      <c r="AK92" s="589"/>
      <c r="AL92" s="589"/>
      <c r="AN92" s="258">
        <v>350</v>
      </c>
      <c r="AQ92" s="589"/>
      <c r="AR92" s="589"/>
      <c r="AS92" s="589"/>
      <c r="AT92" s="589"/>
      <c r="AV92" s="258">
        <v>400</v>
      </c>
      <c r="AY92" s="589"/>
      <c r="AZ92" s="589"/>
      <c r="BA92" s="589"/>
      <c r="BB92" s="589"/>
      <c r="BD92" s="258">
        <v>350</v>
      </c>
    </row>
    <row r="93" spans="1:56" ht="25.15" customHeight="1" x14ac:dyDescent="0.25">
      <c r="A93" s="176" t="str">
        <f t="shared" ref="A93:C96" si="9">A92</f>
        <v>B</v>
      </c>
      <c r="B93" s="177">
        <f t="shared" si="9"/>
        <v>30</v>
      </c>
      <c r="C93" s="178">
        <f t="shared" si="9"/>
        <v>60</v>
      </c>
      <c r="D93" s="178" t="s">
        <v>374</v>
      </c>
      <c r="E93" s="592" t="s">
        <v>435</v>
      </c>
      <c r="F93" s="592"/>
      <c r="G93" s="592"/>
      <c r="I93" s="270"/>
      <c r="L93" s="589"/>
      <c r="M93" s="589"/>
      <c r="N93" s="589"/>
      <c r="O93" s="589"/>
      <c r="P93" s="270"/>
      <c r="S93" s="589"/>
      <c r="T93" s="589"/>
      <c r="U93" s="589"/>
      <c r="V93" s="589"/>
      <c r="W93" s="1"/>
      <c r="X93" s="258">
        <v>200</v>
      </c>
      <c r="AA93" s="589"/>
      <c r="AB93" s="589"/>
      <c r="AC93" s="589"/>
      <c r="AD93" s="589"/>
      <c r="AF93" s="258">
        <v>300</v>
      </c>
      <c r="AI93" s="589"/>
      <c r="AJ93" s="589"/>
      <c r="AK93" s="589"/>
      <c r="AL93" s="589"/>
      <c r="AN93" s="258">
        <v>350</v>
      </c>
      <c r="AQ93" s="589"/>
      <c r="AR93" s="589"/>
      <c r="AS93" s="589"/>
      <c r="AT93" s="589"/>
      <c r="AV93" s="258">
        <v>400</v>
      </c>
      <c r="AY93" s="589"/>
      <c r="AZ93" s="589"/>
      <c r="BA93" s="589"/>
      <c r="BB93" s="589"/>
      <c r="BD93" s="258">
        <v>350</v>
      </c>
    </row>
    <row r="94" spans="1:56" x14ac:dyDescent="0.25">
      <c r="A94" s="176" t="str">
        <f t="shared" si="9"/>
        <v>B</v>
      </c>
      <c r="B94" s="177">
        <f t="shared" si="9"/>
        <v>30</v>
      </c>
      <c r="C94" s="178">
        <f t="shared" si="9"/>
        <v>60</v>
      </c>
      <c r="D94" s="178" t="s">
        <v>394</v>
      </c>
      <c r="E94" s="592" t="s">
        <v>436</v>
      </c>
      <c r="F94" s="592"/>
      <c r="G94" s="592"/>
      <c r="I94" s="270"/>
      <c r="L94" s="589"/>
      <c r="M94" s="589"/>
      <c r="N94" s="589"/>
      <c r="O94" s="589"/>
      <c r="P94" s="270"/>
      <c r="S94" s="589"/>
      <c r="T94" s="589"/>
      <c r="U94" s="589"/>
      <c r="V94" s="589"/>
      <c r="W94" s="1"/>
      <c r="X94" s="258">
        <v>200</v>
      </c>
      <c r="AA94" s="589"/>
      <c r="AB94" s="589"/>
      <c r="AC94" s="589"/>
      <c r="AD94" s="589"/>
      <c r="AF94" s="258">
        <v>300</v>
      </c>
      <c r="AI94" s="589"/>
      <c r="AJ94" s="589"/>
      <c r="AK94" s="589"/>
      <c r="AL94" s="589"/>
      <c r="AN94" s="258">
        <v>350</v>
      </c>
      <c r="AQ94" s="589"/>
      <c r="AR94" s="589"/>
      <c r="AS94" s="589"/>
      <c r="AT94" s="589"/>
      <c r="AV94" s="258">
        <v>400</v>
      </c>
      <c r="AY94" s="589"/>
      <c r="AZ94" s="589"/>
      <c r="BA94" s="589"/>
      <c r="BB94" s="589"/>
      <c r="BD94" s="258">
        <v>350</v>
      </c>
    </row>
    <row r="95" spans="1:56" ht="25.15" customHeight="1" x14ac:dyDescent="0.25">
      <c r="A95" s="176" t="str">
        <f t="shared" si="9"/>
        <v>B</v>
      </c>
      <c r="B95" s="177">
        <f t="shared" si="9"/>
        <v>30</v>
      </c>
      <c r="C95" s="178">
        <f t="shared" si="9"/>
        <v>60</v>
      </c>
      <c r="D95" s="178" t="s">
        <v>409</v>
      </c>
      <c r="E95" s="592" t="s">
        <v>916</v>
      </c>
      <c r="F95" s="592"/>
      <c r="G95" s="592"/>
      <c r="I95" s="270"/>
      <c r="L95" s="589"/>
      <c r="M95" s="589"/>
      <c r="N95" s="589"/>
      <c r="O95" s="589"/>
      <c r="P95" s="270"/>
      <c r="S95" s="589"/>
      <c r="T95" s="589"/>
      <c r="U95" s="589"/>
      <c r="V95" s="589"/>
      <c r="W95" s="1"/>
      <c r="X95" s="258">
        <v>200</v>
      </c>
      <c r="AA95" s="589"/>
      <c r="AB95" s="589"/>
      <c r="AC95" s="589"/>
      <c r="AD95" s="589"/>
      <c r="AF95" s="258">
        <v>300</v>
      </c>
      <c r="AI95" s="589"/>
      <c r="AJ95" s="589"/>
      <c r="AK95" s="589"/>
      <c r="AL95" s="589"/>
      <c r="AN95" s="258">
        <v>350</v>
      </c>
      <c r="AQ95" s="589"/>
      <c r="AR95" s="589"/>
      <c r="AS95" s="589"/>
      <c r="AT95" s="589"/>
      <c r="AV95" s="258">
        <v>400</v>
      </c>
      <c r="AY95" s="589"/>
      <c r="AZ95" s="589"/>
      <c r="BA95" s="589"/>
      <c r="BB95" s="589"/>
      <c r="BD95" s="258">
        <v>350</v>
      </c>
    </row>
    <row r="96" spans="1:56" ht="21" customHeight="1" x14ac:dyDescent="0.25">
      <c r="A96" s="176" t="str">
        <f t="shared" si="9"/>
        <v>B</v>
      </c>
      <c r="B96" s="177">
        <f t="shared" si="9"/>
        <v>30</v>
      </c>
      <c r="C96" s="179">
        <v>80</v>
      </c>
      <c r="D96" s="593" t="s">
        <v>437</v>
      </c>
      <c r="E96" s="593"/>
      <c r="F96" s="593"/>
      <c r="G96" s="593"/>
      <c r="I96" s="270"/>
      <c r="L96" s="589"/>
      <c r="M96" s="589"/>
      <c r="N96" s="589"/>
      <c r="O96" s="589"/>
      <c r="P96" s="270"/>
      <c r="S96" s="589"/>
      <c r="T96" s="589"/>
      <c r="U96" s="589"/>
      <c r="V96" s="589"/>
      <c r="W96" s="1"/>
      <c r="X96" s="258">
        <v>200</v>
      </c>
      <c r="AA96" s="589"/>
      <c r="AB96" s="589"/>
      <c r="AC96" s="589"/>
      <c r="AD96" s="589"/>
      <c r="AF96" s="258">
        <v>300</v>
      </c>
      <c r="AI96" s="589"/>
      <c r="AJ96" s="589"/>
      <c r="AK96" s="589"/>
      <c r="AL96" s="589"/>
      <c r="AN96" s="258">
        <v>350</v>
      </c>
      <c r="AQ96" s="589"/>
      <c r="AR96" s="589"/>
      <c r="AS96" s="589"/>
      <c r="AT96" s="589"/>
      <c r="AV96" s="258">
        <v>400</v>
      </c>
      <c r="AY96" s="589"/>
      <c r="AZ96" s="589"/>
      <c r="BA96" s="589"/>
      <c r="BB96" s="589"/>
      <c r="BD96" s="258">
        <v>350</v>
      </c>
    </row>
    <row r="97" spans="1:56" x14ac:dyDescent="0.25">
      <c r="A97" s="176" t="str">
        <f t="shared" ref="A97:C99" si="10">A96</f>
        <v>B</v>
      </c>
      <c r="B97" s="177">
        <f t="shared" si="10"/>
        <v>30</v>
      </c>
      <c r="C97" s="178">
        <f t="shared" si="10"/>
        <v>80</v>
      </c>
      <c r="D97" s="178" t="s">
        <v>374</v>
      </c>
      <c r="E97" s="592" t="s">
        <v>438</v>
      </c>
      <c r="F97" s="592"/>
      <c r="G97" s="592"/>
      <c r="I97" s="270"/>
      <c r="L97" s="589"/>
      <c r="M97" s="589"/>
      <c r="N97" s="589"/>
      <c r="O97" s="589"/>
      <c r="P97" s="270"/>
      <c r="S97" s="589"/>
      <c r="T97" s="589"/>
      <c r="U97" s="589"/>
      <c r="V97" s="589"/>
      <c r="W97" s="1"/>
      <c r="X97" s="258">
        <v>200</v>
      </c>
      <c r="AA97" s="589"/>
      <c r="AB97" s="589"/>
      <c r="AC97" s="589"/>
      <c r="AD97" s="589"/>
      <c r="AF97" s="258">
        <v>300</v>
      </c>
      <c r="AI97" s="589"/>
      <c r="AJ97" s="589"/>
      <c r="AK97" s="589"/>
      <c r="AL97" s="589"/>
      <c r="AN97" s="258">
        <v>350</v>
      </c>
      <c r="AQ97" s="589"/>
      <c r="AR97" s="589"/>
      <c r="AS97" s="589"/>
      <c r="AT97" s="589"/>
      <c r="AV97" s="258">
        <v>400</v>
      </c>
      <c r="AY97" s="589"/>
      <c r="AZ97" s="589"/>
      <c r="BA97" s="589"/>
      <c r="BB97" s="589"/>
      <c r="BD97" s="258">
        <v>350</v>
      </c>
    </row>
    <row r="98" spans="1:56" x14ac:dyDescent="0.25">
      <c r="A98" s="176" t="str">
        <f t="shared" si="10"/>
        <v>B</v>
      </c>
      <c r="B98" s="177">
        <f t="shared" si="10"/>
        <v>30</v>
      </c>
      <c r="C98" s="178">
        <f t="shared" si="10"/>
        <v>80</v>
      </c>
      <c r="D98" s="178" t="s">
        <v>388</v>
      </c>
      <c r="E98" s="592" t="s">
        <v>439</v>
      </c>
      <c r="F98" s="592"/>
      <c r="G98" s="592"/>
      <c r="I98" s="270"/>
      <c r="L98" s="589"/>
      <c r="M98" s="589"/>
      <c r="N98" s="589"/>
      <c r="O98" s="589"/>
      <c r="P98" s="270"/>
      <c r="S98" s="589"/>
      <c r="T98" s="589"/>
      <c r="U98" s="589"/>
      <c r="V98" s="589"/>
      <c r="W98" s="1"/>
      <c r="X98" s="258">
        <v>200</v>
      </c>
      <c r="AA98" s="589"/>
      <c r="AB98" s="589"/>
      <c r="AC98" s="589"/>
      <c r="AD98" s="589"/>
      <c r="AF98" s="258">
        <v>300</v>
      </c>
      <c r="AI98" s="589"/>
      <c r="AJ98" s="589"/>
      <c r="AK98" s="589"/>
      <c r="AL98" s="589"/>
      <c r="AN98" s="258">
        <v>350</v>
      </c>
      <c r="AQ98" s="589"/>
      <c r="AR98" s="589"/>
      <c r="AS98" s="589"/>
      <c r="AT98" s="589"/>
      <c r="AV98" s="258">
        <v>400</v>
      </c>
      <c r="AY98" s="589"/>
      <c r="AZ98" s="589"/>
      <c r="BA98" s="589"/>
      <c r="BB98" s="589"/>
      <c r="BD98" s="258">
        <v>350</v>
      </c>
    </row>
    <row r="99" spans="1:56" ht="19.149999999999999" customHeight="1" x14ac:dyDescent="0.25">
      <c r="A99" s="176" t="str">
        <f t="shared" si="10"/>
        <v>B</v>
      </c>
      <c r="B99" s="177">
        <f t="shared" si="10"/>
        <v>30</v>
      </c>
      <c r="C99" s="178">
        <f t="shared" si="10"/>
        <v>80</v>
      </c>
      <c r="D99" s="178" t="s">
        <v>375</v>
      </c>
      <c r="E99" s="592" t="s">
        <v>440</v>
      </c>
      <c r="F99" s="592"/>
      <c r="G99" s="592"/>
      <c r="I99" s="270"/>
      <c r="L99" s="589"/>
      <c r="M99" s="589"/>
      <c r="N99" s="589"/>
      <c r="O99" s="589"/>
      <c r="P99" s="270"/>
      <c r="S99" s="589"/>
      <c r="T99" s="589"/>
      <c r="U99" s="589"/>
      <c r="V99" s="589"/>
      <c r="W99" s="1"/>
      <c r="X99" s="258">
        <v>200</v>
      </c>
      <c r="AA99" s="589"/>
      <c r="AB99" s="589"/>
      <c r="AC99" s="589"/>
      <c r="AD99" s="589"/>
      <c r="AF99" s="258">
        <v>300</v>
      </c>
      <c r="AI99" s="589"/>
      <c r="AJ99" s="589"/>
      <c r="AK99" s="589"/>
      <c r="AL99" s="589"/>
      <c r="AN99" s="258">
        <v>350</v>
      </c>
      <c r="AQ99" s="589"/>
      <c r="AR99" s="589"/>
      <c r="AS99" s="589"/>
      <c r="AT99" s="589"/>
      <c r="AV99" s="258">
        <v>400</v>
      </c>
      <c r="AY99" s="589"/>
      <c r="AZ99" s="589"/>
      <c r="BA99" s="589"/>
      <c r="BB99" s="589"/>
      <c r="BD99" s="258">
        <v>350</v>
      </c>
    </row>
    <row r="100" spans="1:56" ht="20.65" customHeight="1" x14ac:dyDescent="0.25">
      <c r="A100" s="182" t="s">
        <v>0</v>
      </c>
      <c r="B100" s="623" t="s">
        <v>249</v>
      </c>
      <c r="C100" s="623"/>
      <c r="D100" s="623"/>
      <c r="E100" s="623"/>
      <c r="F100" s="183"/>
      <c r="G100" s="183"/>
      <c r="I100" s="270"/>
      <c r="L100" s="589"/>
      <c r="M100" s="589"/>
      <c r="N100" s="589"/>
      <c r="O100" s="589"/>
      <c r="P100" s="270"/>
      <c r="S100" s="589"/>
      <c r="T100" s="589"/>
      <c r="U100" s="589"/>
      <c r="V100" s="589"/>
      <c r="W100" s="1"/>
      <c r="X100" s="258">
        <v>100</v>
      </c>
      <c r="AA100" s="589"/>
      <c r="AB100" s="589"/>
      <c r="AC100" s="589"/>
      <c r="AD100" s="589"/>
      <c r="AF100" s="258">
        <v>300</v>
      </c>
      <c r="AI100" s="589"/>
      <c r="AJ100" s="589"/>
      <c r="AK100" s="589"/>
      <c r="AL100" s="589"/>
      <c r="AN100" s="258">
        <v>350</v>
      </c>
      <c r="AQ100" s="589"/>
      <c r="AR100" s="589"/>
      <c r="AS100" s="589"/>
      <c r="AT100" s="589"/>
      <c r="AV100" s="258">
        <v>400</v>
      </c>
      <c r="AY100" s="589"/>
      <c r="AZ100" s="589"/>
      <c r="BA100" s="589"/>
      <c r="BB100" s="589"/>
      <c r="BD100" s="258">
        <v>350</v>
      </c>
    </row>
    <row r="101" spans="1:56" ht="22.9" customHeight="1" x14ac:dyDescent="0.25">
      <c r="A101" s="176" t="str">
        <f t="shared" ref="A101:C116" si="11">A100</f>
        <v>C</v>
      </c>
      <c r="B101" s="180">
        <v>10</v>
      </c>
      <c r="C101" s="594" t="s">
        <v>250</v>
      </c>
      <c r="D101" s="594"/>
      <c r="E101" s="594"/>
      <c r="F101" s="594"/>
      <c r="G101" s="594"/>
      <c r="I101" s="270"/>
      <c r="L101" s="589"/>
      <c r="M101" s="589"/>
      <c r="N101" s="589"/>
      <c r="O101" s="589"/>
      <c r="P101" s="270"/>
      <c r="S101" s="589"/>
      <c r="T101" s="589"/>
      <c r="U101" s="589"/>
      <c r="V101" s="589"/>
      <c r="W101" s="1"/>
      <c r="X101" s="258">
        <v>100</v>
      </c>
      <c r="AA101" s="589"/>
      <c r="AB101" s="589"/>
      <c r="AC101" s="589"/>
      <c r="AD101" s="589"/>
      <c r="AF101" s="258">
        <v>300</v>
      </c>
      <c r="AI101" s="589"/>
      <c r="AJ101" s="589"/>
      <c r="AK101" s="589"/>
      <c r="AL101" s="589"/>
      <c r="AN101" s="258">
        <v>350</v>
      </c>
      <c r="AQ101" s="589"/>
      <c r="AR101" s="589"/>
      <c r="AS101" s="589"/>
      <c r="AT101" s="589"/>
      <c r="AV101" s="258">
        <v>400</v>
      </c>
      <c r="AY101" s="589"/>
      <c r="AZ101" s="589"/>
      <c r="BA101" s="589"/>
      <c r="BB101" s="589"/>
      <c r="BD101" s="258">
        <v>350</v>
      </c>
    </row>
    <row r="102" spans="1:56" x14ac:dyDescent="0.25">
      <c r="A102" s="176" t="str">
        <f>A101</f>
        <v>C</v>
      </c>
      <c r="B102" s="177">
        <f>B101</f>
        <v>10</v>
      </c>
      <c r="C102" s="179">
        <v>10</v>
      </c>
      <c r="D102" s="591" t="s">
        <v>441</v>
      </c>
      <c r="E102" s="591"/>
      <c r="F102" s="591"/>
      <c r="G102" s="591"/>
      <c r="I102" s="270"/>
      <c r="L102" s="589"/>
      <c r="M102" s="589"/>
      <c r="N102" s="589"/>
      <c r="O102" s="589"/>
      <c r="P102" s="270"/>
      <c r="S102" s="589"/>
      <c r="T102" s="589"/>
      <c r="U102" s="589"/>
      <c r="V102" s="589"/>
      <c r="W102" s="1"/>
      <c r="X102" s="258">
        <v>100</v>
      </c>
      <c r="AA102" s="589"/>
      <c r="AB102" s="589"/>
      <c r="AC102" s="589"/>
      <c r="AD102" s="589"/>
      <c r="AF102" s="258">
        <v>300</v>
      </c>
      <c r="AI102" s="589"/>
      <c r="AJ102" s="589"/>
      <c r="AK102" s="589"/>
      <c r="AL102" s="589"/>
      <c r="AN102" s="258">
        <v>350</v>
      </c>
      <c r="AQ102" s="589"/>
      <c r="AR102" s="589"/>
      <c r="AS102" s="589"/>
      <c r="AT102" s="589"/>
      <c r="AV102" s="258">
        <v>400</v>
      </c>
      <c r="AY102" s="589"/>
      <c r="AZ102" s="589"/>
      <c r="BA102" s="589"/>
      <c r="BB102" s="589"/>
      <c r="BD102" s="258">
        <v>350</v>
      </c>
    </row>
    <row r="103" spans="1:56" ht="19.149999999999999" customHeight="1" x14ac:dyDescent="0.25">
      <c r="A103" s="176" t="str">
        <f t="shared" si="11"/>
        <v>C</v>
      </c>
      <c r="B103" s="177">
        <f t="shared" si="11"/>
        <v>10</v>
      </c>
      <c r="C103" s="178">
        <f t="shared" si="11"/>
        <v>10</v>
      </c>
      <c r="D103" s="178" t="s">
        <v>374</v>
      </c>
      <c r="E103" s="590" t="s">
        <v>442</v>
      </c>
      <c r="F103" s="590"/>
      <c r="G103" s="590"/>
      <c r="I103" s="270"/>
      <c r="L103" s="589"/>
      <c r="M103" s="589"/>
      <c r="N103" s="589"/>
      <c r="O103" s="589"/>
      <c r="P103" s="270"/>
      <c r="S103" s="589"/>
      <c r="T103" s="589"/>
      <c r="U103" s="589"/>
      <c r="V103" s="589"/>
      <c r="W103" s="1"/>
      <c r="X103" s="258">
        <v>100</v>
      </c>
      <c r="AA103" s="589"/>
      <c r="AB103" s="589"/>
      <c r="AC103" s="589"/>
      <c r="AD103" s="589"/>
      <c r="AF103" s="258">
        <v>300</v>
      </c>
      <c r="AI103" s="589"/>
      <c r="AJ103" s="589"/>
      <c r="AK103" s="589"/>
      <c r="AL103" s="589"/>
      <c r="AN103" s="258">
        <v>350</v>
      </c>
      <c r="AQ103" s="589"/>
      <c r="AR103" s="589"/>
      <c r="AS103" s="589"/>
      <c r="AT103" s="589"/>
      <c r="AV103" s="258">
        <v>400</v>
      </c>
      <c r="AY103" s="589"/>
      <c r="AZ103" s="589"/>
      <c r="BA103" s="589"/>
      <c r="BB103" s="589"/>
      <c r="BD103" s="258">
        <v>350</v>
      </c>
    </row>
    <row r="104" spans="1:56" ht="24.4" customHeight="1" x14ac:dyDescent="0.25">
      <c r="A104" s="176" t="str">
        <f t="shared" si="11"/>
        <v>C</v>
      </c>
      <c r="B104" s="177">
        <f t="shared" si="11"/>
        <v>10</v>
      </c>
      <c r="C104" s="178">
        <f t="shared" si="11"/>
        <v>10</v>
      </c>
      <c r="D104" s="178" t="s">
        <v>388</v>
      </c>
      <c r="E104" s="590" t="s">
        <v>443</v>
      </c>
      <c r="F104" s="590"/>
      <c r="G104" s="590"/>
      <c r="I104" s="270"/>
      <c r="L104" s="589"/>
      <c r="M104" s="589"/>
      <c r="N104" s="589"/>
      <c r="O104" s="589"/>
      <c r="P104" s="270"/>
      <c r="S104" s="589"/>
      <c r="T104" s="589"/>
      <c r="U104" s="589"/>
      <c r="V104" s="589"/>
      <c r="W104" s="1"/>
      <c r="X104" s="258">
        <v>100</v>
      </c>
      <c r="AA104" s="589"/>
      <c r="AB104" s="589"/>
      <c r="AC104" s="589"/>
      <c r="AD104" s="589"/>
      <c r="AF104" s="258">
        <v>300</v>
      </c>
      <c r="AI104" s="589"/>
      <c r="AJ104" s="589"/>
      <c r="AK104" s="589"/>
      <c r="AL104" s="589"/>
      <c r="AN104" s="258">
        <v>350</v>
      </c>
      <c r="AQ104" s="589"/>
      <c r="AR104" s="589"/>
      <c r="AS104" s="589"/>
      <c r="AT104" s="589"/>
      <c r="AV104" s="258">
        <v>400</v>
      </c>
      <c r="AY104" s="589"/>
      <c r="AZ104" s="589"/>
      <c r="BA104" s="589"/>
      <c r="BB104" s="589"/>
      <c r="BD104" s="258">
        <v>350</v>
      </c>
    </row>
    <row r="105" spans="1:56" ht="24.4" customHeight="1" x14ac:dyDescent="0.25">
      <c r="A105" s="176" t="str">
        <f t="shared" si="11"/>
        <v>C</v>
      </c>
      <c r="B105" s="177">
        <f t="shared" si="11"/>
        <v>10</v>
      </c>
      <c r="C105" s="178">
        <f t="shared" si="11"/>
        <v>10</v>
      </c>
      <c r="D105" s="178" t="s">
        <v>405</v>
      </c>
      <c r="E105" s="590" t="s">
        <v>444</v>
      </c>
      <c r="F105" s="590"/>
      <c r="G105" s="590"/>
      <c r="I105" s="270"/>
      <c r="L105" s="589"/>
      <c r="M105" s="589"/>
      <c r="N105" s="589"/>
      <c r="O105" s="589"/>
      <c r="P105" s="270"/>
      <c r="S105" s="589"/>
      <c r="T105" s="589"/>
      <c r="U105" s="589"/>
      <c r="V105" s="589"/>
      <c r="W105" s="1"/>
      <c r="X105" s="258">
        <v>100</v>
      </c>
      <c r="AA105" s="589"/>
      <c r="AB105" s="589"/>
      <c r="AC105" s="589"/>
      <c r="AD105" s="589"/>
      <c r="AF105" s="258">
        <v>300</v>
      </c>
      <c r="AI105" s="589"/>
      <c r="AJ105" s="589"/>
      <c r="AK105" s="589"/>
      <c r="AL105" s="589"/>
      <c r="AN105" s="258">
        <v>350</v>
      </c>
      <c r="AQ105" s="589"/>
      <c r="AR105" s="589"/>
      <c r="AS105" s="589"/>
      <c r="AT105" s="589"/>
      <c r="AV105" s="258">
        <v>400</v>
      </c>
      <c r="AY105" s="589"/>
      <c r="AZ105" s="589"/>
      <c r="BA105" s="589"/>
      <c r="BB105" s="589"/>
      <c r="BD105" s="258">
        <v>350</v>
      </c>
    </row>
    <row r="106" spans="1:56" ht="20.65" customHeight="1" x14ac:dyDescent="0.25">
      <c r="A106" s="176" t="str">
        <f t="shared" si="11"/>
        <v>C</v>
      </c>
      <c r="B106" s="177">
        <f t="shared" si="11"/>
        <v>10</v>
      </c>
      <c r="C106" s="178">
        <f t="shared" si="11"/>
        <v>10</v>
      </c>
      <c r="D106" s="178" t="s">
        <v>394</v>
      </c>
      <c r="E106" s="590" t="s">
        <v>445</v>
      </c>
      <c r="F106" s="590"/>
      <c r="G106" s="590"/>
      <c r="I106" s="270"/>
      <c r="L106" s="589"/>
      <c r="M106" s="589"/>
      <c r="N106" s="589"/>
      <c r="O106" s="589"/>
      <c r="P106" s="270"/>
      <c r="S106" s="589"/>
      <c r="T106" s="589"/>
      <c r="U106" s="589"/>
      <c r="V106" s="589"/>
      <c r="W106" s="1"/>
      <c r="X106" s="258">
        <v>100</v>
      </c>
      <c r="AA106" s="589"/>
      <c r="AB106" s="589"/>
      <c r="AC106" s="589"/>
      <c r="AD106" s="589"/>
      <c r="AF106" s="258">
        <v>300</v>
      </c>
      <c r="AI106" s="589"/>
      <c r="AJ106" s="589"/>
      <c r="AK106" s="589"/>
      <c r="AL106" s="589"/>
      <c r="AN106" s="258">
        <v>350</v>
      </c>
      <c r="AQ106" s="589"/>
      <c r="AR106" s="589"/>
      <c r="AS106" s="589"/>
      <c r="AT106" s="589"/>
      <c r="AV106" s="258">
        <v>400</v>
      </c>
      <c r="AY106" s="589"/>
      <c r="AZ106" s="589"/>
      <c r="BA106" s="589"/>
      <c r="BB106" s="589"/>
      <c r="BD106" s="258">
        <v>350</v>
      </c>
    </row>
    <row r="107" spans="1:56" x14ac:dyDescent="0.25">
      <c r="A107" s="176" t="str">
        <f t="shared" si="11"/>
        <v>C</v>
      </c>
      <c r="B107" s="177">
        <f t="shared" si="11"/>
        <v>10</v>
      </c>
      <c r="C107" s="178">
        <f t="shared" si="11"/>
        <v>10</v>
      </c>
      <c r="D107" s="178" t="s">
        <v>407</v>
      </c>
      <c r="E107" s="590" t="s">
        <v>446</v>
      </c>
      <c r="F107" s="590"/>
      <c r="G107" s="590"/>
      <c r="I107" s="270"/>
      <c r="L107" s="589"/>
      <c r="M107" s="589"/>
      <c r="N107" s="589"/>
      <c r="O107" s="589"/>
      <c r="P107" s="270"/>
      <c r="S107" s="589"/>
      <c r="T107" s="589"/>
      <c r="U107" s="589"/>
      <c r="V107" s="589"/>
      <c r="W107" s="1"/>
      <c r="X107" s="258">
        <v>100</v>
      </c>
      <c r="AA107" s="589"/>
      <c r="AB107" s="589"/>
      <c r="AC107" s="589"/>
      <c r="AD107" s="589"/>
      <c r="AF107" s="258">
        <v>300</v>
      </c>
      <c r="AI107" s="589"/>
      <c r="AJ107" s="589"/>
      <c r="AK107" s="589"/>
      <c r="AL107" s="589"/>
      <c r="AN107" s="258">
        <v>350</v>
      </c>
      <c r="AQ107" s="589"/>
      <c r="AR107" s="589"/>
      <c r="AS107" s="589"/>
      <c r="AT107" s="589"/>
      <c r="AV107" s="258">
        <v>400</v>
      </c>
      <c r="AY107" s="589"/>
      <c r="AZ107" s="589"/>
      <c r="BA107" s="589"/>
      <c r="BB107" s="589"/>
      <c r="BD107" s="258">
        <v>350</v>
      </c>
    </row>
    <row r="108" spans="1:56" ht="25.15" customHeight="1" x14ac:dyDescent="0.25">
      <c r="A108" s="176" t="str">
        <f t="shared" si="11"/>
        <v>C</v>
      </c>
      <c r="B108" s="177">
        <f t="shared" si="11"/>
        <v>10</v>
      </c>
      <c r="C108" s="178">
        <f t="shared" si="11"/>
        <v>10</v>
      </c>
      <c r="D108" s="178" t="s">
        <v>409</v>
      </c>
      <c r="E108" s="590" t="s">
        <v>447</v>
      </c>
      <c r="F108" s="590"/>
      <c r="G108" s="590"/>
      <c r="I108" s="270"/>
      <c r="L108" s="589"/>
      <c r="M108" s="589"/>
      <c r="N108" s="589"/>
      <c r="O108" s="589"/>
      <c r="P108" s="270"/>
      <c r="S108" s="589"/>
      <c r="T108" s="589"/>
      <c r="U108" s="589"/>
      <c r="V108" s="589"/>
      <c r="W108" s="1"/>
      <c r="X108" s="258">
        <v>100</v>
      </c>
      <c r="AA108" s="589"/>
      <c r="AB108" s="589"/>
      <c r="AC108" s="589"/>
      <c r="AD108" s="589"/>
      <c r="AF108" s="258">
        <v>300</v>
      </c>
      <c r="AI108" s="589"/>
      <c r="AJ108" s="589"/>
      <c r="AK108" s="589"/>
      <c r="AL108" s="589"/>
      <c r="AN108" s="258">
        <v>350</v>
      </c>
      <c r="AQ108" s="589"/>
      <c r="AR108" s="589"/>
      <c r="AS108" s="589"/>
      <c r="AT108" s="589"/>
      <c r="AV108" s="258">
        <v>400</v>
      </c>
      <c r="AY108" s="589"/>
      <c r="AZ108" s="589"/>
      <c r="BA108" s="589"/>
      <c r="BB108" s="589"/>
      <c r="BD108" s="258">
        <v>350</v>
      </c>
    </row>
    <row r="109" spans="1:56" x14ac:dyDescent="0.25">
      <c r="A109" s="176" t="str">
        <f t="shared" si="11"/>
        <v>C</v>
      </c>
      <c r="B109" s="177">
        <f t="shared" si="11"/>
        <v>10</v>
      </c>
      <c r="C109" s="179">
        <v>20</v>
      </c>
      <c r="D109" s="593" t="s">
        <v>448</v>
      </c>
      <c r="E109" s="593"/>
      <c r="F109" s="593"/>
      <c r="G109" s="593"/>
      <c r="I109" s="270"/>
      <c r="L109" s="589"/>
      <c r="M109" s="589"/>
      <c r="N109" s="589"/>
      <c r="O109" s="589"/>
      <c r="P109" s="270"/>
      <c r="S109" s="589"/>
      <c r="T109" s="589"/>
      <c r="U109" s="589"/>
      <c r="V109" s="589"/>
      <c r="W109" s="1"/>
      <c r="X109" s="258">
        <v>100</v>
      </c>
      <c r="AA109" s="589"/>
      <c r="AB109" s="589"/>
      <c r="AC109" s="589"/>
      <c r="AD109" s="589"/>
      <c r="AF109" s="258">
        <v>300</v>
      </c>
      <c r="AI109" s="589"/>
      <c r="AJ109" s="589"/>
      <c r="AK109" s="589"/>
      <c r="AL109" s="589"/>
      <c r="AN109" s="258">
        <v>350</v>
      </c>
      <c r="AQ109" s="589"/>
      <c r="AR109" s="589"/>
      <c r="AS109" s="589"/>
      <c r="AT109" s="589"/>
      <c r="AV109" s="258">
        <v>400</v>
      </c>
      <c r="AY109" s="589"/>
      <c r="AZ109" s="589"/>
      <c r="BA109" s="589"/>
      <c r="BB109" s="589"/>
      <c r="BD109" s="258">
        <v>350</v>
      </c>
    </row>
    <row r="110" spans="1:56" ht="19.5" customHeight="1" x14ac:dyDescent="0.25">
      <c r="A110" s="176" t="str">
        <f t="shared" si="11"/>
        <v>C</v>
      </c>
      <c r="B110" s="177">
        <f t="shared" si="11"/>
        <v>10</v>
      </c>
      <c r="C110" s="178">
        <f>C109</f>
        <v>20</v>
      </c>
      <c r="D110" s="178" t="s">
        <v>374</v>
      </c>
      <c r="E110" s="590" t="s">
        <v>449</v>
      </c>
      <c r="F110" s="590"/>
      <c r="G110" s="590"/>
      <c r="I110" s="270"/>
      <c r="L110" s="589"/>
      <c r="M110" s="589"/>
      <c r="N110" s="589"/>
      <c r="O110" s="589"/>
      <c r="P110" s="270"/>
      <c r="S110" s="589"/>
      <c r="T110" s="589"/>
      <c r="U110" s="589"/>
      <c r="V110" s="589"/>
      <c r="W110" s="1"/>
      <c r="X110" s="258">
        <v>100</v>
      </c>
      <c r="AA110" s="589"/>
      <c r="AB110" s="589"/>
      <c r="AC110" s="589"/>
      <c r="AD110" s="589"/>
      <c r="AF110" s="258">
        <v>300</v>
      </c>
      <c r="AI110" s="589"/>
      <c r="AJ110" s="589"/>
      <c r="AK110" s="589"/>
      <c r="AL110" s="589"/>
      <c r="AN110" s="258">
        <v>350</v>
      </c>
      <c r="AQ110" s="589"/>
      <c r="AR110" s="589"/>
      <c r="AS110" s="589"/>
      <c r="AT110" s="589"/>
      <c r="AV110" s="258">
        <v>400</v>
      </c>
      <c r="AY110" s="589"/>
      <c r="AZ110" s="589"/>
      <c r="BA110" s="589"/>
      <c r="BB110" s="589"/>
      <c r="BD110" s="258">
        <v>350</v>
      </c>
    </row>
    <row r="111" spans="1:56" ht="18" customHeight="1" x14ac:dyDescent="0.25">
      <c r="A111" s="176" t="str">
        <f t="shared" si="11"/>
        <v>C</v>
      </c>
      <c r="B111" s="177">
        <f t="shared" si="11"/>
        <v>10</v>
      </c>
      <c r="C111" s="178">
        <f>C110</f>
        <v>20</v>
      </c>
      <c r="D111" s="178" t="s">
        <v>388</v>
      </c>
      <c r="E111" s="590" t="s">
        <v>450</v>
      </c>
      <c r="F111" s="590"/>
      <c r="G111" s="590"/>
      <c r="I111" s="270"/>
      <c r="L111" s="589"/>
      <c r="M111" s="589"/>
      <c r="N111" s="589"/>
      <c r="O111" s="589"/>
      <c r="P111" s="270"/>
      <c r="S111" s="589"/>
      <c r="T111" s="589"/>
      <c r="U111" s="589"/>
      <c r="V111" s="589"/>
      <c r="W111" s="1"/>
      <c r="X111" s="258">
        <v>100</v>
      </c>
      <c r="AA111" s="589"/>
      <c r="AB111" s="589"/>
      <c r="AC111" s="589"/>
      <c r="AD111" s="589"/>
      <c r="AF111" s="258">
        <v>300</v>
      </c>
      <c r="AI111" s="589"/>
      <c r="AJ111" s="589"/>
      <c r="AK111" s="589"/>
      <c r="AL111" s="589"/>
      <c r="AN111" s="258">
        <v>350</v>
      </c>
      <c r="AQ111" s="589"/>
      <c r="AR111" s="589"/>
      <c r="AS111" s="589"/>
      <c r="AT111" s="589"/>
      <c r="AV111" s="258">
        <v>400</v>
      </c>
      <c r="AY111" s="589"/>
      <c r="AZ111" s="589"/>
      <c r="BA111" s="589"/>
      <c r="BB111" s="589"/>
      <c r="BD111" s="258">
        <v>350</v>
      </c>
    </row>
    <row r="112" spans="1:56" ht="24.4" customHeight="1" x14ac:dyDescent="0.25">
      <c r="A112" s="176" t="str">
        <f t="shared" si="11"/>
        <v>C</v>
      </c>
      <c r="B112" s="177">
        <f t="shared" si="11"/>
        <v>10</v>
      </c>
      <c r="C112" s="178">
        <f>C111</f>
        <v>20</v>
      </c>
      <c r="D112" s="178" t="s">
        <v>394</v>
      </c>
      <c r="E112" s="590" t="s">
        <v>867</v>
      </c>
      <c r="F112" s="590"/>
      <c r="G112" s="590"/>
      <c r="I112" s="270"/>
      <c r="L112" s="589"/>
      <c r="M112" s="589"/>
      <c r="N112" s="589"/>
      <c r="O112" s="589"/>
      <c r="P112" s="270"/>
      <c r="S112" s="589"/>
      <c r="T112" s="589"/>
      <c r="U112" s="589"/>
      <c r="V112" s="589"/>
      <c r="W112" s="1"/>
      <c r="X112" s="258">
        <v>200</v>
      </c>
      <c r="AA112" s="589"/>
      <c r="AB112" s="589"/>
      <c r="AC112" s="589"/>
      <c r="AD112" s="589"/>
      <c r="AF112" s="258">
        <v>300</v>
      </c>
      <c r="AI112" s="589"/>
      <c r="AJ112" s="589"/>
      <c r="AK112" s="589"/>
      <c r="AL112" s="589"/>
      <c r="AN112" s="258">
        <v>350</v>
      </c>
      <c r="AQ112" s="589"/>
      <c r="AR112" s="589"/>
      <c r="AS112" s="589"/>
      <c r="AT112" s="589"/>
      <c r="AV112" s="258">
        <v>400</v>
      </c>
      <c r="AY112" s="589"/>
      <c r="AZ112" s="589"/>
      <c r="BA112" s="589"/>
      <c r="BB112" s="589"/>
      <c r="BD112" s="258">
        <v>350</v>
      </c>
    </row>
    <row r="113" spans="1:56" ht="25.15" customHeight="1" x14ac:dyDescent="0.25">
      <c r="A113" s="176" t="str">
        <f t="shared" si="11"/>
        <v>C</v>
      </c>
      <c r="B113" s="177">
        <f t="shared" si="11"/>
        <v>10</v>
      </c>
      <c r="C113" s="178">
        <f>C112</f>
        <v>20</v>
      </c>
      <c r="D113" s="178" t="s">
        <v>409</v>
      </c>
      <c r="E113" s="590" t="s">
        <v>868</v>
      </c>
      <c r="F113" s="590"/>
      <c r="G113" s="590"/>
      <c r="I113" s="270"/>
      <c r="L113" s="589"/>
      <c r="M113" s="589"/>
      <c r="N113" s="589"/>
      <c r="O113" s="589"/>
      <c r="P113" s="270"/>
      <c r="S113" s="589"/>
      <c r="T113" s="589"/>
      <c r="U113" s="589"/>
      <c r="V113" s="589"/>
      <c r="W113" s="1"/>
      <c r="X113" s="258">
        <v>100</v>
      </c>
      <c r="AA113" s="589"/>
      <c r="AB113" s="589"/>
      <c r="AC113" s="589"/>
      <c r="AD113" s="589"/>
      <c r="AF113" s="258">
        <v>300</v>
      </c>
      <c r="AI113" s="589"/>
      <c r="AJ113" s="589"/>
      <c r="AK113" s="589"/>
      <c r="AL113" s="589"/>
      <c r="AN113" s="258">
        <v>350</v>
      </c>
      <c r="AQ113" s="589"/>
      <c r="AR113" s="589"/>
      <c r="AS113" s="589"/>
      <c r="AT113" s="589"/>
      <c r="AV113" s="258">
        <v>400</v>
      </c>
      <c r="AY113" s="589"/>
      <c r="AZ113" s="589"/>
      <c r="BA113" s="589"/>
      <c r="BB113" s="589"/>
      <c r="BD113" s="258">
        <v>350</v>
      </c>
    </row>
    <row r="114" spans="1:56" ht="15" customHeight="1" x14ac:dyDescent="0.25">
      <c r="A114" s="176" t="str">
        <f t="shared" si="11"/>
        <v>C</v>
      </c>
      <c r="B114" s="177">
        <f t="shared" si="11"/>
        <v>10</v>
      </c>
      <c r="C114" s="179">
        <v>30</v>
      </c>
      <c r="D114" s="593" t="s">
        <v>251</v>
      </c>
      <c r="E114" s="593"/>
      <c r="F114" s="593"/>
      <c r="G114" s="593"/>
      <c r="I114" s="270"/>
      <c r="L114" s="589"/>
      <c r="M114" s="589"/>
      <c r="N114" s="589"/>
      <c r="O114" s="589"/>
      <c r="P114" s="270"/>
      <c r="S114" s="589"/>
      <c r="T114" s="589"/>
      <c r="U114" s="589"/>
      <c r="V114" s="589"/>
      <c r="W114" s="1"/>
      <c r="X114" s="258">
        <v>100</v>
      </c>
      <c r="AA114" s="589"/>
      <c r="AB114" s="589"/>
      <c r="AC114" s="589"/>
      <c r="AD114" s="589"/>
      <c r="AF114" s="258">
        <v>300</v>
      </c>
      <c r="AI114" s="589"/>
      <c r="AJ114" s="589"/>
      <c r="AK114" s="589"/>
      <c r="AL114" s="589"/>
      <c r="AN114" s="258">
        <v>350</v>
      </c>
      <c r="AQ114" s="589"/>
      <c r="AR114" s="589"/>
      <c r="AS114" s="589"/>
      <c r="AT114" s="589"/>
      <c r="AV114" s="258">
        <v>400</v>
      </c>
      <c r="AY114" s="589"/>
      <c r="AZ114" s="589"/>
      <c r="BA114" s="589"/>
      <c r="BB114" s="589"/>
      <c r="BD114" s="258">
        <v>350</v>
      </c>
    </row>
    <row r="115" spans="1:56" ht="14.65" customHeight="1" x14ac:dyDescent="0.25">
      <c r="A115" s="176" t="str">
        <f t="shared" si="11"/>
        <v>C</v>
      </c>
      <c r="B115" s="177">
        <f t="shared" si="11"/>
        <v>10</v>
      </c>
      <c r="C115" s="178">
        <f t="shared" si="11"/>
        <v>30</v>
      </c>
      <c r="D115" s="178" t="s">
        <v>374</v>
      </c>
      <c r="E115" s="590" t="s">
        <v>451</v>
      </c>
      <c r="F115" s="590"/>
      <c r="G115" s="590"/>
      <c r="I115" s="270"/>
      <c r="L115" s="589"/>
      <c r="M115" s="589"/>
      <c r="N115" s="589"/>
      <c r="O115" s="589"/>
      <c r="P115" s="270"/>
      <c r="S115" s="589"/>
      <c r="T115" s="589"/>
      <c r="U115" s="589"/>
      <c r="V115" s="589"/>
      <c r="W115" s="1"/>
      <c r="X115" s="258">
        <v>100</v>
      </c>
      <c r="AA115" s="589"/>
      <c r="AB115" s="589"/>
      <c r="AC115" s="589"/>
      <c r="AD115" s="589"/>
      <c r="AF115" s="258">
        <v>300</v>
      </c>
      <c r="AI115" s="589"/>
      <c r="AJ115" s="589"/>
      <c r="AK115" s="589"/>
      <c r="AL115" s="589"/>
      <c r="AN115" s="258">
        <v>350</v>
      </c>
      <c r="AQ115" s="589"/>
      <c r="AR115" s="589"/>
      <c r="AS115" s="589"/>
      <c r="AT115" s="589"/>
      <c r="AV115" s="258">
        <v>400</v>
      </c>
      <c r="AY115" s="589"/>
      <c r="AZ115" s="589"/>
      <c r="BA115" s="589"/>
      <c r="BB115" s="589"/>
      <c r="BD115" s="258">
        <v>350</v>
      </c>
    </row>
    <row r="116" spans="1:56" x14ac:dyDescent="0.25">
      <c r="A116" s="176" t="str">
        <f t="shared" si="11"/>
        <v>C</v>
      </c>
      <c r="B116" s="177">
        <f t="shared" si="11"/>
        <v>10</v>
      </c>
      <c r="C116" s="178">
        <f t="shared" si="11"/>
        <v>30</v>
      </c>
      <c r="D116" s="184" t="s">
        <v>388</v>
      </c>
      <c r="E116" s="590" t="s">
        <v>452</v>
      </c>
      <c r="F116" s="590"/>
      <c r="G116" s="590"/>
      <c r="I116" s="270"/>
      <c r="L116" s="589"/>
      <c r="M116" s="589"/>
      <c r="N116" s="589"/>
      <c r="O116" s="589"/>
      <c r="P116" s="270"/>
      <c r="S116" s="589"/>
      <c r="T116" s="589"/>
      <c r="U116" s="589"/>
      <c r="V116" s="589"/>
      <c r="W116" s="1"/>
      <c r="X116" s="258">
        <v>100</v>
      </c>
      <c r="AA116" s="589"/>
      <c r="AB116" s="589"/>
      <c r="AC116" s="589"/>
      <c r="AD116" s="589"/>
      <c r="AF116" s="258">
        <v>300</v>
      </c>
      <c r="AI116" s="589"/>
      <c r="AJ116" s="589"/>
      <c r="AK116" s="589"/>
      <c r="AL116" s="589"/>
      <c r="AN116" s="258">
        <v>350</v>
      </c>
      <c r="AQ116" s="589"/>
      <c r="AR116" s="589"/>
      <c r="AS116" s="589"/>
      <c r="AT116" s="589"/>
      <c r="AV116" s="258">
        <v>400</v>
      </c>
      <c r="AY116" s="589"/>
      <c r="AZ116" s="589"/>
      <c r="BA116" s="589"/>
      <c r="BB116" s="589"/>
      <c r="BD116" s="258">
        <v>350</v>
      </c>
    </row>
    <row r="117" spans="1:56" x14ac:dyDescent="0.25">
      <c r="A117" s="176" t="str">
        <f t="shared" ref="A117:C132" si="12">A116</f>
        <v>C</v>
      </c>
      <c r="B117" s="177">
        <f t="shared" si="12"/>
        <v>10</v>
      </c>
      <c r="C117" s="178">
        <f t="shared" si="12"/>
        <v>30</v>
      </c>
      <c r="D117" s="178" t="s">
        <v>453</v>
      </c>
      <c r="E117" s="590" t="s">
        <v>454</v>
      </c>
      <c r="F117" s="590"/>
      <c r="G117" s="590"/>
      <c r="I117" s="270"/>
      <c r="L117" s="589"/>
      <c r="M117" s="589"/>
      <c r="N117" s="589"/>
      <c r="O117" s="589"/>
      <c r="P117" s="270"/>
      <c r="S117" s="589"/>
      <c r="T117" s="589"/>
      <c r="U117" s="589"/>
      <c r="V117" s="589"/>
      <c r="W117" s="1"/>
      <c r="X117" s="258">
        <v>100</v>
      </c>
      <c r="AA117" s="589"/>
      <c r="AB117" s="589"/>
      <c r="AC117" s="589"/>
      <c r="AD117" s="589"/>
      <c r="AF117" s="258">
        <v>300</v>
      </c>
      <c r="AI117" s="589"/>
      <c r="AJ117" s="589"/>
      <c r="AK117" s="589"/>
      <c r="AL117" s="589"/>
      <c r="AN117" s="258">
        <v>350</v>
      </c>
      <c r="AQ117" s="589"/>
      <c r="AR117" s="589"/>
      <c r="AS117" s="589"/>
      <c r="AT117" s="589"/>
      <c r="AV117" s="258">
        <v>400</v>
      </c>
      <c r="AY117" s="589"/>
      <c r="AZ117" s="589"/>
      <c r="BA117" s="589"/>
      <c r="BB117" s="589"/>
      <c r="BD117" s="258">
        <v>350</v>
      </c>
    </row>
    <row r="118" spans="1:56" ht="14.65" customHeight="1" x14ac:dyDescent="0.25">
      <c r="A118" s="176" t="str">
        <f t="shared" si="12"/>
        <v>C</v>
      </c>
      <c r="B118" s="177">
        <f t="shared" si="12"/>
        <v>10</v>
      </c>
      <c r="C118" s="178">
        <f t="shared" si="12"/>
        <v>30</v>
      </c>
      <c r="D118" s="178" t="s">
        <v>375</v>
      </c>
      <c r="E118" s="590" t="s">
        <v>455</v>
      </c>
      <c r="F118" s="590"/>
      <c r="G118" s="590"/>
      <c r="I118" s="270"/>
      <c r="L118" s="589"/>
      <c r="M118" s="589"/>
      <c r="N118" s="589"/>
      <c r="O118" s="589"/>
      <c r="P118" s="270"/>
      <c r="S118" s="589"/>
      <c r="T118" s="589"/>
      <c r="U118" s="589"/>
      <c r="V118" s="589"/>
      <c r="W118" s="1"/>
      <c r="X118" s="258">
        <v>100</v>
      </c>
      <c r="AA118" s="589"/>
      <c r="AB118" s="589"/>
      <c r="AC118" s="589"/>
      <c r="AD118" s="589"/>
      <c r="AF118" s="258">
        <v>300</v>
      </c>
      <c r="AI118" s="589"/>
      <c r="AJ118" s="589"/>
      <c r="AK118" s="589"/>
      <c r="AL118" s="589"/>
      <c r="AN118" s="258">
        <v>350</v>
      </c>
      <c r="AQ118" s="589"/>
      <c r="AR118" s="589"/>
      <c r="AS118" s="589"/>
      <c r="AT118" s="589"/>
      <c r="AV118" s="258">
        <v>400</v>
      </c>
      <c r="AY118" s="589"/>
      <c r="AZ118" s="589"/>
      <c r="BA118" s="589"/>
      <c r="BB118" s="589"/>
      <c r="BD118" s="258">
        <v>350</v>
      </c>
    </row>
    <row r="119" spans="1:56" x14ac:dyDescent="0.25">
      <c r="A119" s="176" t="str">
        <f t="shared" si="12"/>
        <v>C</v>
      </c>
      <c r="B119" s="177">
        <f t="shared" si="12"/>
        <v>10</v>
      </c>
      <c r="C119" s="178">
        <f t="shared" si="12"/>
        <v>30</v>
      </c>
      <c r="D119" s="178" t="s">
        <v>405</v>
      </c>
      <c r="E119" s="592" t="s">
        <v>456</v>
      </c>
      <c r="F119" s="592"/>
      <c r="G119" s="592"/>
      <c r="I119" s="270"/>
      <c r="L119" s="589"/>
      <c r="M119" s="589"/>
      <c r="N119" s="589"/>
      <c r="O119" s="589"/>
      <c r="P119" s="270"/>
      <c r="S119" s="589"/>
      <c r="T119" s="589"/>
      <c r="U119" s="589"/>
      <c r="V119" s="589"/>
      <c r="W119" s="1"/>
      <c r="X119" s="258">
        <v>100</v>
      </c>
      <c r="AA119" s="589"/>
      <c r="AB119" s="589"/>
      <c r="AC119" s="589"/>
      <c r="AD119" s="589"/>
      <c r="AF119" s="258">
        <v>300</v>
      </c>
      <c r="AI119" s="589"/>
      <c r="AJ119" s="589"/>
      <c r="AK119" s="589"/>
      <c r="AL119" s="589"/>
      <c r="AN119" s="258">
        <v>350</v>
      </c>
      <c r="AQ119" s="589"/>
      <c r="AR119" s="589"/>
      <c r="AS119" s="589"/>
      <c r="AT119" s="589"/>
      <c r="AV119" s="258">
        <v>400</v>
      </c>
      <c r="AY119" s="589"/>
      <c r="AZ119" s="589"/>
      <c r="BA119" s="589"/>
      <c r="BB119" s="589"/>
      <c r="BD119" s="258">
        <v>350</v>
      </c>
    </row>
    <row r="120" spans="1:56" x14ac:dyDescent="0.25">
      <c r="A120" s="176" t="str">
        <f t="shared" si="12"/>
        <v>C</v>
      </c>
      <c r="B120" s="177">
        <f t="shared" si="12"/>
        <v>10</v>
      </c>
      <c r="C120" s="178">
        <f t="shared" si="12"/>
        <v>30</v>
      </c>
      <c r="D120" s="178" t="s">
        <v>394</v>
      </c>
      <c r="E120" s="592" t="s">
        <v>457</v>
      </c>
      <c r="F120" s="592"/>
      <c r="G120" s="592"/>
      <c r="I120" s="270"/>
      <c r="L120" s="589"/>
      <c r="M120" s="589"/>
      <c r="N120" s="589"/>
      <c r="O120" s="589"/>
      <c r="P120" s="270"/>
      <c r="S120" s="589"/>
      <c r="T120" s="589"/>
      <c r="U120" s="589"/>
      <c r="V120" s="589"/>
      <c r="W120" s="1"/>
      <c r="X120" s="258">
        <v>100</v>
      </c>
      <c r="AA120" s="589"/>
      <c r="AB120" s="589"/>
      <c r="AC120" s="589"/>
      <c r="AD120" s="589"/>
      <c r="AF120" s="258">
        <v>300</v>
      </c>
      <c r="AI120" s="589"/>
      <c r="AJ120" s="589"/>
      <c r="AK120" s="589"/>
      <c r="AL120" s="589"/>
      <c r="AN120" s="258">
        <v>350</v>
      </c>
      <c r="AQ120" s="589"/>
      <c r="AR120" s="589"/>
      <c r="AS120" s="589"/>
      <c r="AT120" s="589"/>
      <c r="AV120" s="258">
        <v>400</v>
      </c>
      <c r="AY120" s="589"/>
      <c r="AZ120" s="589"/>
      <c r="BA120" s="589"/>
      <c r="BB120" s="589"/>
      <c r="BD120" s="258">
        <v>350</v>
      </c>
    </row>
    <row r="121" spans="1:56" ht="24.6" customHeight="1" x14ac:dyDescent="0.25">
      <c r="A121" s="176" t="str">
        <f t="shared" si="12"/>
        <v>C</v>
      </c>
      <c r="B121" s="177">
        <f t="shared" si="12"/>
        <v>10</v>
      </c>
      <c r="C121" s="178">
        <f t="shared" si="12"/>
        <v>30</v>
      </c>
      <c r="D121" s="178" t="s">
        <v>407</v>
      </c>
      <c r="E121" s="590" t="s">
        <v>458</v>
      </c>
      <c r="F121" s="590"/>
      <c r="G121" s="590"/>
      <c r="I121" s="270"/>
      <c r="L121" s="589"/>
      <c r="M121" s="589"/>
      <c r="N121" s="589"/>
      <c r="O121" s="589"/>
      <c r="P121" s="270"/>
      <c r="S121" s="589"/>
      <c r="T121" s="589"/>
      <c r="U121" s="589"/>
      <c r="V121" s="589"/>
      <c r="W121" s="1"/>
      <c r="X121" s="258">
        <v>100</v>
      </c>
      <c r="AA121" s="589"/>
      <c r="AB121" s="589"/>
      <c r="AC121" s="589"/>
      <c r="AD121" s="589"/>
      <c r="AF121" s="258">
        <v>300</v>
      </c>
      <c r="AI121" s="589"/>
      <c r="AJ121" s="589"/>
      <c r="AK121" s="589"/>
      <c r="AL121" s="589"/>
      <c r="AN121" s="258">
        <v>350</v>
      </c>
      <c r="AQ121" s="589"/>
      <c r="AR121" s="589"/>
      <c r="AS121" s="589"/>
      <c r="AT121" s="589"/>
      <c r="AV121" s="258">
        <v>400</v>
      </c>
      <c r="AY121" s="589"/>
      <c r="AZ121" s="589"/>
      <c r="BA121" s="589"/>
      <c r="BB121" s="589"/>
      <c r="BD121" s="258">
        <v>350</v>
      </c>
    </row>
    <row r="122" spans="1:56" ht="22.5" customHeight="1" x14ac:dyDescent="0.25">
      <c r="A122" s="176" t="str">
        <f t="shared" si="12"/>
        <v>C</v>
      </c>
      <c r="B122" s="177">
        <f t="shared" si="12"/>
        <v>10</v>
      </c>
      <c r="C122" s="178">
        <f t="shared" si="12"/>
        <v>30</v>
      </c>
      <c r="D122" s="178" t="s">
        <v>379</v>
      </c>
      <c r="E122" s="590" t="s">
        <v>459</v>
      </c>
      <c r="F122" s="590"/>
      <c r="G122" s="590"/>
      <c r="I122" s="270"/>
      <c r="L122" s="589"/>
      <c r="M122" s="589"/>
      <c r="N122" s="589"/>
      <c r="O122" s="589"/>
      <c r="P122" s="270"/>
      <c r="S122" s="589"/>
      <c r="T122" s="589"/>
      <c r="U122" s="589"/>
      <c r="V122" s="589"/>
      <c r="W122" s="1"/>
      <c r="X122" s="258">
        <v>100</v>
      </c>
      <c r="AA122" s="589"/>
      <c r="AB122" s="589"/>
      <c r="AC122" s="589"/>
      <c r="AD122" s="589"/>
      <c r="AF122" s="258">
        <v>300</v>
      </c>
      <c r="AI122" s="589"/>
      <c r="AJ122" s="589"/>
      <c r="AK122" s="589"/>
      <c r="AL122" s="589"/>
      <c r="AN122" s="258">
        <v>350</v>
      </c>
      <c r="AQ122" s="589"/>
      <c r="AR122" s="589"/>
      <c r="AS122" s="589"/>
      <c r="AT122" s="589"/>
      <c r="AV122" s="258">
        <v>400</v>
      </c>
      <c r="AY122" s="589"/>
      <c r="AZ122" s="589"/>
      <c r="BA122" s="589"/>
      <c r="BB122" s="589"/>
      <c r="BD122" s="258">
        <v>350</v>
      </c>
    </row>
    <row r="123" spans="1:56" ht="25.15" customHeight="1" x14ac:dyDescent="0.25">
      <c r="A123" s="176" t="str">
        <f t="shared" si="12"/>
        <v>C</v>
      </c>
      <c r="B123" s="177">
        <f t="shared" si="12"/>
        <v>10</v>
      </c>
      <c r="C123" s="178">
        <f t="shared" si="12"/>
        <v>30</v>
      </c>
      <c r="D123" s="178" t="s">
        <v>409</v>
      </c>
      <c r="E123" s="590" t="s">
        <v>869</v>
      </c>
      <c r="F123" s="590"/>
      <c r="G123" s="590"/>
      <c r="I123" s="270"/>
      <c r="L123" s="589"/>
      <c r="M123" s="589"/>
      <c r="N123" s="589"/>
      <c r="O123" s="589"/>
      <c r="P123" s="270"/>
      <c r="S123" s="589"/>
      <c r="T123" s="589"/>
      <c r="U123" s="589"/>
      <c r="V123" s="589"/>
      <c r="W123" s="1"/>
      <c r="X123" s="258">
        <v>100</v>
      </c>
      <c r="AA123" s="589"/>
      <c r="AB123" s="589"/>
      <c r="AC123" s="589"/>
      <c r="AD123" s="589"/>
      <c r="AF123" s="258">
        <v>300</v>
      </c>
      <c r="AI123" s="589"/>
      <c r="AJ123" s="589"/>
      <c r="AK123" s="589"/>
      <c r="AL123" s="589"/>
      <c r="AN123" s="258">
        <v>350</v>
      </c>
      <c r="AQ123" s="589"/>
      <c r="AR123" s="589"/>
      <c r="AS123" s="589"/>
      <c r="AT123" s="589"/>
      <c r="AV123" s="258">
        <v>400</v>
      </c>
      <c r="AY123" s="589"/>
      <c r="AZ123" s="589"/>
      <c r="BA123" s="589"/>
      <c r="BB123" s="589"/>
      <c r="BD123" s="258">
        <v>350</v>
      </c>
    </row>
    <row r="124" spans="1:56" ht="18.600000000000001" customHeight="1" x14ac:dyDescent="0.25">
      <c r="A124" s="176" t="str">
        <f t="shared" si="12"/>
        <v>C</v>
      </c>
      <c r="B124" s="177">
        <f t="shared" si="12"/>
        <v>10</v>
      </c>
      <c r="C124" s="179">
        <v>40</v>
      </c>
      <c r="D124" s="593" t="s">
        <v>460</v>
      </c>
      <c r="E124" s="593"/>
      <c r="F124" s="593"/>
      <c r="G124" s="593"/>
      <c r="I124" s="270"/>
      <c r="L124" s="589"/>
      <c r="M124" s="589"/>
      <c r="N124" s="589"/>
      <c r="O124" s="589"/>
      <c r="P124" s="270"/>
      <c r="S124" s="589"/>
      <c r="T124" s="589"/>
      <c r="U124" s="589"/>
      <c r="V124" s="589"/>
      <c r="W124" s="1"/>
      <c r="X124" s="258">
        <v>100</v>
      </c>
      <c r="AA124" s="589"/>
      <c r="AB124" s="589"/>
      <c r="AC124" s="589"/>
      <c r="AD124" s="589"/>
      <c r="AF124" s="258">
        <v>300</v>
      </c>
      <c r="AI124" s="589"/>
      <c r="AJ124" s="589"/>
      <c r="AK124" s="589"/>
      <c r="AL124" s="589"/>
      <c r="AN124" s="258">
        <v>350</v>
      </c>
      <c r="AQ124" s="589"/>
      <c r="AR124" s="589"/>
      <c r="AS124" s="589"/>
      <c r="AT124" s="589"/>
      <c r="AV124" s="258">
        <v>400</v>
      </c>
      <c r="AY124" s="589"/>
      <c r="AZ124" s="589"/>
      <c r="BA124" s="589"/>
      <c r="BB124" s="589"/>
      <c r="BD124" s="258">
        <v>350</v>
      </c>
    </row>
    <row r="125" spans="1:56" ht="19.5" customHeight="1" x14ac:dyDescent="0.25">
      <c r="A125" s="176" t="str">
        <f t="shared" si="12"/>
        <v>C</v>
      </c>
      <c r="B125" s="177">
        <f t="shared" si="12"/>
        <v>10</v>
      </c>
      <c r="C125" s="178">
        <f>C124</f>
        <v>40</v>
      </c>
      <c r="D125" s="178" t="s">
        <v>374</v>
      </c>
      <c r="E125" s="590" t="s">
        <v>461</v>
      </c>
      <c r="F125" s="590"/>
      <c r="G125" s="590"/>
      <c r="I125" s="270"/>
      <c r="L125" s="589"/>
      <c r="M125" s="589"/>
      <c r="N125" s="589"/>
      <c r="O125" s="589"/>
      <c r="P125" s="270"/>
      <c r="S125" s="589"/>
      <c r="T125" s="589"/>
      <c r="U125" s="589"/>
      <c r="V125" s="589"/>
      <c r="W125" s="1"/>
      <c r="X125" s="258">
        <v>100</v>
      </c>
      <c r="AA125" s="589"/>
      <c r="AB125" s="589"/>
      <c r="AC125" s="589"/>
      <c r="AD125" s="589"/>
      <c r="AF125" s="258">
        <v>300</v>
      </c>
      <c r="AI125" s="589"/>
      <c r="AJ125" s="589"/>
      <c r="AK125" s="589"/>
      <c r="AL125" s="589"/>
      <c r="AN125" s="258">
        <v>350</v>
      </c>
      <c r="AQ125" s="589"/>
      <c r="AR125" s="589"/>
      <c r="AS125" s="589"/>
      <c r="AT125" s="589"/>
      <c r="AV125" s="258">
        <v>400</v>
      </c>
      <c r="AY125" s="589"/>
      <c r="AZ125" s="589"/>
      <c r="BA125" s="589"/>
      <c r="BB125" s="589"/>
      <c r="BD125" s="258">
        <v>350</v>
      </c>
    </row>
    <row r="126" spans="1:56" ht="20.65" customHeight="1" x14ac:dyDescent="0.25">
      <c r="A126" s="176" t="str">
        <f t="shared" si="12"/>
        <v>C</v>
      </c>
      <c r="B126" s="177">
        <f t="shared" si="12"/>
        <v>10</v>
      </c>
      <c r="C126" s="178">
        <f>C125</f>
        <v>40</v>
      </c>
      <c r="D126" s="178" t="s">
        <v>394</v>
      </c>
      <c r="E126" s="590" t="s">
        <v>462</v>
      </c>
      <c r="F126" s="590"/>
      <c r="G126" s="590"/>
      <c r="I126" s="270"/>
      <c r="L126" s="589"/>
      <c r="M126" s="589"/>
      <c r="N126" s="589"/>
      <c r="O126" s="589"/>
      <c r="P126" s="270"/>
      <c r="S126" s="589"/>
      <c r="T126" s="589"/>
      <c r="U126" s="589"/>
      <c r="V126" s="589"/>
      <c r="W126" s="1"/>
      <c r="X126" s="258">
        <v>100</v>
      </c>
      <c r="AA126" s="589"/>
      <c r="AB126" s="589"/>
      <c r="AC126" s="589"/>
      <c r="AD126" s="589"/>
      <c r="AF126" s="258">
        <v>300</v>
      </c>
      <c r="AI126" s="589"/>
      <c r="AJ126" s="589"/>
      <c r="AK126" s="589"/>
      <c r="AL126" s="589"/>
      <c r="AN126" s="258">
        <v>350</v>
      </c>
      <c r="AQ126" s="589"/>
      <c r="AR126" s="589"/>
      <c r="AS126" s="589"/>
      <c r="AT126" s="589"/>
      <c r="AV126" s="258">
        <v>400</v>
      </c>
      <c r="AY126" s="589"/>
      <c r="AZ126" s="589"/>
      <c r="BA126" s="589"/>
      <c r="BB126" s="589"/>
      <c r="BD126" s="258">
        <v>350</v>
      </c>
    </row>
    <row r="127" spans="1:56" ht="14.65" customHeight="1" x14ac:dyDescent="0.25">
      <c r="A127" s="176" t="str">
        <f t="shared" si="12"/>
        <v>C</v>
      </c>
      <c r="B127" s="177">
        <f t="shared" si="12"/>
        <v>10</v>
      </c>
      <c r="C127" s="179">
        <v>60</v>
      </c>
      <c r="D127" s="593" t="s">
        <v>463</v>
      </c>
      <c r="E127" s="593"/>
      <c r="F127" s="593"/>
      <c r="G127" s="593"/>
      <c r="I127" s="270"/>
      <c r="L127" s="589"/>
      <c r="M127" s="589"/>
      <c r="N127" s="589"/>
      <c r="O127" s="589"/>
      <c r="P127" s="270"/>
      <c r="S127" s="589"/>
      <c r="T127" s="589"/>
      <c r="U127" s="589"/>
      <c r="V127" s="589"/>
      <c r="W127" s="1"/>
      <c r="X127" s="258">
        <v>100</v>
      </c>
      <c r="AA127" s="589"/>
      <c r="AB127" s="589"/>
      <c r="AC127" s="589"/>
      <c r="AD127" s="589"/>
      <c r="AF127" s="258">
        <v>300</v>
      </c>
      <c r="AI127" s="589"/>
      <c r="AJ127" s="589"/>
      <c r="AK127" s="589"/>
      <c r="AL127" s="589"/>
      <c r="AN127" s="258">
        <v>350</v>
      </c>
      <c r="AQ127" s="589"/>
      <c r="AR127" s="589"/>
      <c r="AS127" s="589"/>
      <c r="AT127" s="589"/>
      <c r="AV127" s="258">
        <v>400</v>
      </c>
      <c r="AY127" s="589"/>
      <c r="AZ127" s="589"/>
      <c r="BA127" s="589"/>
      <c r="BB127" s="589"/>
      <c r="BD127" s="258">
        <v>350</v>
      </c>
    </row>
    <row r="128" spans="1:56" ht="17.649999999999999" customHeight="1" x14ac:dyDescent="0.25">
      <c r="A128" s="176" t="str">
        <f t="shared" si="12"/>
        <v>C</v>
      </c>
      <c r="B128" s="177">
        <f t="shared" si="12"/>
        <v>10</v>
      </c>
      <c r="C128" s="178">
        <f>C127</f>
        <v>60</v>
      </c>
      <c r="D128" s="178" t="s">
        <v>374</v>
      </c>
      <c r="E128" s="590" t="s">
        <v>464</v>
      </c>
      <c r="F128" s="590"/>
      <c r="G128" s="590"/>
      <c r="I128" s="270"/>
      <c r="L128" s="589"/>
      <c r="M128" s="589"/>
      <c r="N128" s="589"/>
      <c r="O128" s="589"/>
      <c r="P128" s="270"/>
      <c r="S128" s="589"/>
      <c r="T128" s="589"/>
      <c r="U128" s="589"/>
      <c r="V128" s="589"/>
      <c r="W128" s="1"/>
      <c r="X128" s="258">
        <v>100</v>
      </c>
      <c r="AA128" s="589"/>
      <c r="AB128" s="589"/>
      <c r="AC128" s="589"/>
      <c r="AD128" s="589"/>
      <c r="AF128" s="258">
        <v>300</v>
      </c>
      <c r="AI128" s="589"/>
      <c r="AJ128" s="589"/>
      <c r="AK128" s="589"/>
      <c r="AL128" s="589"/>
      <c r="AN128" s="258">
        <v>350</v>
      </c>
      <c r="AQ128" s="589"/>
      <c r="AR128" s="589"/>
      <c r="AS128" s="589"/>
      <c r="AT128" s="589"/>
      <c r="AV128" s="258">
        <v>400</v>
      </c>
      <c r="AY128" s="589"/>
      <c r="AZ128" s="589"/>
      <c r="BA128" s="589"/>
      <c r="BB128" s="589"/>
      <c r="BD128" s="258">
        <v>350</v>
      </c>
    </row>
    <row r="129" spans="1:56" x14ac:dyDescent="0.25">
      <c r="A129" s="176" t="str">
        <f t="shared" si="12"/>
        <v>C</v>
      </c>
      <c r="B129" s="177">
        <f t="shared" si="12"/>
        <v>10</v>
      </c>
      <c r="C129" s="178">
        <f>C128</f>
        <v>60</v>
      </c>
      <c r="D129" s="178" t="s">
        <v>375</v>
      </c>
      <c r="E129" s="590" t="s">
        <v>465</v>
      </c>
      <c r="F129" s="590"/>
      <c r="G129" s="590"/>
      <c r="I129" s="270"/>
      <c r="L129" s="589"/>
      <c r="M129" s="589"/>
      <c r="N129" s="589"/>
      <c r="O129" s="589"/>
      <c r="P129" s="270"/>
      <c r="S129" s="589"/>
      <c r="T129" s="589"/>
      <c r="U129" s="589"/>
      <c r="V129" s="589"/>
      <c r="W129" s="1"/>
      <c r="X129" s="258">
        <v>100</v>
      </c>
      <c r="AA129" s="589"/>
      <c r="AB129" s="589"/>
      <c r="AC129" s="589"/>
      <c r="AD129" s="589"/>
      <c r="AF129" s="258">
        <v>300</v>
      </c>
      <c r="AI129" s="589"/>
      <c r="AJ129" s="589"/>
      <c r="AK129" s="589"/>
      <c r="AL129" s="589"/>
      <c r="AN129" s="258">
        <v>350</v>
      </c>
      <c r="AQ129" s="589"/>
      <c r="AR129" s="589"/>
      <c r="AS129" s="589"/>
      <c r="AT129" s="589"/>
      <c r="AV129" s="258">
        <v>400</v>
      </c>
      <c r="AY129" s="589"/>
      <c r="AZ129" s="589"/>
      <c r="BA129" s="589"/>
      <c r="BB129" s="589"/>
      <c r="BD129" s="258">
        <v>350</v>
      </c>
    </row>
    <row r="130" spans="1:56" ht="22.9" customHeight="1" x14ac:dyDescent="0.25">
      <c r="A130" s="176" t="str">
        <f t="shared" si="12"/>
        <v>C</v>
      </c>
      <c r="B130" s="177">
        <f t="shared" si="12"/>
        <v>10</v>
      </c>
      <c r="C130" s="179">
        <v>70</v>
      </c>
      <c r="D130" s="591" t="s">
        <v>466</v>
      </c>
      <c r="E130" s="591"/>
      <c r="F130" s="591"/>
      <c r="G130" s="591"/>
      <c r="I130" s="270"/>
      <c r="L130" s="589"/>
      <c r="M130" s="589"/>
      <c r="N130" s="589"/>
      <c r="O130" s="589"/>
      <c r="P130" s="270"/>
      <c r="S130" s="589"/>
      <c r="T130" s="589"/>
      <c r="U130" s="589"/>
      <c r="V130" s="589"/>
      <c r="W130" s="1"/>
      <c r="X130" s="258">
        <v>100</v>
      </c>
      <c r="AA130" s="589"/>
      <c r="AB130" s="589"/>
      <c r="AC130" s="589"/>
      <c r="AD130" s="589"/>
      <c r="AF130" s="258">
        <v>300</v>
      </c>
      <c r="AI130" s="589"/>
      <c r="AJ130" s="589"/>
      <c r="AK130" s="589"/>
      <c r="AL130" s="589"/>
      <c r="AN130" s="258">
        <v>350</v>
      </c>
      <c r="AQ130" s="589"/>
      <c r="AR130" s="589"/>
      <c r="AS130" s="589"/>
      <c r="AT130" s="589"/>
      <c r="AV130" s="258">
        <v>400</v>
      </c>
      <c r="AY130" s="589"/>
      <c r="AZ130" s="589"/>
      <c r="BA130" s="589"/>
      <c r="BB130" s="589"/>
      <c r="BD130" s="258">
        <v>350</v>
      </c>
    </row>
    <row r="131" spans="1:56" ht="28.5" customHeight="1" x14ac:dyDescent="0.25">
      <c r="A131" s="176" t="str">
        <f t="shared" si="12"/>
        <v>C</v>
      </c>
      <c r="B131" s="177">
        <f t="shared" si="12"/>
        <v>10</v>
      </c>
      <c r="C131" s="178">
        <f>C130</f>
        <v>70</v>
      </c>
      <c r="D131" s="178" t="s">
        <v>374</v>
      </c>
      <c r="E131" s="590" t="s">
        <v>467</v>
      </c>
      <c r="F131" s="590"/>
      <c r="G131" s="590"/>
      <c r="I131" s="270"/>
      <c r="L131" s="589"/>
      <c r="M131" s="589"/>
      <c r="N131" s="589"/>
      <c r="O131" s="589"/>
      <c r="P131" s="270"/>
      <c r="S131" s="589"/>
      <c r="T131" s="589"/>
      <c r="U131" s="589"/>
      <c r="V131" s="589"/>
      <c r="W131" s="1"/>
      <c r="X131" s="258">
        <v>100</v>
      </c>
      <c r="AA131" s="589"/>
      <c r="AB131" s="589"/>
      <c r="AC131" s="589"/>
      <c r="AD131" s="589"/>
      <c r="AF131" s="258">
        <v>300</v>
      </c>
      <c r="AI131" s="589"/>
      <c r="AJ131" s="589"/>
      <c r="AK131" s="589"/>
      <c r="AL131" s="589"/>
      <c r="AN131" s="258">
        <v>350</v>
      </c>
      <c r="AQ131" s="589"/>
      <c r="AR131" s="589"/>
      <c r="AS131" s="589"/>
      <c r="AT131" s="589"/>
      <c r="AV131" s="258">
        <v>400</v>
      </c>
      <c r="AY131" s="589"/>
      <c r="AZ131" s="589"/>
      <c r="BA131" s="589"/>
      <c r="BB131" s="589"/>
      <c r="BD131" s="258">
        <v>350</v>
      </c>
    </row>
    <row r="132" spans="1:56" ht="28.5" customHeight="1" x14ac:dyDescent="0.25">
      <c r="A132" s="176" t="str">
        <f t="shared" si="12"/>
        <v>C</v>
      </c>
      <c r="B132" s="177">
        <f t="shared" si="12"/>
        <v>10</v>
      </c>
      <c r="C132" s="178">
        <f>C131</f>
        <v>70</v>
      </c>
      <c r="D132" s="178" t="s">
        <v>388</v>
      </c>
      <c r="E132" s="590" t="s">
        <v>468</v>
      </c>
      <c r="F132" s="590"/>
      <c r="G132" s="590"/>
      <c r="I132" s="270"/>
      <c r="L132" s="589"/>
      <c r="M132" s="589"/>
      <c r="N132" s="589"/>
      <c r="O132" s="589"/>
      <c r="P132" s="270"/>
      <c r="S132" s="589"/>
      <c r="T132" s="589"/>
      <c r="U132" s="589"/>
      <c r="V132" s="589"/>
      <c r="W132" s="1"/>
      <c r="X132" s="258">
        <v>100</v>
      </c>
      <c r="AA132" s="589"/>
      <c r="AB132" s="589"/>
      <c r="AC132" s="589"/>
      <c r="AD132" s="589"/>
      <c r="AF132" s="258">
        <v>300</v>
      </c>
      <c r="AI132" s="589"/>
      <c r="AJ132" s="589"/>
      <c r="AK132" s="589"/>
      <c r="AL132" s="589"/>
      <c r="AN132" s="258">
        <v>350</v>
      </c>
      <c r="AQ132" s="589"/>
      <c r="AR132" s="589"/>
      <c r="AS132" s="589"/>
      <c r="AT132" s="589"/>
      <c r="AV132" s="258">
        <v>400</v>
      </c>
      <c r="AY132" s="589"/>
      <c r="AZ132" s="589"/>
      <c r="BA132" s="589"/>
      <c r="BB132" s="589"/>
      <c r="BD132" s="258">
        <v>350</v>
      </c>
    </row>
    <row r="133" spans="1:56" ht="27.4" customHeight="1" x14ac:dyDescent="0.25">
      <c r="A133" s="176" t="str">
        <f t="shared" ref="A133:C148" si="13">A132</f>
        <v>C</v>
      </c>
      <c r="B133" s="177">
        <f t="shared" si="13"/>
        <v>10</v>
      </c>
      <c r="C133" s="178">
        <f>C132</f>
        <v>70</v>
      </c>
      <c r="D133" s="178" t="s">
        <v>394</v>
      </c>
      <c r="E133" s="590" t="s">
        <v>469</v>
      </c>
      <c r="F133" s="590"/>
      <c r="G133" s="590"/>
      <c r="I133" s="270"/>
      <c r="L133" s="589"/>
      <c r="M133" s="589"/>
      <c r="N133" s="589"/>
      <c r="O133" s="589"/>
      <c r="P133" s="270"/>
      <c r="S133" s="589"/>
      <c r="T133" s="589"/>
      <c r="U133" s="589"/>
      <c r="V133" s="589"/>
      <c r="W133" s="1"/>
      <c r="X133" s="258">
        <v>100</v>
      </c>
      <c r="AA133" s="589"/>
      <c r="AB133" s="589"/>
      <c r="AC133" s="589"/>
      <c r="AD133" s="589"/>
      <c r="AF133" s="258">
        <v>300</v>
      </c>
      <c r="AI133" s="589"/>
      <c r="AJ133" s="589"/>
      <c r="AK133" s="589"/>
      <c r="AL133" s="589"/>
      <c r="AN133" s="258">
        <v>350</v>
      </c>
      <c r="AQ133" s="589"/>
      <c r="AR133" s="589"/>
      <c r="AS133" s="589"/>
      <c r="AT133" s="589"/>
      <c r="AV133" s="258">
        <v>400</v>
      </c>
      <c r="AY133" s="589"/>
      <c r="AZ133" s="589"/>
      <c r="BA133" s="589"/>
      <c r="BB133" s="589"/>
      <c r="BD133" s="258">
        <v>350</v>
      </c>
    </row>
    <row r="134" spans="1:56" ht="26.65" customHeight="1" x14ac:dyDescent="0.25">
      <c r="A134" s="176" t="str">
        <f t="shared" si="13"/>
        <v>C</v>
      </c>
      <c r="B134" s="177">
        <f t="shared" si="13"/>
        <v>10</v>
      </c>
      <c r="C134" s="178">
        <f>C133</f>
        <v>70</v>
      </c>
      <c r="D134" s="178" t="s">
        <v>407</v>
      </c>
      <c r="E134" s="590" t="s">
        <v>470</v>
      </c>
      <c r="F134" s="590"/>
      <c r="G134" s="590"/>
      <c r="I134" s="270"/>
      <c r="L134" s="589"/>
      <c r="M134" s="589"/>
      <c r="N134" s="589"/>
      <c r="O134" s="589"/>
      <c r="P134" s="270"/>
      <c r="S134" s="589"/>
      <c r="T134" s="589"/>
      <c r="U134" s="589"/>
      <c r="V134" s="589"/>
      <c r="W134" s="1"/>
      <c r="X134" s="258">
        <v>100</v>
      </c>
      <c r="AA134" s="589"/>
      <c r="AB134" s="589"/>
      <c r="AC134" s="589"/>
      <c r="AD134" s="589"/>
      <c r="AF134" s="258">
        <v>300</v>
      </c>
      <c r="AI134" s="589"/>
      <c r="AJ134" s="589"/>
      <c r="AK134" s="589"/>
      <c r="AL134" s="589"/>
      <c r="AN134" s="258">
        <v>350</v>
      </c>
      <c r="AQ134" s="589"/>
      <c r="AR134" s="589"/>
      <c r="AS134" s="589"/>
      <c r="AT134" s="589"/>
      <c r="AV134" s="258">
        <v>400</v>
      </c>
      <c r="AY134" s="589"/>
      <c r="AZ134" s="589"/>
      <c r="BA134" s="589"/>
      <c r="BB134" s="589"/>
      <c r="BD134" s="258">
        <v>350</v>
      </c>
    </row>
    <row r="135" spans="1:56" ht="27.4" customHeight="1" x14ac:dyDescent="0.25">
      <c r="A135" s="176" t="str">
        <f t="shared" si="13"/>
        <v>C</v>
      </c>
      <c r="B135" s="177">
        <f t="shared" si="13"/>
        <v>10</v>
      </c>
      <c r="C135" s="178">
        <f>C134</f>
        <v>70</v>
      </c>
      <c r="D135" s="178" t="s">
        <v>409</v>
      </c>
      <c r="E135" s="590" t="s">
        <v>471</v>
      </c>
      <c r="F135" s="590"/>
      <c r="G135" s="590"/>
      <c r="I135" s="270"/>
      <c r="L135" s="589"/>
      <c r="M135" s="589"/>
      <c r="N135" s="589"/>
      <c r="O135" s="589"/>
      <c r="P135" s="270"/>
      <c r="S135" s="589"/>
      <c r="T135" s="589"/>
      <c r="U135" s="589"/>
      <c r="V135" s="589"/>
      <c r="W135" s="1"/>
      <c r="X135" s="258">
        <v>100</v>
      </c>
      <c r="AA135" s="589"/>
      <c r="AB135" s="589"/>
      <c r="AC135" s="589"/>
      <c r="AD135" s="589"/>
      <c r="AF135" s="258">
        <v>300</v>
      </c>
      <c r="AI135" s="589"/>
      <c r="AJ135" s="589"/>
      <c r="AK135" s="589"/>
      <c r="AL135" s="589"/>
      <c r="AN135" s="258">
        <v>350</v>
      </c>
      <c r="AQ135" s="589"/>
      <c r="AR135" s="589"/>
      <c r="AS135" s="589"/>
      <c r="AT135" s="589"/>
      <c r="AV135" s="258">
        <v>400</v>
      </c>
      <c r="AY135" s="589"/>
      <c r="AZ135" s="589"/>
      <c r="BA135" s="589"/>
      <c r="BB135" s="589"/>
      <c r="BD135" s="258">
        <v>350</v>
      </c>
    </row>
    <row r="136" spans="1:56" x14ac:dyDescent="0.25">
      <c r="A136" s="176" t="str">
        <f>A135</f>
        <v>C</v>
      </c>
      <c r="B136" s="177">
        <f>B135</f>
        <v>10</v>
      </c>
      <c r="C136" s="179">
        <v>90</v>
      </c>
      <c r="D136" s="593" t="s">
        <v>472</v>
      </c>
      <c r="E136" s="593"/>
      <c r="F136" s="593"/>
      <c r="G136" s="593"/>
      <c r="I136" s="270"/>
      <c r="L136" s="589"/>
      <c r="M136" s="589"/>
      <c r="N136" s="589"/>
      <c r="O136" s="589"/>
      <c r="P136" s="270"/>
      <c r="S136" s="589"/>
      <c r="T136" s="589"/>
      <c r="U136" s="589"/>
      <c r="V136" s="589"/>
      <c r="W136" s="1"/>
      <c r="X136" s="258">
        <v>100</v>
      </c>
      <c r="AA136" s="589"/>
      <c r="AB136" s="589"/>
      <c r="AC136" s="589"/>
      <c r="AD136" s="589"/>
      <c r="AF136" s="258">
        <v>300</v>
      </c>
      <c r="AI136" s="589"/>
      <c r="AJ136" s="589"/>
      <c r="AK136" s="589"/>
      <c r="AL136" s="589"/>
      <c r="AN136" s="258">
        <v>350</v>
      </c>
      <c r="AQ136" s="589"/>
      <c r="AR136" s="589"/>
      <c r="AS136" s="589"/>
      <c r="AT136" s="589"/>
      <c r="AV136" s="258">
        <v>400</v>
      </c>
      <c r="AY136" s="589"/>
      <c r="AZ136" s="589"/>
      <c r="BA136" s="589"/>
      <c r="BB136" s="589"/>
      <c r="BD136" s="258">
        <v>350</v>
      </c>
    </row>
    <row r="137" spans="1:56" ht="24" customHeight="1" x14ac:dyDescent="0.25">
      <c r="A137" s="176" t="str">
        <f t="shared" si="13"/>
        <v>C</v>
      </c>
      <c r="B137" s="177">
        <f t="shared" si="13"/>
        <v>10</v>
      </c>
      <c r="C137" s="178">
        <f t="shared" si="13"/>
        <v>90</v>
      </c>
      <c r="D137" s="178" t="s">
        <v>374</v>
      </c>
      <c r="E137" s="590" t="s">
        <v>473</v>
      </c>
      <c r="F137" s="590"/>
      <c r="G137" s="590"/>
      <c r="I137" s="270"/>
      <c r="L137" s="589"/>
      <c r="M137" s="589"/>
      <c r="N137" s="589"/>
      <c r="O137" s="589"/>
      <c r="P137" s="270"/>
      <c r="S137" s="589"/>
      <c r="T137" s="589"/>
      <c r="U137" s="589"/>
      <c r="V137" s="589"/>
      <c r="W137" s="1"/>
      <c r="X137" s="258">
        <v>100</v>
      </c>
      <c r="AA137" s="589"/>
      <c r="AB137" s="589"/>
      <c r="AC137" s="589"/>
      <c r="AD137" s="589"/>
      <c r="AF137" s="258">
        <v>300</v>
      </c>
      <c r="AI137" s="589"/>
      <c r="AJ137" s="589"/>
      <c r="AK137" s="589"/>
      <c r="AL137" s="589"/>
      <c r="AN137" s="258">
        <v>350</v>
      </c>
      <c r="AQ137" s="589"/>
      <c r="AR137" s="589"/>
      <c r="AS137" s="589"/>
      <c r="AT137" s="589"/>
      <c r="AV137" s="258">
        <v>400</v>
      </c>
      <c r="AY137" s="589"/>
      <c r="AZ137" s="589"/>
      <c r="BA137" s="589"/>
      <c r="BB137" s="589"/>
      <c r="BD137" s="258">
        <v>350</v>
      </c>
    </row>
    <row r="138" spans="1:56" ht="14.65" customHeight="1" x14ac:dyDescent="0.25">
      <c r="A138" s="176" t="str">
        <f t="shared" si="13"/>
        <v>C</v>
      </c>
      <c r="B138" s="177">
        <f t="shared" si="13"/>
        <v>10</v>
      </c>
      <c r="C138" s="178">
        <f t="shared" si="13"/>
        <v>90</v>
      </c>
      <c r="D138" s="178" t="s">
        <v>474</v>
      </c>
      <c r="E138" s="590" t="s">
        <v>475</v>
      </c>
      <c r="F138" s="590"/>
      <c r="G138" s="590"/>
      <c r="I138" s="270"/>
      <c r="L138" s="589"/>
      <c r="M138" s="589"/>
      <c r="N138" s="589"/>
      <c r="O138" s="589"/>
      <c r="P138" s="270"/>
      <c r="S138" s="589"/>
      <c r="T138" s="589"/>
      <c r="U138" s="589"/>
      <c r="V138" s="589"/>
      <c r="W138" s="1"/>
      <c r="X138" s="258">
        <v>100</v>
      </c>
      <c r="AA138" s="589"/>
      <c r="AB138" s="589"/>
      <c r="AC138" s="589"/>
      <c r="AD138" s="589"/>
      <c r="AF138" s="258">
        <v>300</v>
      </c>
      <c r="AI138" s="589"/>
      <c r="AJ138" s="589"/>
      <c r="AK138" s="589"/>
      <c r="AL138" s="589"/>
      <c r="AN138" s="258">
        <v>350</v>
      </c>
      <c r="AQ138" s="589"/>
      <c r="AR138" s="589"/>
      <c r="AS138" s="589"/>
      <c r="AT138" s="589"/>
      <c r="AV138" s="258">
        <v>400</v>
      </c>
      <c r="AY138" s="589"/>
      <c r="AZ138" s="589"/>
      <c r="BA138" s="589"/>
      <c r="BB138" s="589"/>
      <c r="BD138" s="258">
        <v>350</v>
      </c>
    </row>
    <row r="139" spans="1:56" x14ac:dyDescent="0.25">
      <c r="A139" s="176" t="str">
        <f t="shared" si="13"/>
        <v>C</v>
      </c>
      <c r="B139" s="177">
        <f t="shared" si="13"/>
        <v>10</v>
      </c>
      <c r="C139" s="178">
        <f t="shared" si="13"/>
        <v>90</v>
      </c>
      <c r="D139" s="178" t="s">
        <v>388</v>
      </c>
      <c r="E139" s="590" t="s">
        <v>870</v>
      </c>
      <c r="F139" s="590"/>
      <c r="G139" s="590"/>
      <c r="I139" s="270"/>
      <c r="L139" s="589"/>
      <c r="M139" s="589"/>
      <c r="N139" s="589"/>
      <c r="O139" s="589"/>
      <c r="P139" s="270"/>
      <c r="S139" s="589"/>
      <c r="T139" s="589"/>
      <c r="U139" s="589"/>
      <c r="V139" s="589"/>
      <c r="W139" s="1"/>
      <c r="X139" s="258">
        <v>100</v>
      </c>
      <c r="AA139" s="589"/>
      <c r="AB139" s="589"/>
      <c r="AC139" s="589"/>
      <c r="AD139" s="589"/>
      <c r="AF139" s="258">
        <v>300</v>
      </c>
      <c r="AI139" s="589"/>
      <c r="AJ139" s="589"/>
      <c r="AK139" s="589"/>
      <c r="AL139" s="589"/>
      <c r="AN139" s="258">
        <v>350</v>
      </c>
      <c r="AQ139" s="589"/>
      <c r="AR139" s="589"/>
      <c r="AS139" s="589"/>
      <c r="AT139" s="589"/>
      <c r="AV139" s="258">
        <v>400</v>
      </c>
      <c r="AY139" s="589"/>
      <c r="AZ139" s="589"/>
      <c r="BA139" s="589"/>
      <c r="BB139" s="589"/>
      <c r="BD139" s="258">
        <v>350</v>
      </c>
    </row>
    <row r="140" spans="1:56" ht="22.5" customHeight="1" x14ac:dyDescent="0.25">
      <c r="A140" s="176" t="str">
        <f t="shared" si="13"/>
        <v>C</v>
      </c>
      <c r="B140" s="177">
        <f t="shared" si="13"/>
        <v>10</v>
      </c>
      <c r="C140" s="178">
        <f t="shared" si="13"/>
        <v>90</v>
      </c>
      <c r="D140" s="178" t="s">
        <v>453</v>
      </c>
      <c r="E140" s="590" t="s">
        <v>476</v>
      </c>
      <c r="F140" s="590"/>
      <c r="G140" s="590"/>
      <c r="I140" s="270"/>
      <c r="L140" s="589"/>
      <c r="M140" s="589"/>
      <c r="N140" s="589"/>
      <c r="O140" s="589"/>
      <c r="P140" s="270"/>
      <c r="S140" s="589"/>
      <c r="T140" s="589"/>
      <c r="U140" s="589"/>
      <c r="V140" s="589"/>
      <c r="W140" s="1"/>
      <c r="X140" s="258">
        <v>100</v>
      </c>
      <c r="AA140" s="589"/>
      <c r="AB140" s="589"/>
      <c r="AC140" s="589"/>
      <c r="AD140" s="589"/>
      <c r="AF140" s="258">
        <v>300</v>
      </c>
      <c r="AI140" s="589"/>
      <c r="AJ140" s="589"/>
      <c r="AK140" s="589"/>
      <c r="AL140" s="589"/>
      <c r="AN140" s="258">
        <v>350</v>
      </c>
      <c r="AQ140" s="589"/>
      <c r="AR140" s="589"/>
      <c r="AS140" s="589"/>
      <c r="AT140" s="589"/>
      <c r="AV140" s="258">
        <v>400</v>
      </c>
      <c r="AY140" s="589"/>
      <c r="AZ140" s="589"/>
      <c r="BA140" s="589"/>
      <c r="BB140" s="589"/>
      <c r="BD140" s="258">
        <v>350</v>
      </c>
    </row>
    <row r="141" spans="1:56" x14ac:dyDescent="0.25">
      <c r="A141" s="176" t="str">
        <f t="shared" si="13"/>
        <v>C</v>
      </c>
      <c r="B141" s="177">
        <f t="shared" si="13"/>
        <v>10</v>
      </c>
      <c r="C141" s="178">
        <f t="shared" si="13"/>
        <v>90</v>
      </c>
      <c r="D141" s="178" t="s">
        <v>375</v>
      </c>
      <c r="E141" s="590" t="s">
        <v>477</v>
      </c>
      <c r="F141" s="590"/>
      <c r="G141" s="590"/>
      <c r="I141" s="270"/>
      <c r="L141" s="589"/>
      <c r="M141" s="589"/>
      <c r="N141" s="589"/>
      <c r="O141" s="589"/>
      <c r="P141" s="270"/>
      <c r="S141" s="589"/>
      <c r="T141" s="589"/>
      <c r="U141" s="589"/>
      <c r="V141" s="589"/>
      <c r="W141" s="1"/>
      <c r="X141" s="258">
        <v>100</v>
      </c>
      <c r="AA141" s="589"/>
      <c r="AB141" s="589"/>
      <c r="AC141" s="589"/>
      <c r="AD141" s="589"/>
      <c r="AF141" s="258">
        <v>300</v>
      </c>
      <c r="AI141" s="589"/>
      <c r="AJ141" s="589"/>
      <c r="AK141" s="589"/>
      <c r="AL141" s="589"/>
      <c r="AN141" s="258">
        <v>350</v>
      </c>
      <c r="AQ141" s="589"/>
      <c r="AR141" s="589"/>
      <c r="AS141" s="589"/>
      <c r="AT141" s="589"/>
      <c r="AV141" s="258">
        <v>400</v>
      </c>
      <c r="AY141" s="589"/>
      <c r="AZ141" s="589"/>
      <c r="BA141" s="589"/>
      <c r="BB141" s="589"/>
      <c r="BD141" s="258">
        <v>350</v>
      </c>
    </row>
    <row r="142" spans="1:56" ht="24.4" customHeight="1" x14ac:dyDescent="0.25">
      <c r="A142" s="176" t="str">
        <f t="shared" si="13"/>
        <v>C</v>
      </c>
      <c r="B142" s="177">
        <f t="shared" si="13"/>
        <v>10</v>
      </c>
      <c r="C142" s="178">
        <f t="shared" si="13"/>
        <v>90</v>
      </c>
      <c r="D142" s="178" t="s">
        <v>478</v>
      </c>
      <c r="E142" s="590" t="s">
        <v>479</v>
      </c>
      <c r="F142" s="590"/>
      <c r="G142" s="590"/>
      <c r="I142" s="270"/>
      <c r="L142" s="589"/>
      <c r="M142" s="589"/>
      <c r="N142" s="589"/>
      <c r="O142" s="589"/>
      <c r="P142" s="270"/>
      <c r="S142" s="589"/>
      <c r="T142" s="589"/>
      <c r="U142" s="589"/>
      <c r="V142" s="589"/>
      <c r="W142" s="1"/>
      <c r="X142" s="258">
        <v>100</v>
      </c>
      <c r="AA142" s="589"/>
      <c r="AB142" s="589"/>
      <c r="AC142" s="589"/>
      <c r="AD142" s="589"/>
      <c r="AF142" s="258">
        <v>300</v>
      </c>
      <c r="AI142" s="589"/>
      <c r="AJ142" s="589"/>
      <c r="AK142" s="589"/>
      <c r="AL142" s="589"/>
      <c r="AN142" s="258">
        <v>350</v>
      </c>
      <c r="AQ142" s="589"/>
      <c r="AR142" s="589"/>
      <c r="AS142" s="589"/>
      <c r="AT142" s="589"/>
      <c r="AV142" s="258">
        <v>400</v>
      </c>
      <c r="AY142" s="589"/>
      <c r="AZ142" s="589"/>
      <c r="BA142" s="589"/>
      <c r="BB142" s="589"/>
      <c r="BD142" s="258">
        <v>350</v>
      </c>
    </row>
    <row r="143" spans="1:56" ht="20.65" customHeight="1" x14ac:dyDescent="0.25">
      <c r="A143" s="176" t="str">
        <f t="shared" si="13"/>
        <v>C</v>
      </c>
      <c r="B143" s="177">
        <f t="shared" si="13"/>
        <v>10</v>
      </c>
      <c r="C143" s="178">
        <f t="shared" si="13"/>
        <v>90</v>
      </c>
      <c r="D143" s="178" t="s">
        <v>405</v>
      </c>
      <c r="E143" s="590" t="s">
        <v>480</v>
      </c>
      <c r="F143" s="590"/>
      <c r="G143" s="590"/>
      <c r="I143" s="270"/>
      <c r="L143" s="589"/>
      <c r="M143" s="589"/>
      <c r="N143" s="589"/>
      <c r="O143" s="589"/>
      <c r="P143" s="270"/>
      <c r="S143" s="589"/>
      <c r="T143" s="589"/>
      <c r="U143" s="589"/>
      <c r="V143" s="589"/>
      <c r="W143" s="1"/>
      <c r="X143" s="258">
        <v>100</v>
      </c>
      <c r="AA143" s="589"/>
      <c r="AB143" s="589"/>
      <c r="AC143" s="589"/>
      <c r="AD143" s="589"/>
      <c r="AF143" s="258">
        <v>300</v>
      </c>
      <c r="AI143" s="589"/>
      <c r="AJ143" s="589"/>
      <c r="AK143" s="589"/>
      <c r="AL143" s="589"/>
      <c r="AN143" s="258">
        <v>350</v>
      </c>
      <c r="AQ143" s="589"/>
      <c r="AR143" s="589"/>
      <c r="AS143" s="589"/>
      <c r="AT143" s="589"/>
      <c r="AV143" s="258">
        <v>400</v>
      </c>
      <c r="AY143" s="589"/>
      <c r="AZ143" s="589"/>
      <c r="BA143" s="589"/>
      <c r="BB143" s="589"/>
      <c r="BD143" s="258">
        <v>350</v>
      </c>
    </row>
    <row r="144" spans="1:56" x14ac:dyDescent="0.25">
      <c r="A144" s="176" t="str">
        <f t="shared" si="13"/>
        <v>C</v>
      </c>
      <c r="B144" s="177">
        <f t="shared" si="13"/>
        <v>10</v>
      </c>
      <c r="C144" s="178">
        <f t="shared" si="13"/>
        <v>90</v>
      </c>
      <c r="D144" s="178" t="s">
        <v>481</v>
      </c>
      <c r="E144" s="590" t="s">
        <v>482</v>
      </c>
      <c r="F144" s="590"/>
      <c r="G144" s="590"/>
      <c r="I144" s="270"/>
      <c r="L144" s="589"/>
      <c r="M144" s="589"/>
      <c r="N144" s="589"/>
      <c r="O144" s="589"/>
      <c r="P144" s="270"/>
      <c r="S144" s="589"/>
      <c r="T144" s="589"/>
      <c r="U144" s="589"/>
      <c r="V144" s="589"/>
      <c r="W144" s="1"/>
      <c r="X144" s="258">
        <v>100</v>
      </c>
      <c r="AA144" s="589"/>
      <c r="AB144" s="589"/>
      <c r="AC144" s="589"/>
      <c r="AD144" s="589"/>
      <c r="AF144" s="258">
        <v>300</v>
      </c>
      <c r="AI144" s="589"/>
      <c r="AJ144" s="589"/>
      <c r="AK144" s="589"/>
      <c r="AL144" s="589"/>
      <c r="AN144" s="258">
        <v>350</v>
      </c>
      <c r="AQ144" s="589"/>
      <c r="AR144" s="589"/>
      <c r="AS144" s="589"/>
      <c r="AT144" s="589"/>
      <c r="AV144" s="258">
        <v>400</v>
      </c>
      <c r="AY144" s="589"/>
      <c r="AZ144" s="589"/>
      <c r="BA144" s="589"/>
      <c r="BB144" s="589"/>
      <c r="BD144" s="258">
        <v>350</v>
      </c>
    </row>
    <row r="145" spans="1:56" x14ac:dyDescent="0.25">
      <c r="A145" s="176" t="str">
        <f t="shared" si="13"/>
        <v>C</v>
      </c>
      <c r="B145" s="177">
        <f t="shared" si="13"/>
        <v>10</v>
      </c>
      <c r="C145" s="178">
        <f t="shared" si="13"/>
        <v>90</v>
      </c>
      <c r="D145" s="178" t="s">
        <v>394</v>
      </c>
      <c r="E145" s="590" t="s">
        <v>871</v>
      </c>
      <c r="F145" s="590"/>
      <c r="G145" s="590"/>
      <c r="I145" s="270"/>
      <c r="L145" s="589"/>
      <c r="M145" s="589"/>
      <c r="N145" s="589"/>
      <c r="O145" s="589"/>
      <c r="P145" s="270"/>
      <c r="S145" s="589"/>
      <c r="T145" s="589"/>
      <c r="U145" s="589"/>
      <c r="V145" s="589"/>
      <c r="W145" s="1"/>
      <c r="X145" s="258">
        <v>100</v>
      </c>
      <c r="AA145" s="589"/>
      <c r="AB145" s="589"/>
      <c r="AC145" s="589"/>
      <c r="AD145" s="589"/>
      <c r="AF145" s="258">
        <v>300</v>
      </c>
      <c r="AI145" s="589"/>
      <c r="AJ145" s="589"/>
      <c r="AK145" s="589"/>
      <c r="AL145" s="589"/>
      <c r="AN145" s="258">
        <v>350</v>
      </c>
      <c r="AQ145" s="589"/>
      <c r="AR145" s="589"/>
      <c r="AS145" s="589"/>
      <c r="AT145" s="589"/>
      <c r="AV145" s="258">
        <v>400</v>
      </c>
      <c r="AY145" s="589"/>
      <c r="AZ145" s="589"/>
      <c r="BA145" s="589"/>
      <c r="BB145" s="589"/>
      <c r="BD145" s="258">
        <v>350</v>
      </c>
    </row>
    <row r="146" spans="1:56" x14ac:dyDescent="0.25">
      <c r="A146" s="176" t="str">
        <f t="shared" si="13"/>
        <v>C</v>
      </c>
      <c r="B146" s="177">
        <f t="shared" si="13"/>
        <v>10</v>
      </c>
      <c r="C146" s="178">
        <f t="shared" si="13"/>
        <v>90</v>
      </c>
      <c r="D146" s="178" t="s">
        <v>395</v>
      </c>
      <c r="E146" s="590" t="s">
        <v>483</v>
      </c>
      <c r="F146" s="590"/>
      <c r="G146" s="590"/>
      <c r="I146" s="270"/>
      <c r="L146" s="589"/>
      <c r="M146" s="589"/>
      <c r="N146" s="589"/>
      <c r="O146" s="589"/>
      <c r="P146" s="270"/>
      <c r="S146" s="589"/>
      <c r="T146" s="589"/>
      <c r="U146" s="589"/>
      <c r="V146" s="589"/>
      <c r="W146" s="1"/>
      <c r="X146" s="258">
        <v>100</v>
      </c>
      <c r="AA146" s="589"/>
      <c r="AB146" s="589"/>
      <c r="AC146" s="589"/>
      <c r="AD146" s="589"/>
      <c r="AF146" s="258">
        <v>300</v>
      </c>
      <c r="AI146" s="589"/>
      <c r="AJ146" s="589"/>
      <c r="AK146" s="589"/>
      <c r="AL146" s="589"/>
      <c r="AN146" s="258">
        <v>350</v>
      </c>
      <c r="AQ146" s="589"/>
      <c r="AR146" s="589"/>
      <c r="AS146" s="589"/>
      <c r="AT146" s="589"/>
      <c r="AV146" s="258">
        <v>400</v>
      </c>
      <c r="AY146" s="589"/>
      <c r="AZ146" s="589"/>
      <c r="BA146" s="589"/>
      <c r="BB146" s="589"/>
      <c r="BD146" s="258">
        <v>350</v>
      </c>
    </row>
    <row r="147" spans="1:56" ht="19.149999999999999" customHeight="1" x14ac:dyDescent="0.25">
      <c r="A147" s="176" t="str">
        <f t="shared" si="13"/>
        <v>C</v>
      </c>
      <c r="B147" s="177">
        <f t="shared" si="13"/>
        <v>10</v>
      </c>
      <c r="C147" s="178">
        <f t="shared" si="13"/>
        <v>90</v>
      </c>
      <c r="D147" s="178" t="s">
        <v>407</v>
      </c>
      <c r="E147" s="590" t="s">
        <v>484</v>
      </c>
      <c r="F147" s="590"/>
      <c r="G147" s="590"/>
      <c r="I147" s="270"/>
      <c r="L147" s="589"/>
      <c r="M147" s="589"/>
      <c r="N147" s="589"/>
      <c r="O147" s="589"/>
      <c r="P147" s="270"/>
      <c r="S147" s="589"/>
      <c r="T147" s="589"/>
      <c r="U147" s="589"/>
      <c r="V147" s="589"/>
      <c r="W147" s="1"/>
      <c r="X147" s="258">
        <v>100</v>
      </c>
      <c r="AA147" s="589"/>
      <c r="AB147" s="589"/>
      <c r="AC147" s="589"/>
      <c r="AD147" s="589"/>
      <c r="AF147" s="258">
        <v>300</v>
      </c>
      <c r="AI147" s="589"/>
      <c r="AJ147" s="589"/>
      <c r="AK147" s="589"/>
      <c r="AL147" s="589"/>
      <c r="AN147" s="258">
        <v>350</v>
      </c>
      <c r="AQ147" s="589"/>
      <c r="AR147" s="589"/>
      <c r="AS147" s="589"/>
      <c r="AT147" s="589"/>
      <c r="AV147" s="258">
        <v>400</v>
      </c>
      <c r="AY147" s="589"/>
      <c r="AZ147" s="589"/>
      <c r="BA147" s="589"/>
      <c r="BB147" s="589"/>
      <c r="BD147" s="258">
        <v>350</v>
      </c>
    </row>
    <row r="148" spans="1:56" ht="22.5" customHeight="1" x14ac:dyDescent="0.25">
      <c r="A148" s="176" t="str">
        <f t="shared" si="13"/>
        <v>C</v>
      </c>
      <c r="B148" s="177">
        <f t="shared" si="13"/>
        <v>10</v>
      </c>
      <c r="C148" s="178">
        <f t="shared" si="13"/>
        <v>90</v>
      </c>
      <c r="D148" s="178" t="s">
        <v>409</v>
      </c>
      <c r="E148" s="590" t="s">
        <v>485</v>
      </c>
      <c r="F148" s="590"/>
      <c r="G148" s="590"/>
      <c r="I148" s="270"/>
      <c r="L148" s="589"/>
      <c r="M148" s="589"/>
      <c r="N148" s="589"/>
      <c r="O148" s="589"/>
      <c r="P148" s="270"/>
      <c r="S148" s="589"/>
      <c r="T148" s="589"/>
      <c r="U148" s="589"/>
      <c r="V148" s="589"/>
      <c r="W148" s="1"/>
      <c r="X148" s="258">
        <v>100</v>
      </c>
      <c r="AA148" s="589"/>
      <c r="AB148" s="589"/>
      <c r="AC148" s="589"/>
      <c r="AD148" s="589"/>
      <c r="AF148" s="258">
        <v>300</v>
      </c>
      <c r="AI148" s="589"/>
      <c r="AJ148" s="589"/>
      <c r="AK148" s="589"/>
      <c r="AL148" s="589"/>
      <c r="AN148" s="258">
        <v>350</v>
      </c>
      <c r="AQ148" s="589"/>
      <c r="AR148" s="589"/>
      <c r="AS148" s="589"/>
      <c r="AT148" s="589"/>
      <c r="AV148" s="258">
        <v>400</v>
      </c>
      <c r="AY148" s="589"/>
      <c r="AZ148" s="589"/>
      <c r="BA148" s="589"/>
      <c r="BB148" s="589"/>
      <c r="BD148" s="258">
        <v>350</v>
      </c>
    </row>
    <row r="149" spans="1:56" ht="14.65" customHeight="1" x14ac:dyDescent="0.25">
      <c r="A149" s="176" t="str">
        <f t="shared" ref="A149:C164" si="14">A148</f>
        <v>C</v>
      </c>
      <c r="B149" s="180">
        <v>20</v>
      </c>
      <c r="C149" s="599" t="s">
        <v>254</v>
      </c>
      <c r="D149" s="599"/>
      <c r="E149" s="599"/>
      <c r="F149" s="599"/>
      <c r="G149" s="599"/>
      <c r="I149" s="270"/>
      <c r="L149" s="589"/>
      <c r="M149" s="589"/>
      <c r="N149" s="589"/>
      <c r="O149" s="589"/>
      <c r="P149" s="270"/>
      <c r="S149" s="589"/>
      <c r="T149" s="589"/>
      <c r="U149" s="589"/>
      <c r="V149" s="589"/>
      <c r="W149" s="1"/>
      <c r="X149" s="258">
        <v>100</v>
      </c>
      <c r="AA149" s="589"/>
      <c r="AB149" s="589"/>
      <c r="AC149" s="589"/>
      <c r="AD149" s="589"/>
      <c r="AF149" s="258">
        <v>300</v>
      </c>
      <c r="AI149" s="589"/>
      <c r="AJ149" s="589"/>
      <c r="AK149" s="589"/>
      <c r="AL149" s="589"/>
      <c r="AN149" s="258">
        <v>350</v>
      </c>
      <c r="AQ149" s="589"/>
      <c r="AR149" s="589"/>
      <c r="AS149" s="589"/>
      <c r="AT149" s="589"/>
      <c r="AV149" s="258">
        <v>400</v>
      </c>
      <c r="AY149" s="589"/>
      <c r="AZ149" s="589"/>
      <c r="BA149" s="589"/>
      <c r="BB149" s="589"/>
      <c r="BD149" s="258">
        <v>350</v>
      </c>
    </row>
    <row r="150" spans="1:56" x14ac:dyDescent="0.25">
      <c r="A150" s="176" t="str">
        <f t="shared" si="14"/>
        <v>C</v>
      </c>
      <c r="B150" s="177">
        <f t="shared" si="14"/>
        <v>20</v>
      </c>
      <c r="C150" s="179">
        <v>10</v>
      </c>
      <c r="D150" s="593" t="s">
        <v>255</v>
      </c>
      <c r="E150" s="593"/>
      <c r="F150" s="593"/>
      <c r="G150" s="593"/>
      <c r="I150" s="270"/>
      <c r="L150" s="589"/>
      <c r="M150" s="589"/>
      <c r="N150" s="589"/>
      <c r="O150" s="589"/>
      <c r="P150" s="270"/>
      <c r="S150" s="589"/>
      <c r="T150" s="589"/>
      <c r="U150" s="589"/>
      <c r="V150" s="589"/>
      <c r="W150" s="1"/>
      <c r="X150" s="258">
        <v>100</v>
      </c>
      <c r="AA150" s="589"/>
      <c r="AB150" s="589"/>
      <c r="AC150" s="589"/>
      <c r="AD150" s="589"/>
      <c r="AF150" s="258">
        <v>300</v>
      </c>
      <c r="AI150" s="589"/>
      <c r="AJ150" s="589"/>
      <c r="AK150" s="589"/>
      <c r="AL150" s="589"/>
      <c r="AN150" s="258">
        <v>350</v>
      </c>
      <c r="AQ150" s="589"/>
      <c r="AR150" s="589"/>
      <c r="AS150" s="589"/>
      <c r="AT150" s="589"/>
      <c r="AV150" s="258">
        <v>400</v>
      </c>
      <c r="AY150" s="589"/>
      <c r="AZ150" s="589"/>
      <c r="BA150" s="589"/>
      <c r="BB150" s="589"/>
      <c r="BD150" s="258">
        <v>350</v>
      </c>
    </row>
    <row r="151" spans="1:56" x14ac:dyDescent="0.25">
      <c r="A151" s="176" t="str">
        <f t="shared" si="14"/>
        <v>C</v>
      </c>
      <c r="B151" s="177">
        <f t="shared" si="14"/>
        <v>20</v>
      </c>
      <c r="C151" s="178">
        <f t="shared" si="14"/>
        <v>10</v>
      </c>
      <c r="D151" s="178" t="s">
        <v>374</v>
      </c>
      <c r="E151" s="590" t="s">
        <v>486</v>
      </c>
      <c r="F151" s="590"/>
      <c r="G151" s="590"/>
      <c r="I151" s="270"/>
      <c r="L151" s="589"/>
      <c r="M151" s="589"/>
      <c r="N151" s="589"/>
      <c r="O151" s="589"/>
      <c r="P151" s="270"/>
      <c r="S151" s="589"/>
      <c r="T151" s="589"/>
      <c r="U151" s="589"/>
      <c r="V151" s="589"/>
      <c r="W151" s="1"/>
      <c r="X151" s="258">
        <v>100</v>
      </c>
      <c r="AA151" s="589"/>
      <c r="AB151" s="589"/>
      <c r="AC151" s="589"/>
      <c r="AD151" s="589"/>
      <c r="AF151" s="258">
        <v>300</v>
      </c>
      <c r="AI151" s="589"/>
      <c r="AJ151" s="589"/>
      <c r="AK151" s="589"/>
      <c r="AL151" s="589"/>
      <c r="AN151" s="258">
        <v>350</v>
      </c>
      <c r="AQ151" s="589"/>
      <c r="AR151" s="589"/>
      <c r="AS151" s="589"/>
      <c r="AT151" s="589"/>
      <c r="AV151" s="258">
        <v>400</v>
      </c>
      <c r="AY151" s="589"/>
      <c r="AZ151" s="589"/>
      <c r="BA151" s="589"/>
      <c r="BB151" s="589"/>
      <c r="BD151" s="258">
        <v>350</v>
      </c>
    </row>
    <row r="152" spans="1:56" x14ac:dyDescent="0.25">
      <c r="A152" s="176" t="str">
        <f t="shared" si="14"/>
        <v>C</v>
      </c>
      <c r="B152" s="177">
        <f t="shared" si="14"/>
        <v>20</v>
      </c>
      <c r="C152" s="178">
        <f t="shared" si="14"/>
        <v>10</v>
      </c>
      <c r="D152" s="178" t="s">
        <v>388</v>
      </c>
      <c r="E152" s="590" t="s">
        <v>487</v>
      </c>
      <c r="F152" s="590"/>
      <c r="G152" s="590"/>
      <c r="I152" s="270"/>
      <c r="L152" s="589"/>
      <c r="M152" s="589"/>
      <c r="N152" s="589"/>
      <c r="O152" s="589"/>
      <c r="P152" s="270"/>
      <c r="S152" s="589"/>
      <c r="T152" s="589"/>
      <c r="U152" s="589"/>
      <c r="V152" s="589"/>
      <c r="W152" s="1"/>
      <c r="X152" s="258">
        <v>100</v>
      </c>
      <c r="AA152" s="589"/>
      <c r="AB152" s="589"/>
      <c r="AC152" s="589"/>
      <c r="AD152" s="589"/>
      <c r="AF152" s="258">
        <v>300</v>
      </c>
      <c r="AI152" s="589"/>
      <c r="AJ152" s="589"/>
      <c r="AK152" s="589"/>
      <c r="AL152" s="589"/>
      <c r="AN152" s="258">
        <v>350</v>
      </c>
      <c r="AQ152" s="589"/>
      <c r="AR152" s="589"/>
      <c r="AS152" s="589"/>
      <c r="AT152" s="589"/>
      <c r="AV152" s="258">
        <v>400</v>
      </c>
      <c r="AY152" s="589"/>
      <c r="AZ152" s="589"/>
      <c r="BA152" s="589"/>
      <c r="BB152" s="589"/>
      <c r="BD152" s="258">
        <v>350</v>
      </c>
    </row>
    <row r="153" spans="1:56" x14ac:dyDescent="0.25">
      <c r="A153" s="176" t="str">
        <f t="shared" si="14"/>
        <v>C</v>
      </c>
      <c r="B153" s="177">
        <f t="shared" si="14"/>
        <v>20</v>
      </c>
      <c r="C153" s="178">
        <f t="shared" si="14"/>
        <v>10</v>
      </c>
      <c r="D153" s="178" t="s">
        <v>375</v>
      </c>
      <c r="E153" s="590" t="s">
        <v>488</v>
      </c>
      <c r="F153" s="590"/>
      <c r="G153" s="590"/>
      <c r="I153" s="270"/>
      <c r="L153" s="589"/>
      <c r="M153" s="589"/>
      <c r="N153" s="589"/>
      <c r="O153" s="589"/>
      <c r="P153" s="270"/>
      <c r="S153" s="589"/>
      <c r="T153" s="589"/>
      <c r="U153" s="589"/>
      <c r="V153" s="589"/>
      <c r="W153" s="1"/>
      <c r="X153" s="258">
        <v>100</v>
      </c>
      <c r="AA153" s="589"/>
      <c r="AB153" s="589"/>
      <c r="AC153" s="589"/>
      <c r="AD153" s="589"/>
      <c r="AF153" s="258">
        <v>300</v>
      </c>
      <c r="AI153" s="589"/>
      <c r="AJ153" s="589"/>
      <c r="AK153" s="589"/>
      <c r="AL153" s="589"/>
      <c r="AN153" s="258">
        <v>350</v>
      </c>
      <c r="AQ153" s="589"/>
      <c r="AR153" s="589"/>
      <c r="AS153" s="589"/>
      <c r="AT153" s="589"/>
      <c r="AV153" s="258">
        <v>400</v>
      </c>
      <c r="AY153" s="589"/>
      <c r="AZ153" s="589"/>
      <c r="BA153" s="589"/>
      <c r="BB153" s="589"/>
      <c r="BD153" s="258">
        <v>350</v>
      </c>
    </row>
    <row r="154" spans="1:56" x14ac:dyDescent="0.25">
      <c r="A154" s="176" t="str">
        <f t="shared" si="14"/>
        <v>C</v>
      </c>
      <c r="B154" s="177">
        <f t="shared" si="14"/>
        <v>20</v>
      </c>
      <c r="C154" s="178">
        <f t="shared" si="14"/>
        <v>10</v>
      </c>
      <c r="D154" s="178" t="s">
        <v>478</v>
      </c>
      <c r="E154" s="590" t="s">
        <v>489</v>
      </c>
      <c r="F154" s="590"/>
      <c r="G154" s="590"/>
      <c r="I154" s="270"/>
      <c r="L154" s="589"/>
      <c r="M154" s="589"/>
      <c r="N154" s="589"/>
      <c r="O154" s="589"/>
      <c r="P154" s="270"/>
      <c r="S154" s="589"/>
      <c r="T154" s="589"/>
      <c r="U154" s="589"/>
      <c r="V154" s="589"/>
      <c r="W154" s="1"/>
      <c r="X154" s="258">
        <v>100</v>
      </c>
      <c r="AA154" s="589"/>
      <c r="AB154" s="589"/>
      <c r="AC154" s="589"/>
      <c r="AD154" s="589"/>
      <c r="AF154" s="258">
        <v>300</v>
      </c>
      <c r="AI154" s="589"/>
      <c r="AJ154" s="589"/>
      <c r="AK154" s="589"/>
      <c r="AL154" s="589"/>
      <c r="AN154" s="258">
        <v>350</v>
      </c>
      <c r="AQ154" s="589"/>
      <c r="AR154" s="589"/>
      <c r="AS154" s="589"/>
      <c r="AT154" s="589"/>
      <c r="AV154" s="258">
        <v>400</v>
      </c>
      <c r="AY154" s="589"/>
      <c r="AZ154" s="589"/>
      <c r="BA154" s="589"/>
      <c r="BB154" s="589"/>
      <c r="BD154" s="258">
        <v>350</v>
      </c>
    </row>
    <row r="155" spans="1:56" x14ac:dyDescent="0.25">
      <c r="A155" s="176" t="str">
        <f t="shared" si="14"/>
        <v>C</v>
      </c>
      <c r="B155" s="177">
        <f t="shared" si="14"/>
        <v>20</v>
      </c>
      <c r="C155" s="178">
        <f t="shared" si="14"/>
        <v>10</v>
      </c>
      <c r="D155" s="178" t="s">
        <v>394</v>
      </c>
      <c r="E155" s="590" t="s">
        <v>490</v>
      </c>
      <c r="F155" s="590"/>
      <c r="G155" s="590"/>
      <c r="I155" s="270"/>
      <c r="L155" s="589"/>
      <c r="M155" s="589"/>
      <c r="N155" s="589"/>
      <c r="O155" s="589"/>
      <c r="P155" s="270"/>
      <c r="S155" s="589"/>
      <c r="T155" s="589"/>
      <c r="U155" s="589"/>
      <c r="V155" s="589"/>
      <c r="W155" s="1"/>
      <c r="X155" s="258">
        <v>100</v>
      </c>
      <c r="AA155" s="589"/>
      <c r="AB155" s="589"/>
      <c r="AC155" s="589"/>
      <c r="AD155" s="589"/>
      <c r="AF155" s="258">
        <v>300</v>
      </c>
      <c r="AI155" s="589"/>
      <c r="AJ155" s="589"/>
      <c r="AK155" s="589"/>
      <c r="AL155" s="589"/>
      <c r="AN155" s="258">
        <v>350</v>
      </c>
      <c r="AQ155" s="589"/>
      <c r="AR155" s="589"/>
      <c r="AS155" s="589"/>
      <c r="AT155" s="589"/>
      <c r="AV155" s="258">
        <v>400</v>
      </c>
      <c r="AY155" s="589"/>
      <c r="AZ155" s="589"/>
      <c r="BA155" s="589"/>
      <c r="BB155" s="589"/>
      <c r="BD155" s="258">
        <v>350</v>
      </c>
    </row>
    <row r="156" spans="1:56" x14ac:dyDescent="0.25">
      <c r="A156" s="176" t="str">
        <f t="shared" si="14"/>
        <v>C</v>
      </c>
      <c r="B156" s="177">
        <f t="shared" si="14"/>
        <v>20</v>
      </c>
      <c r="C156" s="178">
        <f t="shared" si="14"/>
        <v>10</v>
      </c>
      <c r="D156" s="178" t="s">
        <v>395</v>
      </c>
      <c r="E156" s="590" t="s">
        <v>491</v>
      </c>
      <c r="F156" s="590"/>
      <c r="G156" s="590"/>
      <c r="I156" s="270"/>
      <c r="L156" s="589"/>
      <c r="M156" s="589"/>
      <c r="N156" s="589"/>
      <c r="O156" s="589"/>
      <c r="P156" s="270"/>
      <c r="S156" s="589"/>
      <c r="T156" s="589"/>
      <c r="U156" s="589"/>
      <c r="V156" s="589"/>
      <c r="W156" s="1"/>
      <c r="X156" s="258">
        <v>100</v>
      </c>
      <c r="AA156" s="589"/>
      <c r="AB156" s="589"/>
      <c r="AC156" s="589"/>
      <c r="AD156" s="589"/>
      <c r="AF156" s="258">
        <v>300</v>
      </c>
      <c r="AI156" s="589"/>
      <c r="AJ156" s="589"/>
      <c r="AK156" s="589"/>
      <c r="AL156" s="589"/>
      <c r="AN156" s="258">
        <v>350</v>
      </c>
      <c r="AQ156" s="589"/>
      <c r="AR156" s="589"/>
      <c r="AS156" s="589"/>
      <c r="AT156" s="589"/>
      <c r="AV156" s="258">
        <v>400</v>
      </c>
      <c r="AY156" s="589"/>
      <c r="AZ156" s="589"/>
      <c r="BA156" s="589"/>
      <c r="BB156" s="589"/>
      <c r="BD156" s="258">
        <v>350</v>
      </c>
    </row>
    <row r="157" spans="1:56" ht="22.9" customHeight="1" x14ac:dyDescent="0.25">
      <c r="A157" s="176" t="str">
        <f t="shared" si="14"/>
        <v>C</v>
      </c>
      <c r="B157" s="177">
        <f t="shared" si="14"/>
        <v>20</v>
      </c>
      <c r="C157" s="178">
        <f t="shared" si="14"/>
        <v>10</v>
      </c>
      <c r="D157" s="178" t="s">
        <v>407</v>
      </c>
      <c r="E157" s="590" t="s">
        <v>492</v>
      </c>
      <c r="F157" s="590"/>
      <c r="G157" s="590"/>
      <c r="I157" s="270"/>
      <c r="L157" s="589"/>
      <c r="M157" s="589"/>
      <c r="N157" s="589"/>
      <c r="O157" s="589"/>
      <c r="P157" s="270"/>
      <c r="S157" s="589"/>
      <c r="T157" s="589"/>
      <c r="U157" s="589"/>
      <c r="V157" s="589"/>
      <c r="W157" s="1"/>
      <c r="X157" s="258">
        <v>100</v>
      </c>
      <c r="AA157" s="589"/>
      <c r="AB157" s="589"/>
      <c r="AC157" s="589"/>
      <c r="AD157" s="589"/>
      <c r="AF157" s="258">
        <v>300</v>
      </c>
      <c r="AI157" s="589"/>
      <c r="AJ157" s="589"/>
      <c r="AK157" s="589"/>
      <c r="AL157" s="589"/>
      <c r="AN157" s="258">
        <v>350</v>
      </c>
      <c r="AQ157" s="589"/>
      <c r="AR157" s="589"/>
      <c r="AS157" s="589"/>
      <c r="AT157" s="589"/>
      <c r="AV157" s="258">
        <v>400</v>
      </c>
      <c r="AY157" s="589"/>
      <c r="AZ157" s="589"/>
      <c r="BA157" s="589"/>
      <c r="BB157" s="589"/>
      <c r="BD157" s="258">
        <v>350</v>
      </c>
    </row>
    <row r="158" spans="1:56" ht="28.5" customHeight="1" x14ac:dyDescent="0.25">
      <c r="A158" s="176" t="str">
        <f t="shared" si="14"/>
        <v>C</v>
      </c>
      <c r="B158" s="177">
        <f t="shared" si="14"/>
        <v>20</v>
      </c>
      <c r="C158" s="178">
        <f t="shared" si="14"/>
        <v>10</v>
      </c>
      <c r="D158" s="178" t="s">
        <v>379</v>
      </c>
      <c r="E158" s="590" t="s">
        <v>493</v>
      </c>
      <c r="F158" s="590"/>
      <c r="G158" s="590"/>
      <c r="I158" s="270"/>
      <c r="L158" s="589"/>
      <c r="M158" s="589"/>
      <c r="N158" s="589"/>
      <c r="O158" s="589"/>
      <c r="P158" s="270"/>
      <c r="S158" s="589"/>
      <c r="T158" s="589"/>
      <c r="U158" s="589"/>
      <c r="V158" s="589"/>
      <c r="W158" s="1"/>
      <c r="X158" s="258">
        <v>100</v>
      </c>
      <c r="AA158" s="589"/>
      <c r="AB158" s="589"/>
      <c r="AC158" s="589"/>
      <c r="AD158" s="589"/>
      <c r="AF158" s="258">
        <v>300</v>
      </c>
      <c r="AI158" s="589"/>
      <c r="AJ158" s="589"/>
      <c r="AK158" s="589"/>
      <c r="AL158" s="589"/>
      <c r="AN158" s="258">
        <v>350</v>
      </c>
      <c r="AQ158" s="589"/>
      <c r="AR158" s="589"/>
      <c r="AS158" s="589"/>
      <c r="AT158" s="589"/>
      <c r="AV158" s="258">
        <v>400</v>
      </c>
      <c r="AY158" s="589"/>
      <c r="AZ158" s="589"/>
      <c r="BA158" s="589"/>
      <c r="BB158" s="589"/>
      <c r="BD158" s="258">
        <v>350</v>
      </c>
    </row>
    <row r="159" spans="1:56" ht="24.4" customHeight="1" x14ac:dyDescent="0.25">
      <c r="A159" s="176" t="str">
        <f t="shared" si="14"/>
        <v>C</v>
      </c>
      <c r="B159" s="177">
        <f t="shared" si="14"/>
        <v>20</v>
      </c>
      <c r="C159" s="178">
        <f t="shared" si="14"/>
        <v>10</v>
      </c>
      <c r="D159" s="178" t="s">
        <v>409</v>
      </c>
      <c r="E159" s="590" t="s">
        <v>494</v>
      </c>
      <c r="F159" s="590"/>
      <c r="G159" s="590"/>
      <c r="I159" s="270"/>
      <c r="L159" s="589"/>
      <c r="M159" s="589"/>
      <c r="N159" s="589"/>
      <c r="O159" s="589"/>
      <c r="P159" s="270"/>
      <c r="S159" s="589"/>
      <c r="T159" s="589"/>
      <c r="U159" s="589"/>
      <c r="V159" s="589"/>
      <c r="W159" s="1"/>
      <c r="X159" s="258">
        <v>100</v>
      </c>
      <c r="AA159" s="589"/>
      <c r="AB159" s="589"/>
      <c r="AC159" s="589"/>
      <c r="AD159" s="589"/>
      <c r="AF159" s="258">
        <v>300</v>
      </c>
      <c r="AI159" s="589"/>
      <c r="AJ159" s="589"/>
      <c r="AK159" s="589"/>
      <c r="AL159" s="589"/>
      <c r="AN159" s="258">
        <v>350</v>
      </c>
      <c r="AQ159" s="589"/>
      <c r="AR159" s="589"/>
      <c r="AS159" s="589"/>
      <c r="AT159" s="589"/>
      <c r="AV159" s="258">
        <v>400</v>
      </c>
      <c r="AY159" s="589"/>
      <c r="AZ159" s="589"/>
      <c r="BA159" s="589"/>
      <c r="BB159" s="589"/>
      <c r="BD159" s="258">
        <v>350</v>
      </c>
    </row>
    <row r="160" spans="1:56" x14ac:dyDescent="0.25">
      <c r="A160" s="176" t="str">
        <f t="shared" si="14"/>
        <v>C</v>
      </c>
      <c r="B160" s="177">
        <f t="shared" si="14"/>
        <v>20</v>
      </c>
      <c r="C160" s="179">
        <v>20</v>
      </c>
      <c r="D160" s="624" t="s">
        <v>495</v>
      </c>
      <c r="E160" s="624"/>
      <c r="F160" s="624"/>
      <c r="G160" s="624"/>
      <c r="I160" s="270"/>
      <c r="L160" s="589"/>
      <c r="M160" s="589"/>
      <c r="N160" s="589"/>
      <c r="O160" s="589"/>
      <c r="P160" s="270"/>
      <c r="S160" s="589"/>
      <c r="T160" s="589"/>
      <c r="U160" s="589"/>
      <c r="V160" s="589"/>
      <c r="W160" s="1"/>
      <c r="X160" s="258">
        <v>100</v>
      </c>
      <c r="AA160" s="589"/>
      <c r="AB160" s="589"/>
      <c r="AC160" s="589"/>
      <c r="AD160" s="589"/>
      <c r="AF160" s="258">
        <v>300</v>
      </c>
      <c r="AI160" s="589"/>
      <c r="AJ160" s="589"/>
      <c r="AK160" s="589"/>
      <c r="AL160" s="589"/>
      <c r="AN160" s="258">
        <v>350</v>
      </c>
      <c r="AQ160" s="589"/>
      <c r="AR160" s="589"/>
      <c r="AS160" s="589"/>
      <c r="AT160" s="589"/>
      <c r="AV160" s="258">
        <v>400</v>
      </c>
      <c r="AY160" s="589"/>
      <c r="AZ160" s="589"/>
      <c r="BA160" s="589"/>
      <c r="BB160" s="589"/>
      <c r="BD160" s="258">
        <v>350</v>
      </c>
    </row>
    <row r="161" spans="1:56" ht="19.5" customHeight="1" x14ac:dyDescent="0.25">
      <c r="A161" s="176" t="str">
        <f t="shared" si="14"/>
        <v>C</v>
      </c>
      <c r="B161" s="177">
        <f t="shared" si="14"/>
        <v>20</v>
      </c>
      <c r="C161" s="179">
        <v>30</v>
      </c>
      <c r="D161" s="600" t="s">
        <v>496</v>
      </c>
      <c r="E161" s="600"/>
      <c r="F161" s="600"/>
      <c r="G161" s="600"/>
      <c r="I161" s="270"/>
      <c r="L161" s="589"/>
      <c r="M161" s="589"/>
      <c r="N161" s="589"/>
      <c r="O161" s="589"/>
      <c r="P161" s="270"/>
      <c r="S161" s="589"/>
      <c r="T161" s="589"/>
      <c r="U161" s="589"/>
      <c r="V161" s="589"/>
      <c r="W161" s="1"/>
      <c r="X161" s="258">
        <v>100</v>
      </c>
      <c r="AA161" s="589"/>
      <c r="AB161" s="589"/>
      <c r="AC161" s="589"/>
      <c r="AD161" s="589"/>
      <c r="AF161" s="258">
        <v>300</v>
      </c>
      <c r="AI161" s="589"/>
      <c r="AJ161" s="589"/>
      <c r="AK161" s="589"/>
      <c r="AL161" s="589"/>
      <c r="AN161" s="258">
        <v>350</v>
      </c>
      <c r="AQ161" s="589"/>
      <c r="AR161" s="589"/>
      <c r="AS161" s="589"/>
      <c r="AT161" s="589"/>
      <c r="AV161" s="258">
        <v>400</v>
      </c>
      <c r="AY161" s="589"/>
      <c r="AZ161" s="589"/>
      <c r="BA161" s="589"/>
      <c r="BB161" s="589"/>
      <c r="BD161" s="258">
        <v>350</v>
      </c>
    </row>
    <row r="162" spans="1:56" ht="14.65" customHeight="1" x14ac:dyDescent="0.25">
      <c r="A162" s="176" t="str">
        <f t="shared" si="14"/>
        <v>C</v>
      </c>
      <c r="B162" s="177">
        <f t="shared" si="14"/>
        <v>20</v>
      </c>
      <c r="C162" s="178">
        <f t="shared" si="14"/>
        <v>30</v>
      </c>
      <c r="D162" s="178" t="s">
        <v>374</v>
      </c>
      <c r="E162" s="590" t="s">
        <v>497</v>
      </c>
      <c r="F162" s="590"/>
      <c r="G162" s="590"/>
      <c r="I162" s="270"/>
      <c r="L162" s="589"/>
      <c r="M162" s="589"/>
      <c r="N162" s="589"/>
      <c r="O162" s="589"/>
      <c r="P162" s="270"/>
      <c r="S162" s="589"/>
      <c r="T162" s="589"/>
      <c r="U162" s="589"/>
      <c r="V162" s="589"/>
      <c r="W162" s="1"/>
      <c r="X162" s="258">
        <v>100</v>
      </c>
      <c r="AA162" s="589"/>
      <c r="AB162" s="589"/>
      <c r="AC162" s="589"/>
      <c r="AD162" s="589"/>
      <c r="AF162" s="258">
        <v>300</v>
      </c>
      <c r="AI162" s="589"/>
      <c r="AJ162" s="589"/>
      <c r="AK162" s="589"/>
      <c r="AL162" s="589"/>
      <c r="AN162" s="258">
        <v>350</v>
      </c>
      <c r="AQ162" s="589"/>
      <c r="AR162" s="589"/>
      <c r="AS162" s="589"/>
      <c r="AT162" s="589"/>
      <c r="AV162" s="258">
        <v>400</v>
      </c>
      <c r="AY162" s="589"/>
      <c r="AZ162" s="589"/>
      <c r="BA162" s="589"/>
      <c r="BB162" s="589"/>
      <c r="BD162" s="258">
        <v>350</v>
      </c>
    </row>
    <row r="163" spans="1:56" x14ac:dyDescent="0.25">
      <c r="A163" s="176" t="str">
        <f t="shared" si="14"/>
        <v>C</v>
      </c>
      <c r="B163" s="177">
        <f t="shared" si="14"/>
        <v>20</v>
      </c>
      <c r="C163" s="178">
        <f t="shared" si="14"/>
        <v>30</v>
      </c>
      <c r="D163" s="178" t="s">
        <v>388</v>
      </c>
      <c r="E163" s="590" t="s">
        <v>498</v>
      </c>
      <c r="F163" s="590"/>
      <c r="G163" s="590"/>
      <c r="I163" s="270"/>
      <c r="L163" s="589"/>
      <c r="M163" s="589"/>
      <c r="N163" s="589"/>
      <c r="O163" s="589"/>
      <c r="P163" s="270"/>
      <c r="S163" s="589"/>
      <c r="T163" s="589"/>
      <c r="U163" s="589"/>
      <c r="V163" s="589"/>
      <c r="W163" s="1"/>
      <c r="X163" s="258">
        <v>100</v>
      </c>
      <c r="AA163" s="589"/>
      <c r="AB163" s="589"/>
      <c r="AC163" s="589"/>
      <c r="AD163" s="589"/>
      <c r="AF163" s="258">
        <v>300</v>
      </c>
      <c r="AI163" s="589"/>
      <c r="AJ163" s="589"/>
      <c r="AK163" s="589"/>
      <c r="AL163" s="589"/>
      <c r="AN163" s="258">
        <v>350</v>
      </c>
      <c r="AQ163" s="589"/>
      <c r="AR163" s="589"/>
      <c r="AS163" s="589"/>
      <c r="AT163" s="589"/>
      <c r="AV163" s="258">
        <v>400</v>
      </c>
      <c r="AY163" s="589"/>
      <c r="AZ163" s="589"/>
      <c r="BA163" s="589"/>
      <c r="BB163" s="589"/>
      <c r="BD163" s="258">
        <v>350</v>
      </c>
    </row>
    <row r="164" spans="1:56" x14ac:dyDescent="0.25">
      <c r="A164" s="176" t="str">
        <f t="shared" si="14"/>
        <v>C</v>
      </c>
      <c r="B164" s="177">
        <f t="shared" si="14"/>
        <v>20</v>
      </c>
      <c r="C164" s="178">
        <f t="shared" si="14"/>
        <v>30</v>
      </c>
      <c r="D164" s="178" t="s">
        <v>375</v>
      </c>
      <c r="E164" s="590" t="s">
        <v>499</v>
      </c>
      <c r="F164" s="590"/>
      <c r="G164" s="590"/>
      <c r="I164" s="270"/>
      <c r="L164" s="589"/>
      <c r="M164" s="589"/>
      <c r="N164" s="589"/>
      <c r="O164" s="589"/>
      <c r="P164" s="270"/>
      <c r="S164" s="589"/>
      <c r="T164" s="589"/>
      <c r="U164" s="589"/>
      <c r="V164" s="589"/>
      <c r="W164" s="1"/>
      <c r="X164" s="258">
        <v>100</v>
      </c>
      <c r="AA164" s="589"/>
      <c r="AB164" s="589"/>
      <c r="AC164" s="589"/>
      <c r="AD164" s="589"/>
      <c r="AF164" s="258">
        <v>300</v>
      </c>
      <c r="AI164" s="589"/>
      <c r="AJ164" s="589"/>
      <c r="AK164" s="589"/>
      <c r="AL164" s="589"/>
      <c r="AN164" s="258">
        <v>350</v>
      </c>
      <c r="AQ164" s="589"/>
      <c r="AR164" s="589"/>
      <c r="AS164" s="589"/>
      <c r="AT164" s="589"/>
      <c r="AV164" s="258">
        <v>400</v>
      </c>
      <c r="AY164" s="589"/>
      <c r="AZ164" s="589"/>
      <c r="BA164" s="589"/>
      <c r="BB164" s="589"/>
      <c r="BD164" s="258">
        <v>350</v>
      </c>
    </row>
    <row r="165" spans="1:56" x14ac:dyDescent="0.25">
      <c r="A165" s="176" t="str">
        <f t="shared" ref="A165:C180" si="15">A164</f>
        <v>C</v>
      </c>
      <c r="B165" s="177">
        <f t="shared" si="15"/>
        <v>20</v>
      </c>
      <c r="C165" s="178">
        <f t="shared" si="15"/>
        <v>30</v>
      </c>
      <c r="D165" s="178" t="s">
        <v>405</v>
      </c>
      <c r="E165" s="590" t="s">
        <v>500</v>
      </c>
      <c r="F165" s="590"/>
      <c r="G165" s="590"/>
      <c r="I165" s="270"/>
      <c r="L165" s="589"/>
      <c r="M165" s="589"/>
      <c r="N165" s="589"/>
      <c r="O165" s="589"/>
      <c r="P165" s="270"/>
      <c r="S165" s="589"/>
      <c r="T165" s="589"/>
      <c r="U165" s="589"/>
      <c r="V165" s="589"/>
      <c r="W165" s="1"/>
      <c r="X165" s="258">
        <v>100</v>
      </c>
      <c r="AA165" s="589"/>
      <c r="AB165" s="589"/>
      <c r="AC165" s="589"/>
      <c r="AD165" s="589"/>
      <c r="AF165" s="258">
        <v>300</v>
      </c>
      <c r="AI165" s="589"/>
      <c r="AJ165" s="589"/>
      <c r="AK165" s="589"/>
      <c r="AL165" s="589"/>
      <c r="AN165" s="258">
        <v>350</v>
      </c>
      <c r="AQ165" s="589"/>
      <c r="AR165" s="589"/>
      <c r="AS165" s="589"/>
      <c r="AT165" s="589"/>
      <c r="AV165" s="258">
        <v>400</v>
      </c>
      <c r="AY165" s="589"/>
      <c r="AZ165" s="589"/>
      <c r="BA165" s="589"/>
      <c r="BB165" s="589"/>
      <c r="BD165" s="258">
        <v>350</v>
      </c>
    </row>
    <row r="166" spans="1:56" x14ac:dyDescent="0.25">
      <c r="A166" s="176" t="str">
        <f t="shared" si="15"/>
        <v>C</v>
      </c>
      <c r="B166" s="177">
        <f t="shared" si="15"/>
        <v>20</v>
      </c>
      <c r="C166" s="178">
        <f t="shared" si="15"/>
        <v>30</v>
      </c>
      <c r="D166" s="178" t="s">
        <v>481</v>
      </c>
      <c r="E166" s="590" t="s">
        <v>501</v>
      </c>
      <c r="F166" s="590"/>
      <c r="G166" s="590"/>
      <c r="I166" s="270"/>
      <c r="L166" s="589"/>
      <c r="M166" s="589"/>
      <c r="N166" s="589"/>
      <c r="O166" s="589"/>
      <c r="P166" s="270"/>
      <c r="S166" s="589"/>
      <c r="T166" s="589"/>
      <c r="U166" s="589"/>
      <c r="V166" s="589"/>
      <c r="W166" s="1"/>
      <c r="X166" s="258">
        <v>100</v>
      </c>
      <c r="AA166" s="589"/>
      <c r="AB166" s="589"/>
      <c r="AC166" s="589"/>
      <c r="AD166" s="589"/>
      <c r="AF166" s="258">
        <v>300</v>
      </c>
      <c r="AI166" s="589"/>
      <c r="AJ166" s="589"/>
      <c r="AK166" s="589"/>
      <c r="AL166" s="589"/>
      <c r="AN166" s="258">
        <v>350</v>
      </c>
      <c r="AQ166" s="589"/>
      <c r="AR166" s="589"/>
      <c r="AS166" s="589"/>
      <c r="AT166" s="589"/>
      <c r="AV166" s="258">
        <v>400</v>
      </c>
      <c r="AY166" s="589"/>
      <c r="AZ166" s="589"/>
      <c r="BA166" s="589"/>
      <c r="BB166" s="589"/>
      <c r="BD166" s="258">
        <v>350</v>
      </c>
    </row>
    <row r="167" spans="1:56" x14ac:dyDescent="0.25">
      <c r="A167" s="176" t="str">
        <f t="shared" si="15"/>
        <v>C</v>
      </c>
      <c r="B167" s="177">
        <f t="shared" si="15"/>
        <v>20</v>
      </c>
      <c r="C167" s="178">
        <f t="shared" si="15"/>
        <v>30</v>
      </c>
      <c r="D167" s="178" t="s">
        <v>394</v>
      </c>
      <c r="E167" s="590" t="s">
        <v>502</v>
      </c>
      <c r="F167" s="590"/>
      <c r="G167" s="590"/>
      <c r="I167" s="270"/>
      <c r="L167" s="589"/>
      <c r="M167" s="589"/>
      <c r="N167" s="589"/>
      <c r="O167" s="589"/>
      <c r="P167" s="270"/>
      <c r="S167" s="589"/>
      <c r="T167" s="589"/>
      <c r="U167" s="589"/>
      <c r="V167" s="589"/>
      <c r="W167" s="1"/>
      <c r="X167" s="258">
        <v>100</v>
      </c>
      <c r="AA167" s="589"/>
      <c r="AB167" s="589"/>
      <c r="AC167" s="589"/>
      <c r="AD167" s="589"/>
      <c r="AF167" s="258">
        <v>300</v>
      </c>
      <c r="AI167" s="589"/>
      <c r="AJ167" s="589"/>
      <c r="AK167" s="589"/>
      <c r="AL167" s="589"/>
      <c r="AN167" s="258">
        <v>350</v>
      </c>
      <c r="AQ167" s="589"/>
      <c r="AR167" s="589"/>
      <c r="AS167" s="589"/>
      <c r="AT167" s="589"/>
      <c r="AV167" s="258">
        <v>400</v>
      </c>
      <c r="AY167" s="589"/>
      <c r="AZ167" s="589"/>
      <c r="BA167" s="589"/>
      <c r="BB167" s="589"/>
      <c r="BD167" s="258">
        <v>350</v>
      </c>
    </row>
    <row r="168" spans="1:56" ht="15.6" customHeight="1" x14ac:dyDescent="0.25">
      <c r="A168" s="176" t="str">
        <f t="shared" si="15"/>
        <v>C</v>
      </c>
      <c r="B168" s="177">
        <f t="shared" si="15"/>
        <v>20</v>
      </c>
      <c r="C168" s="178">
        <f t="shared" si="15"/>
        <v>30</v>
      </c>
      <c r="D168" s="178" t="s">
        <v>395</v>
      </c>
      <c r="E168" s="590" t="s">
        <v>503</v>
      </c>
      <c r="F168" s="590"/>
      <c r="G168" s="590"/>
      <c r="I168" s="270"/>
      <c r="L168" s="589"/>
      <c r="M168" s="589"/>
      <c r="N168" s="589"/>
      <c r="O168" s="589"/>
      <c r="P168" s="270"/>
      <c r="S168" s="589"/>
      <c r="T168" s="589"/>
      <c r="U168" s="589"/>
      <c r="V168" s="589"/>
      <c r="W168" s="1"/>
      <c r="X168" s="258">
        <v>100</v>
      </c>
      <c r="AA168" s="589"/>
      <c r="AB168" s="589"/>
      <c r="AC168" s="589"/>
      <c r="AD168" s="589"/>
      <c r="AF168" s="258">
        <v>300</v>
      </c>
      <c r="AI168" s="589"/>
      <c r="AJ168" s="589"/>
      <c r="AK168" s="589"/>
      <c r="AL168" s="589"/>
      <c r="AN168" s="258">
        <v>350</v>
      </c>
      <c r="AQ168" s="589"/>
      <c r="AR168" s="589"/>
      <c r="AS168" s="589"/>
      <c r="AT168" s="589"/>
      <c r="AV168" s="258">
        <v>400</v>
      </c>
      <c r="AY168" s="589"/>
      <c r="AZ168" s="589"/>
      <c r="BA168" s="589"/>
      <c r="BB168" s="589"/>
      <c r="BD168" s="258">
        <v>350</v>
      </c>
    </row>
    <row r="169" spans="1:56" ht="14.65" customHeight="1" x14ac:dyDescent="0.25">
      <c r="A169" s="176" t="str">
        <f t="shared" si="15"/>
        <v>C</v>
      </c>
      <c r="B169" s="177">
        <f t="shared" si="15"/>
        <v>20</v>
      </c>
      <c r="C169" s="178">
        <f t="shared" si="15"/>
        <v>30</v>
      </c>
      <c r="D169" s="178" t="s">
        <v>407</v>
      </c>
      <c r="E169" s="590" t="s">
        <v>504</v>
      </c>
      <c r="F169" s="590"/>
      <c r="G169" s="590"/>
      <c r="I169" s="270"/>
      <c r="L169" s="589"/>
      <c r="M169" s="589"/>
      <c r="N169" s="589"/>
      <c r="O169" s="589"/>
      <c r="P169" s="270"/>
      <c r="S169" s="589"/>
      <c r="T169" s="589"/>
      <c r="U169" s="589"/>
      <c r="V169" s="589"/>
      <c r="W169" s="1"/>
      <c r="X169" s="258">
        <v>100</v>
      </c>
      <c r="AA169" s="589"/>
      <c r="AB169" s="589"/>
      <c r="AC169" s="589"/>
      <c r="AD169" s="589"/>
      <c r="AF169" s="258">
        <v>300</v>
      </c>
      <c r="AI169" s="589"/>
      <c r="AJ169" s="589"/>
      <c r="AK169" s="589"/>
      <c r="AL169" s="589"/>
      <c r="AN169" s="258">
        <v>350</v>
      </c>
      <c r="AQ169" s="589"/>
      <c r="AR169" s="589"/>
      <c r="AS169" s="589"/>
      <c r="AT169" s="589"/>
      <c r="AV169" s="258">
        <v>400</v>
      </c>
      <c r="AY169" s="589"/>
      <c r="AZ169" s="589"/>
      <c r="BA169" s="589"/>
      <c r="BB169" s="589"/>
      <c r="BD169" s="258">
        <v>350</v>
      </c>
    </row>
    <row r="170" spans="1:56" ht="18" customHeight="1" x14ac:dyDescent="0.25">
      <c r="A170" s="176" t="str">
        <f t="shared" si="15"/>
        <v>C</v>
      </c>
      <c r="B170" s="177">
        <f t="shared" si="15"/>
        <v>20</v>
      </c>
      <c r="C170" s="178">
        <f t="shared" si="15"/>
        <v>30</v>
      </c>
      <c r="D170" s="178" t="s">
        <v>505</v>
      </c>
      <c r="E170" s="590" t="s">
        <v>506</v>
      </c>
      <c r="F170" s="590"/>
      <c r="G170" s="590"/>
      <c r="I170" s="270"/>
      <c r="L170" s="589"/>
      <c r="M170" s="589"/>
      <c r="N170" s="589"/>
      <c r="O170" s="589"/>
      <c r="P170" s="270"/>
      <c r="S170" s="589"/>
      <c r="T170" s="589"/>
      <c r="U170" s="589"/>
      <c r="V170" s="589"/>
      <c r="W170" s="1"/>
      <c r="X170" s="258">
        <v>100</v>
      </c>
      <c r="AA170" s="589"/>
      <c r="AB170" s="589"/>
      <c r="AC170" s="589"/>
      <c r="AD170" s="589"/>
      <c r="AF170" s="258">
        <v>300</v>
      </c>
      <c r="AI170" s="589"/>
      <c r="AJ170" s="589"/>
      <c r="AK170" s="589"/>
      <c r="AL170" s="589"/>
      <c r="AN170" s="258">
        <v>350</v>
      </c>
      <c r="AQ170" s="589"/>
      <c r="AR170" s="589"/>
      <c r="AS170" s="589"/>
      <c r="AT170" s="589"/>
      <c r="AV170" s="258">
        <v>400</v>
      </c>
      <c r="AY170" s="589"/>
      <c r="AZ170" s="589"/>
      <c r="BA170" s="589"/>
      <c r="BB170" s="589"/>
      <c r="BD170" s="258">
        <v>350</v>
      </c>
    </row>
    <row r="171" spans="1:56" x14ac:dyDescent="0.25">
      <c r="A171" s="176" t="str">
        <f t="shared" si="15"/>
        <v>C</v>
      </c>
      <c r="B171" s="177">
        <f t="shared" si="15"/>
        <v>20</v>
      </c>
      <c r="C171" s="178">
        <f t="shared" si="15"/>
        <v>30</v>
      </c>
      <c r="D171" s="178" t="s">
        <v>379</v>
      </c>
      <c r="E171" s="590" t="s">
        <v>507</v>
      </c>
      <c r="F171" s="590"/>
      <c r="G171" s="590"/>
      <c r="I171" s="270"/>
      <c r="L171" s="589"/>
      <c r="M171" s="589"/>
      <c r="N171" s="589"/>
      <c r="O171" s="589"/>
      <c r="P171" s="270"/>
      <c r="S171" s="589"/>
      <c r="T171" s="589"/>
      <c r="U171" s="589"/>
      <c r="V171" s="589"/>
      <c r="W171" s="1"/>
      <c r="X171" s="258">
        <v>100</v>
      </c>
      <c r="AA171" s="589"/>
      <c r="AB171" s="589"/>
      <c r="AC171" s="589"/>
      <c r="AD171" s="589"/>
      <c r="AF171" s="258">
        <v>300</v>
      </c>
      <c r="AI171" s="589"/>
      <c r="AJ171" s="589"/>
      <c r="AK171" s="589"/>
      <c r="AL171" s="589"/>
      <c r="AN171" s="258">
        <v>350</v>
      </c>
      <c r="AQ171" s="589"/>
      <c r="AR171" s="589"/>
      <c r="AS171" s="589"/>
      <c r="AT171" s="589"/>
      <c r="AV171" s="258">
        <v>400</v>
      </c>
      <c r="AY171" s="589"/>
      <c r="AZ171" s="589"/>
      <c r="BA171" s="589"/>
      <c r="BB171" s="589"/>
      <c r="BD171" s="258">
        <v>350</v>
      </c>
    </row>
    <row r="172" spans="1:56" ht="25.9" customHeight="1" x14ac:dyDescent="0.25">
      <c r="A172" s="176" t="str">
        <f t="shared" si="15"/>
        <v>C</v>
      </c>
      <c r="B172" s="177">
        <f t="shared" si="15"/>
        <v>20</v>
      </c>
      <c r="C172" s="178">
        <f t="shared" si="15"/>
        <v>30</v>
      </c>
      <c r="D172" s="178" t="s">
        <v>508</v>
      </c>
      <c r="E172" s="590" t="s">
        <v>509</v>
      </c>
      <c r="F172" s="590"/>
      <c r="G172" s="590"/>
      <c r="I172" s="270"/>
      <c r="L172" s="589"/>
      <c r="M172" s="589"/>
      <c r="N172" s="589"/>
      <c r="O172" s="589"/>
      <c r="P172" s="270"/>
      <c r="S172" s="589"/>
      <c r="T172" s="589"/>
      <c r="U172" s="589"/>
      <c r="V172" s="589"/>
      <c r="W172" s="1"/>
      <c r="X172" s="258">
        <v>100</v>
      </c>
      <c r="AA172" s="589"/>
      <c r="AB172" s="589"/>
      <c r="AC172" s="589"/>
      <c r="AD172" s="589"/>
      <c r="AF172" s="258">
        <v>300</v>
      </c>
      <c r="AI172" s="589"/>
      <c r="AJ172" s="589"/>
      <c r="AK172" s="589"/>
      <c r="AL172" s="589"/>
      <c r="AN172" s="258">
        <v>350</v>
      </c>
      <c r="AQ172" s="589"/>
      <c r="AR172" s="589"/>
      <c r="AS172" s="589"/>
      <c r="AT172" s="589"/>
      <c r="AV172" s="258">
        <v>400</v>
      </c>
      <c r="AY172" s="589"/>
      <c r="AZ172" s="589"/>
      <c r="BA172" s="589"/>
      <c r="BB172" s="589"/>
      <c r="BD172" s="258">
        <v>350</v>
      </c>
    </row>
    <row r="173" spans="1:56" ht="33" customHeight="1" x14ac:dyDescent="0.25">
      <c r="A173" s="176" t="str">
        <f>A172</f>
        <v>C</v>
      </c>
      <c r="B173" s="177">
        <f>B172</f>
        <v>20</v>
      </c>
      <c r="C173" s="178">
        <f>C172</f>
        <v>30</v>
      </c>
      <c r="D173" s="178" t="s">
        <v>409</v>
      </c>
      <c r="E173" s="590" t="s">
        <v>510</v>
      </c>
      <c r="F173" s="590"/>
      <c r="G173" s="590"/>
      <c r="I173" s="270"/>
      <c r="L173" s="589"/>
      <c r="M173" s="589"/>
      <c r="N173" s="589"/>
      <c r="O173" s="589"/>
      <c r="P173" s="270"/>
      <c r="S173" s="589"/>
      <c r="T173" s="589"/>
      <c r="U173" s="589"/>
      <c r="V173" s="589"/>
      <c r="W173" s="1"/>
      <c r="X173" s="258">
        <v>100</v>
      </c>
      <c r="AA173" s="589"/>
      <c r="AB173" s="589"/>
      <c r="AC173" s="589"/>
      <c r="AD173" s="589"/>
      <c r="AF173" s="258">
        <v>300</v>
      </c>
      <c r="AI173" s="589"/>
      <c r="AJ173" s="589"/>
      <c r="AK173" s="589"/>
      <c r="AL173" s="589"/>
      <c r="AN173" s="258">
        <v>350</v>
      </c>
      <c r="AQ173" s="589"/>
      <c r="AR173" s="589"/>
      <c r="AS173" s="589"/>
      <c r="AT173" s="589"/>
      <c r="AV173" s="258">
        <v>400</v>
      </c>
      <c r="AY173" s="589"/>
      <c r="AZ173" s="589"/>
      <c r="BA173" s="589"/>
      <c r="BB173" s="589"/>
      <c r="BD173" s="258">
        <v>350</v>
      </c>
    </row>
    <row r="174" spans="1:56" ht="14.65" customHeight="1" x14ac:dyDescent="0.25">
      <c r="A174" s="176" t="str">
        <f t="shared" si="15"/>
        <v>C</v>
      </c>
      <c r="B174" s="177">
        <f t="shared" si="15"/>
        <v>20</v>
      </c>
      <c r="C174" s="179">
        <v>40</v>
      </c>
      <c r="D174" s="600" t="s">
        <v>253</v>
      </c>
      <c r="E174" s="600"/>
      <c r="F174" s="600"/>
      <c r="G174" s="600"/>
      <c r="I174" s="270"/>
      <c r="L174" s="589"/>
      <c r="M174" s="589"/>
      <c r="N174" s="589"/>
      <c r="O174" s="589"/>
      <c r="P174" s="270"/>
      <c r="S174" s="589"/>
      <c r="T174" s="589"/>
      <c r="U174" s="589"/>
      <c r="V174" s="589"/>
      <c r="W174" s="1"/>
      <c r="X174" s="258">
        <v>100</v>
      </c>
      <c r="AA174" s="589"/>
      <c r="AB174" s="589"/>
      <c r="AC174" s="589"/>
      <c r="AD174" s="589"/>
      <c r="AF174" s="258">
        <v>300</v>
      </c>
      <c r="AI174" s="589"/>
      <c r="AJ174" s="589"/>
      <c r="AK174" s="589"/>
      <c r="AL174" s="589"/>
      <c r="AN174" s="258">
        <v>350</v>
      </c>
      <c r="AQ174" s="589"/>
      <c r="AR174" s="589"/>
      <c r="AS174" s="589"/>
      <c r="AT174" s="589"/>
      <c r="AV174" s="258">
        <v>400</v>
      </c>
      <c r="AY174" s="589"/>
      <c r="AZ174" s="589"/>
      <c r="BA174" s="589"/>
      <c r="BB174" s="589"/>
      <c r="BD174" s="258">
        <v>350</v>
      </c>
    </row>
    <row r="175" spans="1:56" ht="14.65" customHeight="1" x14ac:dyDescent="0.25">
      <c r="A175" s="176" t="str">
        <f t="shared" si="15"/>
        <v>C</v>
      </c>
      <c r="B175" s="177">
        <f t="shared" si="15"/>
        <v>20</v>
      </c>
      <c r="C175" s="178">
        <f t="shared" si="15"/>
        <v>40</v>
      </c>
      <c r="D175" s="178" t="s">
        <v>388</v>
      </c>
      <c r="E175" s="592" t="s">
        <v>511</v>
      </c>
      <c r="F175" s="592"/>
      <c r="G175" s="592"/>
      <c r="I175" s="270"/>
      <c r="L175" s="589"/>
      <c r="M175" s="589"/>
      <c r="N175" s="589"/>
      <c r="O175" s="589"/>
      <c r="P175" s="270"/>
      <c r="S175" s="589"/>
      <c r="T175" s="589"/>
      <c r="U175" s="589"/>
      <c r="V175" s="589"/>
      <c r="W175" s="1"/>
      <c r="X175" s="258">
        <v>100</v>
      </c>
      <c r="AA175" s="589"/>
      <c r="AB175" s="589"/>
      <c r="AC175" s="589"/>
      <c r="AD175" s="589"/>
      <c r="AF175" s="258">
        <v>300</v>
      </c>
      <c r="AI175" s="589"/>
      <c r="AJ175" s="589"/>
      <c r="AK175" s="589"/>
      <c r="AL175" s="589"/>
      <c r="AN175" s="258">
        <v>350</v>
      </c>
      <c r="AQ175" s="589"/>
      <c r="AR175" s="589"/>
      <c r="AS175" s="589"/>
      <c r="AT175" s="589"/>
      <c r="AV175" s="258">
        <v>400</v>
      </c>
      <c r="AY175" s="589"/>
      <c r="AZ175" s="589"/>
      <c r="BA175" s="589"/>
      <c r="BB175" s="589"/>
      <c r="BD175" s="258">
        <v>350</v>
      </c>
    </row>
    <row r="176" spans="1:56" ht="19.5" customHeight="1" x14ac:dyDescent="0.25">
      <c r="A176" s="176" t="str">
        <f t="shared" si="15"/>
        <v>C</v>
      </c>
      <c r="B176" s="177">
        <f t="shared" si="15"/>
        <v>20</v>
      </c>
      <c r="C176" s="178">
        <f t="shared" si="15"/>
        <v>40</v>
      </c>
      <c r="D176" s="178" t="s">
        <v>405</v>
      </c>
      <c r="E176" s="592" t="s">
        <v>512</v>
      </c>
      <c r="F176" s="592"/>
      <c r="G176" s="592"/>
      <c r="I176" s="270"/>
      <c r="L176" s="589"/>
      <c r="M176" s="589"/>
      <c r="N176" s="589"/>
      <c r="O176" s="589"/>
      <c r="P176" s="270"/>
      <c r="S176" s="589"/>
      <c r="T176" s="589"/>
      <c r="U176" s="589"/>
      <c r="V176" s="589"/>
      <c r="W176" s="1"/>
      <c r="X176" s="258">
        <v>100</v>
      </c>
      <c r="AA176" s="589"/>
      <c r="AB176" s="589"/>
      <c r="AC176" s="589"/>
      <c r="AD176" s="589"/>
      <c r="AF176" s="258">
        <v>300</v>
      </c>
      <c r="AI176" s="589"/>
      <c r="AJ176" s="589"/>
      <c r="AK176" s="589"/>
      <c r="AL176" s="589"/>
      <c r="AN176" s="258">
        <v>350</v>
      </c>
      <c r="AQ176" s="589"/>
      <c r="AR176" s="589"/>
      <c r="AS176" s="589"/>
      <c r="AT176" s="589"/>
      <c r="AV176" s="258">
        <v>400</v>
      </c>
      <c r="AY176" s="589"/>
      <c r="AZ176" s="589"/>
      <c r="BA176" s="589"/>
      <c r="BB176" s="589"/>
      <c r="BD176" s="258">
        <v>350</v>
      </c>
    </row>
    <row r="177" spans="1:56" x14ac:dyDescent="0.25">
      <c r="A177" s="176" t="str">
        <f t="shared" si="15"/>
        <v>C</v>
      </c>
      <c r="B177" s="177">
        <f t="shared" si="15"/>
        <v>20</v>
      </c>
      <c r="C177" s="178">
        <f t="shared" si="15"/>
        <v>40</v>
      </c>
      <c r="D177" s="178" t="s">
        <v>481</v>
      </c>
      <c r="E177" s="592" t="s">
        <v>513</v>
      </c>
      <c r="F177" s="592"/>
      <c r="G177" s="592"/>
      <c r="I177" s="270"/>
      <c r="L177" s="589"/>
      <c r="M177" s="589"/>
      <c r="N177" s="589"/>
      <c r="O177" s="589"/>
      <c r="P177" s="270"/>
      <c r="S177" s="589"/>
      <c r="T177" s="589"/>
      <c r="U177" s="589"/>
      <c r="V177" s="589"/>
      <c r="W177" s="1"/>
      <c r="X177" s="258">
        <v>100</v>
      </c>
      <c r="AA177" s="589"/>
      <c r="AB177" s="589"/>
      <c r="AC177" s="589"/>
      <c r="AD177" s="589"/>
      <c r="AF177" s="258">
        <v>300</v>
      </c>
      <c r="AI177" s="589"/>
      <c r="AJ177" s="589"/>
      <c r="AK177" s="589"/>
      <c r="AL177" s="589"/>
      <c r="AN177" s="258">
        <v>350</v>
      </c>
      <c r="AQ177" s="589"/>
      <c r="AR177" s="589"/>
      <c r="AS177" s="589"/>
      <c r="AT177" s="589"/>
      <c r="AV177" s="258">
        <v>400</v>
      </c>
      <c r="AY177" s="589"/>
      <c r="AZ177" s="589"/>
      <c r="BA177" s="589"/>
      <c r="BB177" s="589"/>
      <c r="BD177" s="258">
        <v>350</v>
      </c>
    </row>
    <row r="178" spans="1:56" x14ac:dyDescent="0.25">
      <c r="A178" s="176" t="str">
        <f t="shared" si="15"/>
        <v>C</v>
      </c>
      <c r="B178" s="177">
        <f t="shared" si="15"/>
        <v>20</v>
      </c>
      <c r="C178" s="178">
        <f t="shared" si="15"/>
        <v>40</v>
      </c>
      <c r="D178" s="178" t="s">
        <v>394</v>
      </c>
      <c r="E178" s="592" t="s">
        <v>514</v>
      </c>
      <c r="F178" s="592"/>
      <c r="G178" s="592"/>
      <c r="I178" s="270"/>
      <c r="L178" s="589"/>
      <c r="M178" s="589"/>
      <c r="N178" s="589"/>
      <c r="O178" s="589"/>
      <c r="P178" s="270"/>
      <c r="S178" s="589"/>
      <c r="T178" s="589"/>
      <c r="U178" s="589"/>
      <c r="V178" s="589"/>
      <c r="W178" s="1"/>
      <c r="X178" s="258">
        <v>100</v>
      </c>
      <c r="AA178" s="589"/>
      <c r="AB178" s="589"/>
      <c r="AC178" s="589"/>
      <c r="AD178" s="589"/>
      <c r="AF178" s="258">
        <v>300</v>
      </c>
      <c r="AI178" s="589"/>
      <c r="AJ178" s="589"/>
      <c r="AK178" s="589"/>
      <c r="AL178" s="589"/>
      <c r="AN178" s="258">
        <v>350</v>
      </c>
      <c r="AQ178" s="589"/>
      <c r="AR178" s="589"/>
      <c r="AS178" s="589"/>
      <c r="AT178" s="589"/>
      <c r="AV178" s="258">
        <v>400</v>
      </c>
      <c r="AY178" s="589"/>
      <c r="AZ178" s="589"/>
      <c r="BA178" s="589"/>
      <c r="BB178" s="589"/>
      <c r="BD178" s="258">
        <v>350</v>
      </c>
    </row>
    <row r="179" spans="1:56" x14ac:dyDescent="0.25">
      <c r="A179" s="176" t="str">
        <f t="shared" si="15"/>
        <v>C</v>
      </c>
      <c r="B179" s="177">
        <f t="shared" si="15"/>
        <v>20</v>
      </c>
      <c r="C179" s="178">
        <f t="shared" si="15"/>
        <v>40</v>
      </c>
      <c r="D179" s="178" t="s">
        <v>395</v>
      </c>
      <c r="E179" s="592" t="s">
        <v>515</v>
      </c>
      <c r="F179" s="592"/>
      <c r="G179" s="592"/>
      <c r="I179" s="270"/>
      <c r="L179" s="589"/>
      <c r="M179" s="589"/>
      <c r="N179" s="589"/>
      <c r="O179" s="589"/>
      <c r="P179" s="270"/>
      <c r="S179" s="589"/>
      <c r="T179" s="589"/>
      <c r="U179" s="589"/>
      <c r="V179" s="589"/>
      <c r="W179" s="1"/>
      <c r="X179" s="258">
        <v>100</v>
      </c>
      <c r="AA179" s="589"/>
      <c r="AB179" s="589"/>
      <c r="AC179" s="589"/>
      <c r="AD179" s="589"/>
      <c r="AF179" s="258">
        <v>300</v>
      </c>
      <c r="AI179" s="589"/>
      <c r="AJ179" s="589"/>
      <c r="AK179" s="589"/>
      <c r="AL179" s="589"/>
      <c r="AN179" s="258">
        <v>350</v>
      </c>
      <c r="AQ179" s="589"/>
      <c r="AR179" s="589"/>
      <c r="AS179" s="589"/>
      <c r="AT179" s="589"/>
      <c r="AV179" s="258">
        <v>400</v>
      </c>
      <c r="AY179" s="589"/>
      <c r="AZ179" s="589"/>
      <c r="BA179" s="589"/>
      <c r="BB179" s="589"/>
      <c r="BD179" s="258">
        <v>350</v>
      </c>
    </row>
    <row r="180" spans="1:56" x14ac:dyDescent="0.25">
      <c r="A180" s="176" t="str">
        <f t="shared" si="15"/>
        <v>C</v>
      </c>
      <c r="B180" s="177">
        <f t="shared" si="15"/>
        <v>20</v>
      </c>
      <c r="C180" s="178">
        <f t="shared" si="15"/>
        <v>40</v>
      </c>
      <c r="D180" s="178" t="s">
        <v>505</v>
      </c>
      <c r="E180" s="592" t="s">
        <v>516</v>
      </c>
      <c r="F180" s="592"/>
      <c r="G180" s="592"/>
      <c r="I180" s="270"/>
      <c r="L180" s="589"/>
      <c r="M180" s="589"/>
      <c r="N180" s="589"/>
      <c r="O180" s="589"/>
      <c r="P180" s="270"/>
      <c r="S180" s="589"/>
      <c r="T180" s="589"/>
      <c r="U180" s="589"/>
      <c r="V180" s="589"/>
      <c r="W180" s="1"/>
      <c r="X180" s="258">
        <v>100</v>
      </c>
      <c r="AA180" s="589"/>
      <c r="AB180" s="589"/>
      <c r="AC180" s="589"/>
      <c r="AD180" s="589"/>
      <c r="AF180" s="258">
        <v>300</v>
      </c>
      <c r="AI180" s="589"/>
      <c r="AJ180" s="589"/>
      <c r="AK180" s="589"/>
      <c r="AL180" s="589"/>
      <c r="AN180" s="258">
        <v>350</v>
      </c>
      <c r="AQ180" s="589"/>
      <c r="AR180" s="589"/>
      <c r="AS180" s="589"/>
      <c r="AT180" s="589"/>
      <c r="AV180" s="258">
        <v>400</v>
      </c>
      <c r="AY180" s="589"/>
      <c r="AZ180" s="589"/>
      <c r="BA180" s="589"/>
      <c r="BB180" s="589"/>
      <c r="BD180" s="258">
        <v>350</v>
      </c>
    </row>
    <row r="181" spans="1:56" x14ac:dyDescent="0.25">
      <c r="A181" s="176" t="str">
        <f t="shared" ref="A181:B188" si="16">A180</f>
        <v>C</v>
      </c>
      <c r="B181" s="177">
        <f t="shared" si="16"/>
        <v>20</v>
      </c>
      <c r="C181" s="179">
        <v>50</v>
      </c>
      <c r="D181" s="600" t="s">
        <v>256</v>
      </c>
      <c r="E181" s="600"/>
      <c r="F181" s="600"/>
      <c r="G181" s="600"/>
      <c r="I181" s="270"/>
      <c r="L181" s="589"/>
      <c r="M181" s="589"/>
      <c r="N181" s="589"/>
      <c r="O181" s="589"/>
      <c r="P181" s="270"/>
      <c r="S181" s="589"/>
      <c r="T181" s="589"/>
      <c r="U181" s="589"/>
      <c r="V181" s="589"/>
      <c r="W181" s="1"/>
      <c r="X181" s="258">
        <v>100</v>
      </c>
      <c r="AA181" s="589"/>
      <c r="AB181" s="589"/>
      <c r="AC181" s="589"/>
      <c r="AD181" s="589"/>
      <c r="AF181" s="258">
        <v>300</v>
      </c>
      <c r="AI181" s="589"/>
      <c r="AJ181" s="589"/>
      <c r="AK181" s="589"/>
      <c r="AL181" s="589"/>
      <c r="AN181" s="258">
        <v>350</v>
      </c>
      <c r="AQ181" s="589"/>
      <c r="AR181" s="589"/>
      <c r="AS181" s="589"/>
      <c r="AT181" s="589"/>
      <c r="AV181" s="258">
        <v>400</v>
      </c>
      <c r="AY181" s="589"/>
      <c r="AZ181" s="589"/>
      <c r="BA181" s="589"/>
      <c r="BB181" s="589"/>
      <c r="BD181" s="258">
        <v>350</v>
      </c>
    </row>
    <row r="182" spans="1:56" ht="21.4" customHeight="1" x14ac:dyDescent="0.25">
      <c r="A182" s="176" t="str">
        <f t="shared" si="16"/>
        <v>C</v>
      </c>
      <c r="B182" s="177">
        <f t="shared" si="16"/>
        <v>20</v>
      </c>
      <c r="C182" s="178">
        <f>C181</f>
        <v>50</v>
      </c>
      <c r="D182" s="178" t="s">
        <v>374</v>
      </c>
      <c r="E182" s="590" t="s">
        <v>517</v>
      </c>
      <c r="F182" s="590"/>
      <c r="G182" s="590"/>
      <c r="I182" s="270"/>
      <c r="L182" s="589"/>
      <c r="M182" s="589"/>
      <c r="N182" s="589"/>
      <c r="O182" s="589"/>
      <c r="P182" s="270"/>
      <c r="S182" s="589"/>
      <c r="T182" s="589"/>
      <c r="U182" s="589"/>
      <c r="V182" s="589"/>
      <c r="W182" s="1"/>
      <c r="X182" s="258">
        <v>100</v>
      </c>
      <c r="AA182" s="589"/>
      <c r="AB182" s="589"/>
      <c r="AC182" s="589"/>
      <c r="AD182" s="589"/>
      <c r="AF182" s="258">
        <v>300</v>
      </c>
      <c r="AI182" s="589"/>
      <c r="AJ182" s="589"/>
      <c r="AK182" s="589"/>
      <c r="AL182" s="589"/>
      <c r="AN182" s="258">
        <v>350</v>
      </c>
      <c r="AQ182" s="589"/>
      <c r="AR182" s="589"/>
      <c r="AS182" s="589"/>
      <c r="AT182" s="589"/>
      <c r="AV182" s="258">
        <v>400</v>
      </c>
      <c r="AY182" s="589"/>
      <c r="AZ182" s="589"/>
      <c r="BA182" s="589"/>
      <c r="BB182" s="589"/>
      <c r="BD182" s="258">
        <v>350</v>
      </c>
    </row>
    <row r="183" spans="1:56" x14ac:dyDescent="0.25">
      <c r="A183" s="176" t="str">
        <f t="shared" si="16"/>
        <v>C</v>
      </c>
      <c r="B183" s="177">
        <f t="shared" si="16"/>
        <v>20</v>
      </c>
      <c r="C183" s="178">
        <f>C182</f>
        <v>50</v>
      </c>
      <c r="D183" s="178" t="s">
        <v>388</v>
      </c>
      <c r="E183" s="590" t="s">
        <v>518</v>
      </c>
      <c r="F183" s="590"/>
      <c r="G183" s="590"/>
      <c r="I183" s="270"/>
      <c r="L183" s="589"/>
      <c r="M183" s="589"/>
      <c r="N183" s="589"/>
      <c r="O183" s="589"/>
      <c r="P183" s="270"/>
      <c r="S183" s="589"/>
      <c r="T183" s="589"/>
      <c r="U183" s="589"/>
      <c r="V183" s="589"/>
      <c r="W183" s="1"/>
      <c r="X183" s="258">
        <v>100</v>
      </c>
      <c r="AA183" s="589"/>
      <c r="AB183" s="589"/>
      <c r="AC183" s="589"/>
      <c r="AD183" s="589"/>
      <c r="AF183" s="258">
        <v>300</v>
      </c>
      <c r="AI183" s="589"/>
      <c r="AJ183" s="589"/>
      <c r="AK183" s="589"/>
      <c r="AL183" s="589"/>
      <c r="AN183" s="258">
        <v>350</v>
      </c>
      <c r="AQ183" s="589"/>
      <c r="AR183" s="589"/>
      <c r="AS183" s="589"/>
      <c r="AT183" s="589"/>
      <c r="AV183" s="258">
        <v>400</v>
      </c>
      <c r="AY183" s="589"/>
      <c r="AZ183" s="589"/>
      <c r="BA183" s="589"/>
      <c r="BB183" s="589"/>
      <c r="BD183" s="258">
        <v>350</v>
      </c>
    </row>
    <row r="184" spans="1:56" ht="21" customHeight="1" x14ac:dyDescent="0.25">
      <c r="A184" s="176" t="str">
        <f t="shared" si="16"/>
        <v>C</v>
      </c>
      <c r="B184" s="177">
        <f t="shared" si="16"/>
        <v>20</v>
      </c>
      <c r="C184" s="178">
        <f>C183</f>
        <v>50</v>
      </c>
      <c r="D184" s="178" t="s">
        <v>407</v>
      </c>
      <c r="E184" s="590" t="s">
        <v>519</v>
      </c>
      <c r="F184" s="590"/>
      <c r="G184" s="590"/>
      <c r="I184" s="270"/>
      <c r="L184" s="589"/>
      <c r="M184" s="589"/>
      <c r="N184" s="589"/>
      <c r="O184" s="589"/>
      <c r="P184" s="270"/>
      <c r="S184" s="589"/>
      <c r="T184" s="589"/>
      <c r="U184" s="589"/>
      <c r="V184" s="589"/>
      <c r="W184" s="1"/>
      <c r="X184" s="258">
        <v>100</v>
      </c>
      <c r="AA184" s="589"/>
      <c r="AB184" s="589"/>
      <c r="AC184" s="589"/>
      <c r="AD184" s="589"/>
      <c r="AF184" s="258">
        <v>300</v>
      </c>
      <c r="AI184" s="589"/>
      <c r="AJ184" s="589"/>
      <c r="AK184" s="589"/>
      <c r="AL184" s="589"/>
      <c r="AN184" s="258">
        <v>350</v>
      </c>
      <c r="AQ184" s="589"/>
      <c r="AR184" s="589"/>
      <c r="AS184" s="589"/>
      <c r="AT184" s="589"/>
      <c r="AV184" s="258">
        <v>400</v>
      </c>
      <c r="AY184" s="589"/>
      <c r="AZ184" s="589"/>
      <c r="BA184" s="589"/>
      <c r="BB184" s="589"/>
      <c r="BD184" s="258">
        <v>350</v>
      </c>
    </row>
    <row r="185" spans="1:56" ht="21" customHeight="1" x14ac:dyDescent="0.25">
      <c r="A185" s="176" t="str">
        <f t="shared" si="16"/>
        <v>C</v>
      </c>
      <c r="B185" s="177">
        <f t="shared" si="16"/>
        <v>20</v>
      </c>
      <c r="C185" s="178">
        <f>C184</f>
        <v>50</v>
      </c>
      <c r="D185" s="178" t="s">
        <v>379</v>
      </c>
      <c r="E185" s="590" t="s">
        <v>520</v>
      </c>
      <c r="F185" s="590"/>
      <c r="G185" s="590"/>
      <c r="I185" s="270"/>
      <c r="L185" s="589"/>
      <c r="M185" s="589"/>
      <c r="N185" s="589"/>
      <c r="O185" s="589"/>
      <c r="P185" s="270"/>
      <c r="S185" s="589"/>
      <c r="T185" s="589"/>
      <c r="U185" s="589"/>
      <c r="V185" s="589"/>
      <c r="W185" s="1"/>
      <c r="X185" s="258">
        <v>100</v>
      </c>
      <c r="AA185" s="589"/>
      <c r="AB185" s="589"/>
      <c r="AC185" s="589"/>
      <c r="AD185" s="589"/>
      <c r="AF185" s="258">
        <v>300</v>
      </c>
      <c r="AI185" s="589"/>
      <c r="AJ185" s="589"/>
      <c r="AK185" s="589"/>
      <c r="AL185" s="589"/>
      <c r="AN185" s="258">
        <v>350</v>
      </c>
      <c r="AQ185" s="589"/>
      <c r="AR185" s="589"/>
      <c r="AS185" s="589"/>
      <c r="AT185" s="589"/>
      <c r="AV185" s="258">
        <v>400</v>
      </c>
      <c r="AY185" s="589"/>
      <c r="AZ185" s="589"/>
      <c r="BA185" s="589"/>
      <c r="BB185" s="589"/>
      <c r="BD185" s="258">
        <v>350</v>
      </c>
    </row>
    <row r="186" spans="1:56" ht="22.9" customHeight="1" x14ac:dyDescent="0.25">
      <c r="A186" s="176" t="str">
        <f t="shared" si="16"/>
        <v>C</v>
      </c>
      <c r="B186" s="177">
        <f t="shared" si="16"/>
        <v>20</v>
      </c>
      <c r="C186" s="178">
        <f>C185</f>
        <v>50</v>
      </c>
      <c r="D186" s="178" t="s">
        <v>409</v>
      </c>
      <c r="E186" s="590" t="s">
        <v>521</v>
      </c>
      <c r="F186" s="590"/>
      <c r="G186" s="590"/>
      <c r="I186" s="270"/>
      <c r="L186" s="589"/>
      <c r="M186" s="589"/>
      <c r="N186" s="589"/>
      <c r="O186" s="589"/>
      <c r="P186" s="270"/>
      <c r="S186" s="589"/>
      <c r="T186" s="589"/>
      <c r="U186" s="589"/>
      <c r="V186" s="589"/>
      <c r="W186" s="1"/>
      <c r="X186" s="258">
        <v>100</v>
      </c>
      <c r="AA186" s="589"/>
      <c r="AB186" s="589"/>
      <c r="AC186" s="589"/>
      <c r="AD186" s="589"/>
      <c r="AF186" s="258">
        <v>300</v>
      </c>
      <c r="AI186" s="589"/>
      <c r="AJ186" s="589"/>
      <c r="AK186" s="589"/>
      <c r="AL186" s="589"/>
      <c r="AN186" s="258">
        <v>350</v>
      </c>
      <c r="AQ186" s="589"/>
      <c r="AR186" s="589"/>
      <c r="AS186" s="589"/>
      <c r="AT186" s="589"/>
      <c r="AV186" s="258">
        <v>400</v>
      </c>
      <c r="AY186" s="589"/>
      <c r="AZ186" s="589"/>
      <c r="BA186" s="589"/>
      <c r="BB186" s="589"/>
      <c r="BD186" s="258">
        <v>350</v>
      </c>
    </row>
    <row r="187" spans="1:56" ht="14.65" customHeight="1" x14ac:dyDescent="0.25">
      <c r="A187" s="176" t="str">
        <f t="shared" si="16"/>
        <v>C</v>
      </c>
      <c r="B187" s="177">
        <f t="shared" si="16"/>
        <v>20</v>
      </c>
      <c r="C187" s="179">
        <v>90</v>
      </c>
      <c r="D187" s="600" t="s">
        <v>522</v>
      </c>
      <c r="E187" s="600"/>
      <c r="F187" s="600"/>
      <c r="G187" s="600"/>
      <c r="I187" s="270"/>
      <c r="L187" s="589"/>
      <c r="M187" s="589"/>
      <c r="N187" s="589"/>
      <c r="O187" s="589"/>
      <c r="P187" s="270"/>
      <c r="S187" s="589"/>
      <c r="T187" s="589"/>
      <c r="U187" s="589"/>
      <c r="V187" s="589"/>
      <c r="W187" s="1"/>
      <c r="X187" s="258">
        <v>100</v>
      </c>
      <c r="AA187" s="589"/>
      <c r="AB187" s="589"/>
      <c r="AC187" s="589"/>
      <c r="AD187" s="589"/>
      <c r="AF187" s="258">
        <v>300</v>
      </c>
      <c r="AI187" s="589"/>
      <c r="AJ187" s="589"/>
      <c r="AK187" s="589"/>
      <c r="AL187" s="589"/>
      <c r="AN187" s="258">
        <v>350</v>
      </c>
      <c r="AQ187" s="589"/>
      <c r="AR187" s="589"/>
      <c r="AS187" s="589"/>
      <c r="AT187" s="589"/>
      <c r="AV187" s="258">
        <v>400</v>
      </c>
      <c r="AY187" s="589"/>
      <c r="AZ187" s="589"/>
      <c r="BA187" s="589"/>
      <c r="BB187" s="589"/>
      <c r="BD187" s="258">
        <v>350</v>
      </c>
    </row>
    <row r="188" spans="1:56" x14ac:dyDescent="0.25">
      <c r="A188" s="176" t="str">
        <f t="shared" si="16"/>
        <v>C</v>
      </c>
      <c r="B188" s="177">
        <f t="shared" si="16"/>
        <v>20</v>
      </c>
      <c r="C188" s="178">
        <f>C187</f>
        <v>90</v>
      </c>
      <c r="D188" s="178" t="s">
        <v>374</v>
      </c>
      <c r="E188" s="622" t="s">
        <v>700</v>
      </c>
      <c r="F188" s="622"/>
      <c r="G188" s="622"/>
      <c r="I188" s="270"/>
      <c r="L188" s="589"/>
      <c r="M188" s="589"/>
      <c r="N188" s="589"/>
      <c r="O188" s="589"/>
      <c r="P188" s="270"/>
      <c r="S188" s="589"/>
      <c r="T188" s="589"/>
      <c r="U188" s="589"/>
      <c r="V188" s="589"/>
      <c r="W188" s="1"/>
      <c r="X188" s="258">
        <v>100</v>
      </c>
      <c r="AA188" s="589"/>
      <c r="AB188" s="589"/>
      <c r="AC188" s="589"/>
      <c r="AD188" s="589"/>
      <c r="AF188" s="258">
        <v>300</v>
      </c>
      <c r="AI188" s="589"/>
      <c r="AJ188" s="589"/>
      <c r="AK188" s="589"/>
      <c r="AL188" s="589"/>
      <c r="AN188" s="258">
        <v>350</v>
      </c>
      <c r="AQ188" s="589"/>
      <c r="AR188" s="589"/>
      <c r="AS188" s="589"/>
      <c r="AT188" s="589"/>
      <c r="AV188" s="258">
        <v>400</v>
      </c>
      <c r="AY188" s="589"/>
      <c r="AZ188" s="589"/>
      <c r="BA188" s="589"/>
      <c r="BB188" s="589"/>
      <c r="BD188" s="258">
        <v>350</v>
      </c>
    </row>
    <row r="189" spans="1:56" x14ac:dyDescent="0.25">
      <c r="A189" s="182" t="s">
        <v>19</v>
      </c>
      <c r="B189" s="601" t="s">
        <v>257</v>
      </c>
      <c r="C189" s="601"/>
      <c r="D189" s="601"/>
      <c r="E189" s="601"/>
      <c r="F189" s="601"/>
      <c r="G189" s="601"/>
      <c r="I189" s="270"/>
      <c r="L189" s="589"/>
      <c r="M189" s="589"/>
      <c r="N189" s="589"/>
      <c r="O189" s="589"/>
      <c r="P189" s="270"/>
      <c r="S189" s="589"/>
      <c r="T189" s="589"/>
      <c r="U189" s="589"/>
      <c r="V189" s="589"/>
      <c r="W189" s="1"/>
      <c r="X189" s="258">
        <v>200</v>
      </c>
      <c r="AA189" s="589"/>
      <c r="AB189" s="589"/>
      <c r="AC189" s="589"/>
      <c r="AD189" s="589"/>
      <c r="AF189" s="258">
        <v>300</v>
      </c>
      <c r="AI189" s="589"/>
      <c r="AJ189" s="589"/>
      <c r="AK189" s="589"/>
      <c r="AL189" s="589"/>
      <c r="AN189" s="258">
        <v>350</v>
      </c>
      <c r="AQ189" s="589"/>
      <c r="AR189" s="589"/>
      <c r="AS189" s="589"/>
      <c r="AT189" s="589"/>
      <c r="AV189" s="258">
        <v>400</v>
      </c>
      <c r="AY189" s="589"/>
      <c r="AZ189" s="589"/>
      <c r="BA189" s="589"/>
      <c r="BB189" s="589"/>
      <c r="BD189" s="258">
        <v>350</v>
      </c>
    </row>
    <row r="190" spans="1:56" x14ac:dyDescent="0.25">
      <c r="A190" s="176" t="str">
        <f t="shared" ref="A190:C205" si="17">A189</f>
        <v>D</v>
      </c>
      <c r="B190" s="180">
        <v>10</v>
      </c>
      <c r="C190" s="594" t="s">
        <v>72</v>
      </c>
      <c r="D190" s="594"/>
      <c r="E190" s="594"/>
      <c r="F190" s="594"/>
      <c r="G190" s="594"/>
      <c r="I190" s="270"/>
      <c r="L190" s="589"/>
      <c r="M190" s="589"/>
      <c r="N190" s="589"/>
      <c r="O190" s="589"/>
      <c r="P190" s="270"/>
      <c r="S190" s="589"/>
      <c r="T190" s="589"/>
      <c r="U190" s="589"/>
      <c r="V190" s="589"/>
      <c r="W190" s="1"/>
      <c r="X190" s="258">
        <v>200</v>
      </c>
      <c r="AA190" s="589"/>
      <c r="AB190" s="589"/>
      <c r="AC190" s="589"/>
      <c r="AD190" s="589"/>
      <c r="AF190" s="258">
        <v>300</v>
      </c>
      <c r="AI190" s="589"/>
      <c r="AJ190" s="589"/>
      <c r="AK190" s="589"/>
      <c r="AL190" s="589"/>
      <c r="AN190" s="258">
        <v>350</v>
      </c>
      <c r="AQ190" s="589"/>
      <c r="AR190" s="589"/>
      <c r="AS190" s="589"/>
      <c r="AT190" s="589"/>
      <c r="AV190" s="258">
        <v>400</v>
      </c>
      <c r="AY190" s="589"/>
      <c r="AZ190" s="589"/>
      <c r="BA190" s="589"/>
      <c r="BB190" s="589"/>
      <c r="BD190" s="258">
        <v>350</v>
      </c>
    </row>
    <row r="191" spans="1:56" x14ac:dyDescent="0.25">
      <c r="A191" s="176" t="str">
        <f t="shared" si="17"/>
        <v>D</v>
      </c>
      <c r="B191" s="177">
        <f t="shared" si="17"/>
        <v>10</v>
      </c>
      <c r="C191" s="179">
        <v>10</v>
      </c>
      <c r="D191" s="591" t="s">
        <v>523</v>
      </c>
      <c r="E191" s="591"/>
      <c r="F191" s="591"/>
      <c r="G191" s="591"/>
      <c r="I191" s="270"/>
      <c r="L191" s="589"/>
      <c r="M191" s="589"/>
      <c r="N191" s="589"/>
      <c r="O191" s="589"/>
      <c r="P191" s="270"/>
      <c r="S191" s="589"/>
      <c r="T191" s="589"/>
      <c r="U191" s="589"/>
      <c r="V191" s="589"/>
      <c r="W191" s="1"/>
      <c r="X191" s="258">
        <v>200</v>
      </c>
      <c r="AA191" s="589"/>
      <c r="AB191" s="589"/>
      <c r="AC191" s="589"/>
      <c r="AD191" s="589"/>
      <c r="AF191" s="258">
        <v>300</v>
      </c>
      <c r="AI191" s="589"/>
      <c r="AJ191" s="589"/>
      <c r="AK191" s="589"/>
      <c r="AL191" s="589"/>
      <c r="AN191" s="258">
        <v>350</v>
      </c>
      <c r="AQ191" s="589"/>
      <c r="AR191" s="589"/>
      <c r="AS191" s="589"/>
      <c r="AT191" s="589"/>
      <c r="AV191" s="258">
        <v>400</v>
      </c>
      <c r="AY191" s="589"/>
      <c r="AZ191" s="589"/>
      <c r="BA191" s="589"/>
      <c r="BB191" s="589"/>
      <c r="BD191" s="258">
        <v>350</v>
      </c>
    </row>
    <row r="192" spans="1:56" ht="19.5" customHeight="1" x14ac:dyDescent="0.25">
      <c r="A192" s="176" t="str">
        <f t="shared" si="17"/>
        <v>D</v>
      </c>
      <c r="B192" s="177">
        <f t="shared" si="17"/>
        <v>10</v>
      </c>
      <c r="C192" s="178">
        <f>C191</f>
        <v>10</v>
      </c>
      <c r="D192" s="178" t="s">
        <v>374</v>
      </c>
      <c r="E192" s="590" t="s">
        <v>524</v>
      </c>
      <c r="F192" s="590"/>
      <c r="G192" s="590"/>
      <c r="I192" s="270"/>
      <c r="L192" s="589"/>
      <c r="M192" s="589"/>
      <c r="N192" s="589"/>
      <c r="O192" s="589"/>
      <c r="P192" s="270"/>
      <c r="S192" s="589"/>
      <c r="T192" s="589"/>
      <c r="U192" s="589"/>
      <c r="V192" s="589"/>
      <c r="W192" s="1"/>
      <c r="X192" s="258">
        <v>200</v>
      </c>
      <c r="AA192" s="589"/>
      <c r="AB192" s="589"/>
      <c r="AC192" s="589"/>
      <c r="AD192" s="589"/>
      <c r="AF192" s="258">
        <v>300</v>
      </c>
      <c r="AI192" s="589"/>
      <c r="AJ192" s="589"/>
      <c r="AK192" s="589"/>
      <c r="AL192" s="589"/>
      <c r="AN192" s="258">
        <v>350</v>
      </c>
      <c r="AQ192" s="589"/>
      <c r="AR192" s="589"/>
      <c r="AS192" s="589"/>
      <c r="AT192" s="589"/>
      <c r="AV192" s="258">
        <v>400</v>
      </c>
      <c r="AY192" s="589"/>
      <c r="AZ192" s="589"/>
      <c r="BA192" s="589"/>
      <c r="BB192" s="589"/>
      <c r="BD192" s="258">
        <v>350</v>
      </c>
    </row>
    <row r="193" spans="1:56" x14ac:dyDescent="0.25">
      <c r="A193" s="176" t="str">
        <f t="shared" si="17"/>
        <v>D</v>
      </c>
      <c r="B193" s="177">
        <f t="shared" si="17"/>
        <v>10</v>
      </c>
      <c r="C193" s="178">
        <f>C192</f>
        <v>10</v>
      </c>
      <c r="D193" s="178" t="s">
        <v>388</v>
      </c>
      <c r="E193" s="590" t="s">
        <v>525</v>
      </c>
      <c r="F193" s="590"/>
      <c r="G193" s="590"/>
      <c r="I193" s="270"/>
      <c r="L193" s="589"/>
      <c r="M193" s="589"/>
      <c r="N193" s="589"/>
      <c r="O193" s="589"/>
      <c r="P193" s="270"/>
      <c r="S193" s="589"/>
      <c r="T193" s="589"/>
      <c r="U193" s="589"/>
      <c r="V193" s="589"/>
      <c r="W193" s="1"/>
      <c r="X193" s="258">
        <v>200</v>
      </c>
      <c r="AA193" s="589"/>
      <c r="AB193" s="589"/>
      <c r="AC193" s="589"/>
      <c r="AD193" s="589"/>
      <c r="AF193" s="258">
        <v>300</v>
      </c>
      <c r="AI193" s="589"/>
      <c r="AJ193" s="589"/>
      <c r="AK193" s="589"/>
      <c r="AL193" s="589"/>
      <c r="AN193" s="258">
        <v>350</v>
      </c>
      <c r="AQ193" s="589"/>
      <c r="AR193" s="589"/>
      <c r="AS193" s="589"/>
      <c r="AT193" s="589"/>
      <c r="AV193" s="258">
        <v>400</v>
      </c>
      <c r="AY193" s="589"/>
      <c r="AZ193" s="589"/>
      <c r="BA193" s="589"/>
      <c r="BB193" s="589"/>
      <c r="BD193" s="258">
        <v>350</v>
      </c>
    </row>
    <row r="194" spans="1:56" ht="19.5" customHeight="1" x14ac:dyDescent="0.25">
      <c r="A194" s="176" t="str">
        <f t="shared" si="17"/>
        <v>D</v>
      </c>
      <c r="B194" s="177">
        <f t="shared" si="17"/>
        <v>10</v>
      </c>
      <c r="C194" s="178">
        <f>C193</f>
        <v>10</v>
      </c>
      <c r="D194" s="178" t="s">
        <v>375</v>
      </c>
      <c r="E194" s="590" t="s">
        <v>526</v>
      </c>
      <c r="F194" s="590"/>
      <c r="G194" s="590"/>
      <c r="I194" s="270"/>
      <c r="L194" s="589"/>
      <c r="M194" s="589"/>
      <c r="N194" s="589"/>
      <c r="O194" s="589"/>
      <c r="P194" s="270"/>
      <c r="S194" s="589"/>
      <c r="T194" s="589"/>
      <c r="U194" s="589"/>
      <c r="V194" s="589"/>
      <c r="W194" s="1"/>
      <c r="X194" s="258">
        <v>200</v>
      </c>
      <c r="AA194" s="589"/>
      <c r="AB194" s="589"/>
      <c r="AC194" s="589"/>
      <c r="AD194" s="589"/>
      <c r="AF194" s="258">
        <v>300</v>
      </c>
      <c r="AI194" s="589"/>
      <c r="AJ194" s="589"/>
      <c r="AK194" s="589"/>
      <c r="AL194" s="589"/>
      <c r="AN194" s="258">
        <v>350</v>
      </c>
      <c r="AQ194" s="589"/>
      <c r="AR194" s="589"/>
      <c r="AS194" s="589"/>
      <c r="AT194" s="589"/>
      <c r="AV194" s="258">
        <v>400</v>
      </c>
      <c r="AY194" s="589"/>
      <c r="AZ194" s="589"/>
      <c r="BA194" s="589"/>
      <c r="BB194" s="589"/>
      <c r="BD194" s="258">
        <v>350</v>
      </c>
    </row>
    <row r="195" spans="1:56" ht="15" customHeight="1" x14ac:dyDescent="0.25">
      <c r="A195" s="176" t="str">
        <f t="shared" si="17"/>
        <v>D</v>
      </c>
      <c r="B195" s="177">
        <f t="shared" si="17"/>
        <v>10</v>
      </c>
      <c r="C195" s="178">
        <f>C194</f>
        <v>10</v>
      </c>
      <c r="D195" s="178" t="s">
        <v>394</v>
      </c>
      <c r="E195" s="590" t="s">
        <v>527</v>
      </c>
      <c r="F195" s="590"/>
      <c r="G195" s="590"/>
      <c r="I195" s="270"/>
      <c r="L195" s="589"/>
      <c r="M195" s="589"/>
      <c r="N195" s="589"/>
      <c r="O195" s="589"/>
      <c r="P195" s="270"/>
      <c r="S195" s="589"/>
      <c r="T195" s="589"/>
      <c r="U195" s="589"/>
      <c r="V195" s="589"/>
      <c r="W195" s="1"/>
      <c r="X195" s="258">
        <v>200</v>
      </c>
      <c r="AA195" s="589"/>
      <c r="AB195" s="589"/>
      <c r="AC195" s="589"/>
      <c r="AD195" s="589"/>
      <c r="AF195" s="258">
        <v>300</v>
      </c>
      <c r="AI195" s="589"/>
      <c r="AJ195" s="589"/>
      <c r="AK195" s="589"/>
      <c r="AL195" s="589"/>
      <c r="AN195" s="258">
        <v>350</v>
      </c>
      <c r="AQ195" s="589"/>
      <c r="AR195" s="589"/>
      <c r="AS195" s="589"/>
      <c r="AT195" s="589"/>
      <c r="AV195" s="258">
        <v>400</v>
      </c>
      <c r="AY195" s="589"/>
      <c r="AZ195" s="589"/>
      <c r="BA195" s="589"/>
      <c r="BB195" s="589"/>
      <c r="BD195" s="258">
        <v>350</v>
      </c>
    </row>
    <row r="196" spans="1:56" x14ac:dyDescent="0.25">
      <c r="A196" s="176" t="str">
        <f t="shared" si="17"/>
        <v>D</v>
      </c>
      <c r="B196" s="177">
        <f t="shared" si="17"/>
        <v>10</v>
      </c>
      <c r="C196" s="178">
        <f>C195</f>
        <v>10</v>
      </c>
      <c r="D196" s="178" t="s">
        <v>395</v>
      </c>
      <c r="E196" s="590" t="s">
        <v>528</v>
      </c>
      <c r="F196" s="590"/>
      <c r="G196" s="590"/>
      <c r="I196" s="270"/>
      <c r="L196" s="589"/>
      <c r="M196" s="589"/>
      <c r="N196" s="589"/>
      <c r="O196" s="589"/>
      <c r="P196" s="270"/>
      <c r="S196" s="589"/>
      <c r="T196" s="589"/>
      <c r="U196" s="589"/>
      <c r="V196" s="589"/>
      <c r="W196" s="1"/>
      <c r="X196" s="258">
        <v>200</v>
      </c>
      <c r="AA196" s="589"/>
      <c r="AB196" s="589"/>
      <c r="AC196" s="589"/>
      <c r="AD196" s="589"/>
      <c r="AF196" s="258">
        <v>300</v>
      </c>
      <c r="AI196" s="589"/>
      <c r="AJ196" s="589"/>
      <c r="AK196" s="589"/>
      <c r="AL196" s="589"/>
      <c r="AN196" s="258">
        <v>350</v>
      </c>
      <c r="AQ196" s="589"/>
      <c r="AR196" s="589"/>
      <c r="AS196" s="589"/>
      <c r="AT196" s="589"/>
      <c r="AV196" s="258">
        <v>400</v>
      </c>
      <c r="AY196" s="589"/>
      <c r="AZ196" s="589"/>
      <c r="BA196" s="589"/>
      <c r="BB196" s="589"/>
      <c r="BD196" s="258">
        <v>350</v>
      </c>
    </row>
    <row r="197" spans="1:56" x14ac:dyDescent="0.25">
      <c r="A197" s="176" t="str">
        <f t="shared" si="17"/>
        <v>D</v>
      </c>
      <c r="B197" s="177">
        <f t="shared" si="17"/>
        <v>10</v>
      </c>
      <c r="C197" s="179">
        <v>30</v>
      </c>
      <c r="D197" s="593" t="s">
        <v>529</v>
      </c>
      <c r="E197" s="593"/>
      <c r="F197" s="593"/>
      <c r="G197" s="593"/>
      <c r="I197" s="270"/>
      <c r="L197" s="589"/>
      <c r="M197" s="589"/>
      <c r="N197" s="589"/>
      <c r="O197" s="589"/>
      <c r="P197" s="270"/>
      <c r="S197" s="589"/>
      <c r="T197" s="589"/>
      <c r="U197" s="589"/>
      <c r="V197" s="589"/>
      <c r="W197" s="1"/>
      <c r="X197" s="258">
        <v>200</v>
      </c>
      <c r="AA197" s="589"/>
      <c r="AB197" s="589"/>
      <c r="AC197" s="589"/>
      <c r="AD197" s="589"/>
      <c r="AF197" s="258">
        <v>300</v>
      </c>
      <c r="AI197" s="589"/>
      <c r="AJ197" s="589"/>
      <c r="AK197" s="589"/>
      <c r="AL197" s="589"/>
      <c r="AN197" s="258">
        <v>350</v>
      </c>
      <c r="AQ197" s="589"/>
      <c r="AR197" s="589"/>
      <c r="AS197" s="589"/>
      <c r="AT197" s="589"/>
      <c r="AV197" s="258">
        <v>400</v>
      </c>
      <c r="AY197" s="589"/>
      <c r="AZ197" s="589"/>
      <c r="BA197" s="589"/>
      <c r="BB197" s="589"/>
      <c r="BD197" s="258">
        <v>350</v>
      </c>
    </row>
    <row r="198" spans="1:56" x14ac:dyDescent="0.25">
      <c r="A198" s="176" t="str">
        <f t="shared" si="17"/>
        <v>D</v>
      </c>
      <c r="B198" s="177">
        <f t="shared" si="17"/>
        <v>10</v>
      </c>
      <c r="C198" s="178">
        <f>C197</f>
        <v>30</v>
      </c>
      <c r="D198" s="178" t="s">
        <v>374</v>
      </c>
      <c r="E198" s="592" t="s">
        <v>530</v>
      </c>
      <c r="F198" s="592"/>
      <c r="G198" s="592"/>
      <c r="I198" s="270"/>
      <c r="L198" s="589"/>
      <c r="M198" s="589"/>
      <c r="N198" s="589"/>
      <c r="O198" s="589"/>
      <c r="P198" s="270"/>
      <c r="S198" s="589"/>
      <c r="T198" s="589"/>
      <c r="U198" s="589"/>
      <c r="V198" s="589"/>
      <c r="W198" s="1"/>
      <c r="X198" s="258">
        <v>200</v>
      </c>
      <c r="AA198" s="589"/>
      <c r="AB198" s="589"/>
      <c r="AC198" s="589"/>
      <c r="AD198" s="589"/>
      <c r="AF198" s="258">
        <v>300</v>
      </c>
      <c r="AI198" s="589"/>
      <c r="AJ198" s="589"/>
      <c r="AK198" s="589"/>
      <c r="AL198" s="589"/>
      <c r="AN198" s="258">
        <v>350</v>
      </c>
      <c r="AQ198" s="589"/>
      <c r="AR198" s="589"/>
      <c r="AS198" s="589"/>
      <c r="AT198" s="589"/>
      <c r="AV198" s="258">
        <v>400</v>
      </c>
      <c r="AY198" s="589"/>
      <c r="AZ198" s="589"/>
      <c r="BA198" s="589"/>
      <c r="BB198" s="589"/>
      <c r="BD198" s="258">
        <v>350</v>
      </c>
    </row>
    <row r="199" spans="1:56" x14ac:dyDescent="0.25">
      <c r="A199" s="176" t="str">
        <f t="shared" si="17"/>
        <v>D</v>
      </c>
      <c r="B199" s="177">
        <f t="shared" si="17"/>
        <v>10</v>
      </c>
      <c r="C199" s="178">
        <f>C198</f>
        <v>30</v>
      </c>
      <c r="D199" s="178" t="s">
        <v>375</v>
      </c>
      <c r="E199" s="590" t="s">
        <v>531</v>
      </c>
      <c r="F199" s="590"/>
      <c r="G199" s="590"/>
      <c r="I199" s="270"/>
      <c r="L199" s="589"/>
      <c r="M199" s="589"/>
      <c r="N199" s="589"/>
      <c r="O199" s="589"/>
      <c r="P199" s="270"/>
      <c r="S199" s="589"/>
      <c r="T199" s="589"/>
      <c r="U199" s="589"/>
      <c r="V199" s="589"/>
      <c r="W199" s="1"/>
      <c r="X199" s="258">
        <v>200</v>
      </c>
      <c r="AA199" s="589"/>
      <c r="AB199" s="589"/>
      <c r="AC199" s="589"/>
      <c r="AD199" s="589"/>
      <c r="AF199" s="258">
        <v>300</v>
      </c>
      <c r="AI199" s="589"/>
      <c r="AJ199" s="589"/>
      <c r="AK199" s="589"/>
      <c r="AL199" s="589"/>
      <c r="AN199" s="258">
        <v>350</v>
      </c>
      <c r="AQ199" s="589"/>
      <c r="AR199" s="589"/>
      <c r="AS199" s="589"/>
      <c r="AT199" s="589"/>
      <c r="AV199" s="258">
        <v>400</v>
      </c>
      <c r="AY199" s="589"/>
      <c r="AZ199" s="589"/>
      <c r="BA199" s="589"/>
      <c r="BB199" s="589"/>
      <c r="BD199" s="258">
        <v>350</v>
      </c>
    </row>
    <row r="200" spans="1:56" ht="24" customHeight="1" x14ac:dyDescent="0.25">
      <c r="A200" s="176" t="str">
        <f t="shared" si="17"/>
        <v>D</v>
      </c>
      <c r="B200" s="177">
        <f t="shared" si="17"/>
        <v>10</v>
      </c>
      <c r="C200" s="178">
        <f>C199</f>
        <v>30</v>
      </c>
      <c r="D200" s="178" t="s">
        <v>394</v>
      </c>
      <c r="E200" s="590" t="s">
        <v>532</v>
      </c>
      <c r="F200" s="590"/>
      <c r="G200" s="590"/>
      <c r="I200" s="270"/>
      <c r="L200" s="589"/>
      <c r="M200" s="589"/>
      <c r="N200" s="589"/>
      <c r="O200" s="589"/>
      <c r="P200" s="270"/>
      <c r="S200" s="589"/>
      <c r="T200" s="589"/>
      <c r="U200" s="589"/>
      <c r="V200" s="589"/>
      <c r="W200" s="1"/>
      <c r="X200" s="258">
        <v>200</v>
      </c>
      <c r="AA200" s="589"/>
      <c r="AB200" s="589"/>
      <c r="AC200" s="589"/>
      <c r="AD200" s="589"/>
      <c r="AF200" s="258">
        <v>300</v>
      </c>
      <c r="AI200" s="589"/>
      <c r="AJ200" s="589"/>
      <c r="AK200" s="589"/>
      <c r="AL200" s="589"/>
      <c r="AN200" s="258">
        <v>350</v>
      </c>
      <c r="AQ200" s="589"/>
      <c r="AR200" s="589"/>
      <c r="AS200" s="589"/>
      <c r="AT200" s="589"/>
      <c r="AV200" s="258">
        <v>400</v>
      </c>
      <c r="AY200" s="589"/>
      <c r="AZ200" s="589"/>
      <c r="BA200" s="589"/>
      <c r="BB200" s="589"/>
      <c r="BD200" s="258">
        <v>350</v>
      </c>
    </row>
    <row r="201" spans="1:56" ht="14.65" customHeight="1" x14ac:dyDescent="0.25">
      <c r="A201" s="176" t="str">
        <f t="shared" si="17"/>
        <v>D</v>
      </c>
      <c r="B201" s="177">
        <f t="shared" si="17"/>
        <v>10</v>
      </c>
      <c r="C201" s="178">
        <f>C200</f>
        <v>30</v>
      </c>
      <c r="D201" s="178" t="s">
        <v>407</v>
      </c>
      <c r="E201" s="590" t="s">
        <v>533</v>
      </c>
      <c r="F201" s="590"/>
      <c r="G201" s="590"/>
      <c r="I201" s="270"/>
      <c r="L201" s="589"/>
      <c r="M201" s="589"/>
      <c r="N201" s="589"/>
      <c r="O201" s="589"/>
      <c r="P201" s="270"/>
      <c r="S201" s="589"/>
      <c r="T201" s="589"/>
      <c r="U201" s="589"/>
      <c r="V201" s="589"/>
      <c r="W201" s="1"/>
      <c r="X201" s="258">
        <v>200</v>
      </c>
      <c r="AA201" s="589"/>
      <c r="AB201" s="589"/>
      <c r="AC201" s="589"/>
      <c r="AD201" s="589"/>
      <c r="AF201" s="258">
        <v>300</v>
      </c>
      <c r="AI201" s="589"/>
      <c r="AJ201" s="589"/>
      <c r="AK201" s="589"/>
      <c r="AL201" s="589"/>
      <c r="AN201" s="258">
        <v>350</v>
      </c>
      <c r="AQ201" s="589"/>
      <c r="AR201" s="589"/>
      <c r="AS201" s="589"/>
      <c r="AT201" s="589"/>
      <c r="AV201" s="258">
        <v>400</v>
      </c>
      <c r="AY201" s="589"/>
      <c r="AZ201" s="589"/>
      <c r="BA201" s="589"/>
      <c r="BB201" s="589"/>
      <c r="BD201" s="258">
        <v>350</v>
      </c>
    </row>
    <row r="202" spans="1:56" ht="14.65" customHeight="1" x14ac:dyDescent="0.25">
      <c r="A202" s="176" t="str">
        <f t="shared" si="17"/>
        <v>D</v>
      </c>
      <c r="B202" s="177">
        <f t="shared" si="17"/>
        <v>10</v>
      </c>
      <c r="C202" s="179">
        <v>50</v>
      </c>
      <c r="D202" s="593" t="s">
        <v>534</v>
      </c>
      <c r="E202" s="593"/>
      <c r="F202" s="593"/>
      <c r="G202" s="593"/>
      <c r="I202" s="270"/>
      <c r="L202" s="589"/>
      <c r="M202" s="589"/>
      <c r="N202" s="589"/>
      <c r="O202" s="589"/>
      <c r="P202" s="270"/>
      <c r="S202" s="589"/>
      <c r="T202" s="589"/>
      <c r="U202" s="589"/>
      <c r="V202" s="589"/>
      <c r="W202" s="1"/>
      <c r="X202" s="258">
        <v>200</v>
      </c>
      <c r="AA202" s="589"/>
      <c r="AB202" s="589"/>
      <c r="AC202" s="589"/>
      <c r="AD202" s="589"/>
      <c r="AF202" s="258">
        <v>300</v>
      </c>
      <c r="AI202" s="589"/>
      <c r="AJ202" s="589"/>
      <c r="AK202" s="589"/>
      <c r="AL202" s="589"/>
      <c r="AN202" s="258">
        <v>350</v>
      </c>
      <c r="AQ202" s="589"/>
      <c r="AR202" s="589"/>
      <c r="AS202" s="589"/>
      <c r="AT202" s="589"/>
      <c r="AV202" s="258">
        <v>400</v>
      </c>
      <c r="AY202" s="589"/>
      <c r="AZ202" s="589"/>
      <c r="BA202" s="589"/>
      <c r="BB202" s="589"/>
      <c r="BD202" s="258">
        <v>350</v>
      </c>
    </row>
    <row r="203" spans="1:56" ht="20.65" customHeight="1" x14ac:dyDescent="0.25">
      <c r="A203" s="176" t="str">
        <f t="shared" si="17"/>
        <v>D</v>
      </c>
      <c r="B203" s="177">
        <f t="shared" si="17"/>
        <v>10</v>
      </c>
      <c r="C203" s="178">
        <f t="shared" si="17"/>
        <v>50</v>
      </c>
      <c r="D203" s="178" t="s">
        <v>374</v>
      </c>
      <c r="E203" s="590" t="s">
        <v>535</v>
      </c>
      <c r="F203" s="590"/>
      <c r="G203" s="590"/>
      <c r="I203" s="270"/>
      <c r="L203" s="589"/>
      <c r="M203" s="589"/>
      <c r="N203" s="589"/>
      <c r="O203" s="589"/>
      <c r="P203" s="270"/>
      <c r="S203" s="589"/>
      <c r="T203" s="589"/>
      <c r="U203" s="589"/>
      <c r="V203" s="589"/>
      <c r="W203" s="1"/>
      <c r="X203" s="258">
        <v>200</v>
      </c>
      <c r="AA203" s="589"/>
      <c r="AB203" s="589"/>
      <c r="AC203" s="589"/>
      <c r="AD203" s="589"/>
      <c r="AF203" s="258">
        <v>300</v>
      </c>
      <c r="AI203" s="589"/>
      <c r="AJ203" s="589"/>
      <c r="AK203" s="589"/>
      <c r="AL203" s="589"/>
      <c r="AN203" s="258">
        <v>350</v>
      </c>
      <c r="AQ203" s="589"/>
      <c r="AR203" s="589"/>
      <c r="AS203" s="589"/>
      <c r="AT203" s="589"/>
      <c r="AV203" s="258">
        <v>400</v>
      </c>
      <c r="AY203" s="589"/>
      <c r="AZ203" s="589"/>
      <c r="BA203" s="589"/>
      <c r="BB203" s="589"/>
      <c r="BD203" s="258">
        <v>350</v>
      </c>
    </row>
    <row r="204" spans="1:56" ht="21" customHeight="1" x14ac:dyDescent="0.25">
      <c r="A204" s="176" t="str">
        <f t="shared" si="17"/>
        <v>D</v>
      </c>
      <c r="B204" s="177">
        <f t="shared" si="17"/>
        <v>10</v>
      </c>
      <c r="C204" s="178">
        <f t="shared" si="17"/>
        <v>50</v>
      </c>
      <c r="D204" s="178" t="s">
        <v>388</v>
      </c>
      <c r="E204" s="590" t="s">
        <v>536</v>
      </c>
      <c r="F204" s="590"/>
      <c r="G204" s="590"/>
      <c r="I204" s="270"/>
      <c r="L204" s="589"/>
      <c r="M204" s="589"/>
      <c r="N204" s="589"/>
      <c r="O204" s="589"/>
      <c r="P204" s="270"/>
      <c r="S204" s="589"/>
      <c r="T204" s="589"/>
      <c r="U204" s="589"/>
      <c r="V204" s="589"/>
      <c r="W204" s="1"/>
      <c r="X204" s="258">
        <v>200</v>
      </c>
      <c r="AA204" s="589"/>
      <c r="AB204" s="589"/>
      <c r="AC204" s="589"/>
      <c r="AD204" s="589"/>
      <c r="AF204" s="258">
        <v>300</v>
      </c>
      <c r="AI204" s="589"/>
      <c r="AJ204" s="589"/>
      <c r="AK204" s="589"/>
      <c r="AL204" s="589"/>
      <c r="AN204" s="258">
        <v>350</v>
      </c>
      <c r="AQ204" s="589"/>
      <c r="AR204" s="589"/>
      <c r="AS204" s="589"/>
      <c r="AT204" s="589"/>
      <c r="AV204" s="258">
        <v>400</v>
      </c>
      <c r="AY204" s="589"/>
      <c r="AZ204" s="589"/>
      <c r="BA204" s="589"/>
      <c r="BB204" s="589"/>
      <c r="BD204" s="258">
        <v>350</v>
      </c>
    </row>
    <row r="205" spans="1:56" x14ac:dyDescent="0.25">
      <c r="A205" s="176" t="str">
        <f t="shared" si="17"/>
        <v>D</v>
      </c>
      <c r="B205" s="177">
        <f t="shared" si="17"/>
        <v>10</v>
      </c>
      <c r="C205" s="178">
        <f t="shared" si="17"/>
        <v>50</v>
      </c>
      <c r="D205" s="178" t="s">
        <v>375</v>
      </c>
      <c r="E205" s="590" t="s">
        <v>872</v>
      </c>
      <c r="F205" s="590"/>
      <c r="G205" s="590"/>
      <c r="I205" s="270"/>
      <c r="L205" s="589"/>
      <c r="M205" s="589"/>
      <c r="N205" s="589"/>
      <c r="O205" s="589"/>
      <c r="P205" s="270"/>
      <c r="S205" s="589"/>
      <c r="T205" s="589"/>
      <c r="U205" s="589"/>
      <c r="V205" s="589"/>
      <c r="W205" s="1"/>
      <c r="X205" s="258">
        <v>200</v>
      </c>
      <c r="AA205" s="589"/>
      <c r="AB205" s="589"/>
      <c r="AC205" s="589"/>
      <c r="AD205" s="589"/>
      <c r="AF205" s="258">
        <v>300</v>
      </c>
      <c r="AI205" s="589"/>
      <c r="AJ205" s="589"/>
      <c r="AK205" s="589"/>
      <c r="AL205" s="589"/>
      <c r="AN205" s="258">
        <v>350</v>
      </c>
      <c r="AQ205" s="589"/>
      <c r="AR205" s="589"/>
      <c r="AS205" s="589"/>
      <c r="AT205" s="589"/>
      <c r="AV205" s="258">
        <v>400</v>
      </c>
      <c r="AY205" s="589"/>
      <c r="AZ205" s="589"/>
      <c r="BA205" s="589"/>
      <c r="BB205" s="589"/>
      <c r="BD205" s="258">
        <v>350</v>
      </c>
    </row>
    <row r="206" spans="1:56" x14ac:dyDescent="0.25">
      <c r="A206" s="176" t="str">
        <f t="shared" ref="A206:C221" si="18">A205</f>
        <v>D</v>
      </c>
      <c r="B206" s="177">
        <f t="shared" si="18"/>
        <v>10</v>
      </c>
      <c r="C206" s="178">
        <f t="shared" si="18"/>
        <v>50</v>
      </c>
      <c r="D206" s="178" t="s">
        <v>405</v>
      </c>
      <c r="E206" s="590" t="s">
        <v>537</v>
      </c>
      <c r="F206" s="590"/>
      <c r="G206" s="590"/>
      <c r="I206" s="270"/>
      <c r="L206" s="589"/>
      <c r="M206" s="589"/>
      <c r="N206" s="589"/>
      <c r="O206" s="589"/>
      <c r="P206" s="270"/>
      <c r="S206" s="589"/>
      <c r="T206" s="589"/>
      <c r="U206" s="589"/>
      <c r="V206" s="589"/>
      <c r="W206" s="1"/>
      <c r="X206" s="258">
        <v>200</v>
      </c>
      <c r="AA206" s="589"/>
      <c r="AB206" s="589"/>
      <c r="AC206" s="589"/>
      <c r="AD206" s="589"/>
      <c r="AF206" s="258">
        <v>300</v>
      </c>
      <c r="AI206" s="589"/>
      <c r="AJ206" s="589"/>
      <c r="AK206" s="589"/>
      <c r="AL206" s="589"/>
      <c r="AN206" s="258">
        <v>350</v>
      </c>
      <c r="AQ206" s="589"/>
      <c r="AR206" s="589"/>
      <c r="AS206" s="589"/>
      <c r="AT206" s="589"/>
      <c r="AV206" s="258">
        <v>400</v>
      </c>
      <c r="AY206" s="589"/>
      <c r="AZ206" s="589"/>
      <c r="BA206" s="589"/>
      <c r="BB206" s="589"/>
      <c r="BD206" s="258">
        <v>350</v>
      </c>
    </row>
    <row r="207" spans="1:56" ht="25.15" customHeight="1" x14ac:dyDescent="0.25">
      <c r="A207" s="176" t="str">
        <f t="shared" si="18"/>
        <v>D</v>
      </c>
      <c r="B207" s="177">
        <f t="shared" si="18"/>
        <v>10</v>
      </c>
      <c r="C207" s="178">
        <f t="shared" si="18"/>
        <v>50</v>
      </c>
      <c r="D207" s="178" t="s">
        <v>394</v>
      </c>
      <c r="E207" s="590" t="s">
        <v>538</v>
      </c>
      <c r="F207" s="590"/>
      <c r="G207" s="590"/>
      <c r="I207" s="270"/>
      <c r="L207" s="589"/>
      <c r="M207" s="589"/>
      <c r="N207" s="589"/>
      <c r="O207" s="589"/>
      <c r="P207" s="270"/>
      <c r="S207" s="589"/>
      <c r="T207" s="589"/>
      <c r="U207" s="589"/>
      <c r="V207" s="589"/>
      <c r="W207" s="1"/>
      <c r="X207" s="258">
        <v>200</v>
      </c>
      <c r="AA207" s="589"/>
      <c r="AB207" s="589"/>
      <c r="AC207" s="589"/>
      <c r="AD207" s="589"/>
      <c r="AF207" s="258">
        <v>300</v>
      </c>
      <c r="AI207" s="589"/>
      <c r="AJ207" s="589"/>
      <c r="AK207" s="589"/>
      <c r="AL207" s="589"/>
      <c r="AN207" s="258">
        <v>350</v>
      </c>
      <c r="AQ207" s="589"/>
      <c r="AR207" s="589"/>
      <c r="AS207" s="589"/>
      <c r="AT207" s="589"/>
      <c r="AV207" s="258">
        <v>400</v>
      </c>
      <c r="AY207" s="589"/>
      <c r="AZ207" s="589"/>
      <c r="BA207" s="589"/>
      <c r="BB207" s="589"/>
      <c r="BD207" s="258">
        <v>350</v>
      </c>
    </row>
    <row r="208" spans="1:56" ht="24" customHeight="1" x14ac:dyDescent="0.25">
      <c r="A208" s="176" t="str">
        <f>A207</f>
        <v>D</v>
      </c>
      <c r="B208" s="177">
        <f>B207</f>
        <v>10</v>
      </c>
      <c r="C208" s="178">
        <f>C207</f>
        <v>50</v>
      </c>
      <c r="D208" s="178" t="s">
        <v>395</v>
      </c>
      <c r="E208" s="590" t="s">
        <v>539</v>
      </c>
      <c r="F208" s="590"/>
      <c r="G208" s="590"/>
      <c r="I208" s="270"/>
      <c r="L208" s="589"/>
      <c r="M208" s="589"/>
      <c r="N208" s="589"/>
      <c r="O208" s="589"/>
      <c r="P208" s="270"/>
      <c r="S208" s="589"/>
      <c r="T208" s="589"/>
      <c r="U208" s="589"/>
      <c r="V208" s="589"/>
      <c r="W208" s="1"/>
      <c r="X208" s="258">
        <v>200</v>
      </c>
      <c r="AA208" s="589"/>
      <c r="AB208" s="589"/>
      <c r="AC208" s="589"/>
      <c r="AD208" s="589"/>
      <c r="AF208" s="258">
        <v>300</v>
      </c>
      <c r="AI208" s="589"/>
      <c r="AJ208" s="589"/>
      <c r="AK208" s="589"/>
      <c r="AL208" s="589"/>
      <c r="AN208" s="258">
        <v>350</v>
      </c>
      <c r="AQ208" s="589"/>
      <c r="AR208" s="589"/>
      <c r="AS208" s="589"/>
      <c r="AT208" s="589"/>
      <c r="AV208" s="258">
        <v>400</v>
      </c>
      <c r="AY208" s="589"/>
      <c r="AZ208" s="589"/>
      <c r="BA208" s="589"/>
      <c r="BB208" s="589"/>
      <c r="BD208" s="258">
        <v>350</v>
      </c>
    </row>
    <row r="209" spans="1:56" ht="22.5" customHeight="1" x14ac:dyDescent="0.25">
      <c r="A209" s="176" t="str">
        <f t="shared" si="18"/>
        <v>D</v>
      </c>
      <c r="B209" s="177">
        <f t="shared" si="18"/>
        <v>10</v>
      </c>
      <c r="C209" s="178">
        <f t="shared" si="18"/>
        <v>50</v>
      </c>
      <c r="D209" s="178" t="s">
        <v>407</v>
      </c>
      <c r="E209" s="590" t="s">
        <v>540</v>
      </c>
      <c r="F209" s="590"/>
      <c r="G209" s="590"/>
      <c r="I209" s="270"/>
      <c r="L209" s="589"/>
      <c r="M209" s="589"/>
      <c r="N209" s="589"/>
      <c r="O209" s="589"/>
      <c r="P209" s="270"/>
      <c r="S209" s="589"/>
      <c r="T209" s="589"/>
      <c r="U209" s="589"/>
      <c r="V209" s="589"/>
      <c r="W209" s="1"/>
      <c r="X209" s="258">
        <v>200</v>
      </c>
      <c r="AA209" s="589"/>
      <c r="AB209" s="589"/>
      <c r="AC209" s="589"/>
      <c r="AD209" s="589"/>
      <c r="AF209" s="258">
        <v>300</v>
      </c>
      <c r="AI209" s="589"/>
      <c r="AJ209" s="589"/>
      <c r="AK209" s="589"/>
      <c r="AL209" s="589"/>
      <c r="AN209" s="258">
        <v>350</v>
      </c>
      <c r="AQ209" s="589"/>
      <c r="AR209" s="589"/>
      <c r="AS209" s="589"/>
      <c r="AT209" s="589"/>
      <c r="AV209" s="258">
        <v>400</v>
      </c>
      <c r="AY209" s="589"/>
      <c r="AZ209" s="589"/>
      <c r="BA209" s="589"/>
      <c r="BB209" s="589"/>
      <c r="BD209" s="258">
        <v>350</v>
      </c>
    </row>
    <row r="210" spans="1:56" ht="21.6" customHeight="1" x14ac:dyDescent="0.25">
      <c r="A210" s="176" t="str">
        <f t="shared" si="18"/>
        <v>D</v>
      </c>
      <c r="B210" s="177">
        <f t="shared" si="18"/>
        <v>10</v>
      </c>
      <c r="C210" s="179">
        <v>80</v>
      </c>
      <c r="D210" s="591" t="s">
        <v>917</v>
      </c>
      <c r="E210" s="591"/>
      <c r="F210" s="591"/>
      <c r="G210" s="591"/>
      <c r="I210" s="270"/>
      <c r="L210" s="589"/>
      <c r="M210" s="589"/>
      <c r="N210" s="589"/>
      <c r="O210" s="589"/>
      <c r="P210" s="270"/>
      <c r="S210" s="589"/>
      <c r="T210" s="589"/>
      <c r="U210" s="589"/>
      <c r="V210" s="589"/>
      <c r="W210" s="1"/>
      <c r="X210" s="258">
        <v>200</v>
      </c>
      <c r="AA210" s="589"/>
      <c r="AB210" s="589"/>
      <c r="AC210" s="589"/>
      <c r="AD210" s="589"/>
      <c r="AF210" s="258">
        <v>300</v>
      </c>
      <c r="AI210" s="589"/>
      <c r="AJ210" s="589"/>
      <c r="AK210" s="589"/>
      <c r="AL210" s="589"/>
      <c r="AN210" s="258">
        <v>350</v>
      </c>
      <c r="AQ210" s="589"/>
      <c r="AR210" s="589"/>
      <c r="AS210" s="589"/>
      <c r="AT210" s="589"/>
      <c r="AV210" s="258">
        <v>400</v>
      </c>
      <c r="AY210" s="589"/>
      <c r="AZ210" s="589"/>
      <c r="BA210" s="589"/>
      <c r="BB210" s="589"/>
      <c r="BD210" s="258">
        <v>350</v>
      </c>
    </row>
    <row r="211" spans="1:56" ht="21.6" customHeight="1" x14ac:dyDescent="0.25">
      <c r="A211" s="176" t="str">
        <f t="shared" si="18"/>
        <v>D</v>
      </c>
      <c r="B211" s="177">
        <f t="shared" si="18"/>
        <v>10</v>
      </c>
      <c r="C211" s="178">
        <f>C210</f>
        <v>80</v>
      </c>
      <c r="D211" s="178" t="s">
        <v>374</v>
      </c>
      <c r="E211" s="590" t="s">
        <v>541</v>
      </c>
      <c r="F211" s="590"/>
      <c r="G211" s="590"/>
      <c r="I211" s="270"/>
      <c r="L211" s="589"/>
      <c r="M211" s="589"/>
      <c r="N211" s="589"/>
      <c r="O211" s="589"/>
      <c r="P211" s="270"/>
      <c r="S211" s="589"/>
      <c r="T211" s="589"/>
      <c r="U211" s="589"/>
      <c r="V211" s="589"/>
      <c r="W211" s="1"/>
      <c r="X211" s="258">
        <v>200</v>
      </c>
      <c r="AA211" s="589"/>
      <c r="AB211" s="589"/>
      <c r="AC211" s="589"/>
      <c r="AD211" s="589"/>
      <c r="AF211" s="258">
        <v>300</v>
      </c>
      <c r="AI211" s="589"/>
      <c r="AJ211" s="589"/>
      <c r="AK211" s="589"/>
      <c r="AL211" s="589"/>
      <c r="AN211" s="258">
        <v>350</v>
      </c>
      <c r="AQ211" s="589"/>
      <c r="AR211" s="589"/>
      <c r="AS211" s="589"/>
      <c r="AT211" s="589"/>
      <c r="AV211" s="258">
        <v>400</v>
      </c>
      <c r="AY211" s="589"/>
      <c r="AZ211" s="589"/>
      <c r="BA211" s="589"/>
      <c r="BB211" s="589"/>
      <c r="BD211" s="258">
        <v>350</v>
      </c>
    </row>
    <row r="212" spans="1:56" ht="21.6" customHeight="1" x14ac:dyDescent="0.25">
      <c r="A212" s="176" t="str">
        <f t="shared" si="18"/>
        <v>D</v>
      </c>
      <c r="B212" s="177">
        <f t="shared" si="18"/>
        <v>10</v>
      </c>
      <c r="C212" s="178">
        <f>C211</f>
        <v>80</v>
      </c>
      <c r="D212" s="178" t="s">
        <v>388</v>
      </c>
      <c r="E212" s="590" t="s">
        <v>542</v>
      </c>
      <c r="F212" s="590"/>
      <c r="G212" s="590"/>
      <c r="I212" s="270"/>
      <c r="L212" s="589"/>
      <c r="M212" s="589"/>
      <c r="N212" s="589"/>
      <c r="O212" s="589"/>
      <c r="P212" s="270"/>
      <c r="S212" s="589"/>
      <c r="T212" s="589"/>
      <c r="U212" s="589"/>
      <c r="V212" s="589"/>
      <c r="W212" s="1"/>
      <c r="X212" s="258">
        <v>200</v>
      </c>
      <c r="AA212" s="589"/>
      <c r="AB212" s="589"/>
      <c r="AC212" s="589"/>
      <c r="AD212" s="589"/>
      <c r="AF212" s="258">
        <v>300</v>
      </c>
      <c r="AI212" s="589"/>
      <c r="AJ212" s="589"/>
      <c r="AK212" s="589"/>
      <c r="AL212" s="589"/>
      <c r="AN212" s="258">
        <v>350</v>
      </c>
      <c r="AQ212" s="589"/>
      <c r="AR212" s="589"/>
      <c r="AS212" s="589"/>
      <c r="AT212" s="589"/>
      <c r="AV212" s="258">
        <v>400</v>
      </c>
      <c r="AY212" s="589"/>
      <c r="AZ212" s="589"/>
      <c r="BA212" s="589"/>
      <c r="BB212" s="589"/>
      <c r="BD212" s="258">
        <v>350</v>
      </c>
    </row>
    <row r="213" spans="1:56" x14ac:dyDescent="0.25">
      <c r="A213" s="176" t="str">
        <f t="shared" si="18"/>
        <v>D</v>
      </c>
      <c r="B213" s="177">
        <f t="shared" si="18"/>
        <v>10</v>
      </c>
      <c r="C213" s="178">
        <f>C212</f>
        <v>80</v>
      </c>
      <c r="D213" s="178" t="s">
        <v>375</v>
      </c>
      <c r="E213" s="590" t="s">
        <v>543</v>
      </c>
      <c r="F213" s="590"/>
      <c r="G213" s="590"/>
      <c r="I213" s="270"/>
      <c r="L213" s="589"/>
      <c r="M213" s="589"/>
      <c r="N213" s="589"/>
      <c r="O213" s="589"/>
      <c r="P213" s="270"/>
      <c r="S213" s="589"/>
      <c r="T213" s="589"/>
      <c r="U213" s="589"/>
      <c r="V213" s="589"/>
      <c r="W213" s="1"/>
      <c r="X213" s="258">
        <v>200</v>
      </c>
      <c r="AA213" s="589"/>
      <c r="AB213" s="589"/>
      <c r="AC213" s="589"/>
      <c r="AD213" s="589"/>
      <c r="AF213" s="258">
        <v>300</v>
      </c>
      <c r="AI213" s="589"/>
      <c r="AJ213" s="589"/>
      <c r="AK213" s="589"/>
      <c r="AL213" s="589"/>
      <c r="AN213" s="258">
        <v>350</v>
      </c>
      <c r="AQ213" s="589"/>
      <c r="AR213" s="589"/>
      <c r="AS213" s="589"/>
      <c r="AT213" s="589"/>
      <c r="AV213" s="258">
        <v>400</v>
      </c>
      <c r="AY213" s="589"/>
      <c r="AZ213" s="589"/>
      <c r="BA213" s="589"/>
      <c r="BB213" s="589"/>
      <c r="BD213" s="258">
        <v>350</v>
      </c>
    </row>
    <row r="214" spans="1:56" ht="21.6" customHeight="1" x14ac:dyDescent="0.25">
      <c r="A214" s="176" t="str">
        <f t="shared" si="18"/>
        <v>D</v>
      </c>
      <c r="B214" s="177">
        <f t="shared" si="18"/>
        <v>10</v>
      </c>
      <c r="C214" s="178">
        <f>C213</f>
        <v>80</v>
      </c>
      <c r="D214" s="178" t="s">
        <v>405</v>
      </c>
      <c r="E214" s="590" t="s">
        <v>544</v>
      </c>
      <c r="F214" s="590"/>
      <c r="G214" s="590"/>
      <c r="I214" s="270"/>
      <c r="L214" s="589"/>
      <c r="M214" s="589"/>
      <c r="N214" s="589"/>
      <c r="O214" s="589"/>
      <c r="P214" s="270"/>
      <c r="S214" s="589"/>
      <c r="T214" s="589"/>
      <c r="U214" s="589"/>
      <c r="V214" s="589"/>
      <c r="W214" s="1"/>
      <c r="X214" s="258">
        <v>200</v>
      </c>
      <c r="AA214" s="589"/>
      <c r="AB214" s="589"/>
      <c r="AC214" s="589"/>
      <c r="AD214" s="589"/>
      <c r="AF214" s="258">
        <v>300</v>
      </c>
      <c r="AI214" s="589"/>
      <c r="AJ214" s="589"/>
      <c r="AK214" s="589"/>
      <c r="AL214" s="589"/>
      <c r="AN214" s="258">
        <v>350</v>
      </c>
      <c r="AQ214" s="589"/>
      <c r="AR214" s="589"/>
      <c r="AS214" s="589"/>
      <c r="AT214" s="589"/>
      <c r="AV214" s="258">
        <v>400</v>
      </c>
      <c r="AY214" s="589"/>
      <c r="AZ214" s="589"/>
      <c r="BA214" s="589"/>
      <c r="BB214" s="589"/>
      <c r="BD214" s="258">
        <v>350</v>
      </c>
    </row>
    <row r="215" spans="1:56" ht="20.100000000000001" customHeight="1" x14ac:dyDescent="0.25">
      <c r="A215" s="176" t="str">
        <f t="shared" si="18"/>
        <v>D</v>
      </c>
      <c r="B215" s="177">
        <f t="shared" si="18"/>
        <v>10</v>
      </c>
      <c r="C215" s="178">
        <f>C214</f>
        <v>80</v>
      </c>
      <c r="D215" s="178" t="s">
        <v>394</v>
      </c>
      <c r="E215" s="590" t="s">
        <v>545</v>
      </c>
      <c r="F215" s="590"/>
      <c r="G215" s="590"/>
      <c r="I215" s="270"/>
      <c r="L215" s="589"/>
      <c r="M215" s="589"/>
      <c r="N215" s="589"/>
      <c r="O215" s="589"/>
      <c r="P215" s="270"/>
      <c r="S215" s="589"/>
      <c r="T215" s="589"/>
      <c r="U215" s="589"/>
      <c r="V215" s="589"/>
      <c r="W215" s="1"/>
      <c r="X215" s="258">
        <v>200</v>
      </c>
      <c r="AA215" s="589"/>
      <c r="AB215" s="589"/>
      <c r="AC215" s="589"/>
      <c r="AD215" s="589"/>
      <c r="AF215" s="258">
        <v>300</v>
      </c>
      <c r="AI215" s="589"/>
      <c r="AJ215" s="589"/>
      <c r="AK215" s="589"/>
      <c r="AL215" s="589"/>
      <c r="AN215" s="258">
        <v>350</v>
      </c>
      <c r="AQ215" s="589"/>
      <c r="AR215" s="589"/>
      <c r="AS215" s="589"/>
      <c r="AT215" s="589"/>
      <c r="AV215" s="258">
        <v>400</v>
      </c>
      <c r="AY215" s="589"/>
      <c r="AZ215" s="589"/>
      <c r="BA215" s="589"/>
      <c r="BB215" s="589"/>
      <c r="BD215" s="258">
        <v>350</v>
      </c>
    </row>
    <row r="216" spans="1:56" ht="21" customHeight="1" x14ac:dyDescent="0.25">
      <c r="A216" s="176" t="str">
        <f t="shared" si="18"/>
        <v>D</v>
      </c>
      <c r="B216" s="180">
        <v>20</v>
      </c>
      <c r="C216" s="594" t="s">
        <v>45</v>
      </c>
      <c r="D216" s="594"/>
      <c r="E216" s="594"/>
      <c r="F216" s="594"/>
      <c r="G216" s="594"/>
      <c r="I216" s="270"/>
      <c r="L216" s="589"/>
      <c r="M216" s="589"/>
      <c r="N216" s="589"/>
      <c r="O216" s="589"/>
      <c r="P216" s="270"/>
      <c r="S216" s="589"/>
      <c r="T216" s="589"/>
      <c r="U216" s="589"/>
      <c r="V216" s="589"/>
      <c r="W216" s="1"/>
      <c r="X216" s="258">
        <v>100</v>
      </c>
      <c r="AA216" s="589"/>
      <c r="AB216" s="589"/>
      <c r="AC216" s="589"/>
      <c r="AD216" s="589"/>
      <c r="AF216" s="258">
        <v>300</v>
      </c>
      <c r="AI216" s="589"/>
      <c r="AJ216" s="589"/>
      <c r="AK216" s="589"/>
      <c r="AL216" s="589"/>
      <c r="AN216" s="258">
        <v>350</v>
      </c>
      <c r="AQ216" s="589"/>
      <c r="AR216" s="589"/>
      <c r="AS216" s="589"/>
      <c r="AT216" s="589"/>
      <c r="AV216" s="258">
        <v>400</v>
      </c>
      <c r="AY216" s="589"/>
      <c r="AZ216" s="589"/>
      <c r="BA216" s="589"/>
      <c r="BB216" s="589"/>
      <c r="BD216" s="258">
        <v>350</v>
      </c>
    </row>
    <row r="217" spans="1:56" x14ac:dyDescent="0.25">
      <c r="A217" s="176" t="str">
        <f t="shared" si="18"/>
        <v>D</v>
      </c>
      <c r="B217" s="177">
        <f t="shared" si="18"/>
        <v>20</v>
      </c>
      <c r="C217" s="179">
        <v>10</v>
      </c>
      <c r="D217" s="593" t="s">
        <v>259</v>
      </c>
      <c r="E217" s="593"/>
      <c r="F217" s="593"/>
      <c r="G217" s="593"/>
      <c r="I217" s="270"/>
      <c r="L217" s="589"/>
      <c r="M217" s="589"/>
      <c r="N217" s="589"/>
      <c r="O217" s="589"/>
      <c r="P217" s="270"/>
      <c r="S217" s="589"/>
      <c r="T217" s="589"/>
      <c r="U217" s="589"/>
      <c r="V217" s="589"/>
      <c r="W217" s="1"/>
      <c r="X217" s="258">
        <v>100</v>
      </c>
      <c r="AA217" s="589"/>
      <c r="AB217" s="589"/>
      <c r="AC217" s="589"/>
      <c r="AD217" s="589"/>
      <c r="AF217" s="258">
        <v>300</v>
      </c>
      <c r="AI217" s="589"/>
      <c r="AJ217" s="589"/>
      <c r="AK217" s="589"/>
      <c r="AL217" s="589"/>
      <c r="AN217" s="258">
        <v>350</v>
      </c>
      <c r="AQ217" s="589"/>
      <c r="AR217" s="589"/>
      <c r="AS217" s="589"/>
      <c r="AT217" s="589"/>
      <c r="AV217" s="258">
        <v>400</v>
      </c>
      <c r="AY217" s="589"/>
      <c r="AZ217" s="589"/>
      <c r="BA217" s="589"/>
      <c r="BB217" s="589"/>
      <c r="BD217" s="258">
        <v>350</v>
      </c>
    </row>
    <row r="218" spans="1:56" ht="21.4" customHeight="1" x14ac:dyDescent="0.25">
      <c r="A218" s="176" t="str">
        <f t="shared" si="18"/>
        <v>D</v>
      </c>
      <c r="B218" s="177">
        <f t="shared" si="18"/>
        <v>20</v>
      </c>
      <c r="C218" s="178">
        <f>C217</f>
        <v>10</v>
      </c>
      <c r="D218" s="178" t="s">
        <v>374</v>
      </c>
      <c r="E218" s="590" t="s">
        <v>546</v>
      </c>
      <c r="F218" s="590"/>
      <c r="G218" s="590"/>
      <c r="I218" s="270"/>
      <c r="L218" s="589"/>
      <c r="M218" s="589"/>
      <c r="N218" s="589"/>
      <c r="O218" s="589"/>
      <c r="P218" s="270"/>
      <c r="S218" s="589"/>
      <c r="T218" s="589"/>
      <c r="U218" s="589"/>
      <c r="V218" s="589"/>
      <c r="W218" s="1"/>
      <c r="X218" s="258">
        <v>100</v>
      </c>
      <c r="AA218" s="589"/>
      <c r="AB218" s="589"/>
      <c r="AC218" s="589"/>
      <c r="AD218" s="589"/>
      <c r="AF218" s="258">
        <v>300</v>
      </c>
      <c r="AI218" s="589"/>
      <c r="AJ218" s="589"/>
      <c r="AK218" s="589"/>
      <c r="AL218" s="589"/>
      <c r="AN218" s="258">
        <v>350</v>
      </c>
      <c r="AQ218" s="589"/>
      <c r="AR218" s="589"/>
      <c r="AS218" s="589"/>
      <c r="AT218" s="589"/>
      <c r="AV218" s="258">
        <v>400</v>
      </c>
      <c r="AY218" s="589"/>
      <c r="AZ218" s="589"/>
      <c r="BA218" s="589"/>
      <c r="BB218" s="589"/>
      <c r="BD218" s="258">
        <v>350</v>
      </c>
    </row>
    <row r="219" spans="1:56" ht="25.9" customHeight="1" x14ac:dyDescent="0.25">
      <c r="A219" s="176" t="str">
        <f t="shared" si="18"/>
        <v>D</v>
      </c>
      <c r="B219" s="177">
        <f t="shared" si="18"/>
        <v>20</v>
      </c>
      <c r="C219" s="178">
        <f>C218</f>
        <v>10</v>
      </c>
      <c r="D219" s="178" t="s">
        <v>388</v>
      </c>
      <c r="E219" s="590" t="s">
        <v>547</v>
      </c>
      <c r="F219" s="590"/>
      <c r="G219" s="590"/>
      <c r="I219" s="270"/>
      <c r="L219" s="589"/>
      <c r="M219" s="589"/>
      <c r="N219" s="589"/>
      <c r="O219" s="589"/>
      <c r="P219" s="270"/>
      <c r="S219" s="589"/>
      <c r="T219" s="589"/>
      <c r="U219" s="589"/>
      <c r="V219" s="589"/>
      <c r="W219" s="1"/>
      <c r="X219" s="258">
        <v>100</v>
      </c>
      <c r="AA219" s="589"/>
      <c r="AB219" s="589"/>
      <c r="AC219" s="589"/>
      <c r="AD219" s="589"/>
      <c r="AF219" s="258">
        <v>300</v>
      </c>
      <c r="AI219" s="589"/>
      <c r="AJ219" s="589"/>
      <c r="AK219" s="589"/>
      <c r="AL219" s="589"/>
      <c r="AN219" s="258">
        <v>350</v>
      </c>
      <c r="AQ219" s="589"/>
      <c r="AR219" s="589"/>
      <c r="AS219" s="589"/>
      <c r="AT219" s="589"/>
      <c r="AV219" s="258">
        <v>400</v>
      </c>
      <c r="AY219" s="589"/>
      <c r="AZ219" s="589"/>
      <c r="BA219" s="589"/>
      <c r="BB219" s="589"/>
      <c r="BD219" s="258">
        <v>350</v>
      </c>
    </row>
    <row r="220" spans="1:56" x14ac:dyDescent="0.25">
      <c r="A220" s="176" t="str">
        <f t="shared" si="18"/>
        <v>D</v>
      </c>
      <c r="B220" s="177">
        <f t="shared" si="18"/>
        <v>20</v>
      </c>
      <c r="C220" s="178">
        <f>C219</f>
        <v>10</v>
      </c>
      <c r="D220" s="178" t="s">
        <v>405</v>
      </c>
      <c r="E220" s="590" t="s">
        <v>548</v>
      </c>
      <c r="F220" s="590"/>
      <c r="G220" s="590"/>
      <c r="I220" s="270"/>
      <c r="L220" s="589"/>
      <c r="M220" s="589"/>
      <c r="N220" s="589"/>
      <c r="O220" s="589"/>
      <c r="P220" s="270"/>
      <c r="S220" s="589"/>
      <c r="T220" s="589"/>
      <c r="U220" s="589"/>
      <c r="V220" s="589"/>
      <c r="W220" s="1"/>
      <c r="X220" s="258">
        <v>100</v>
      </c>
      <c r="AA220" s="589"/>
      <c r="AB220" s="589"/>
      <c r="AC220" s="589"/>
      <c r="AD220" s="589"/>
      <c r="AF220" s="258">
        <v>300</v>
      </c>
      <c r="AI220" s="589"/>
      <c r="AJ220" s="589"/>
      <c r="AK220" s="589"/>
      <c r="AL220" s="589"/>
      <c r="AN220" s="258">
        <v>350</v>
      </c>
      <c r="AQ220" s="589"/>
      <c r="AR220" s="589"/>
      <c r="AS220" s="589"/>
      <c r="AT220" s="589"/>
      <c r="AV220" s="258">
        <v>400</v>
      </c>
      <c r="AY220" s="589"/>
      <c r="AZ220" s="589"/>
      <c r="BA220" s="589"/>
      <c r="BB220" s="589"/>
      <c r="BD220" s="258">
        <v>350</v>
      </c>
    </row>
    <row r="221" spans="1:56" ht="16.149999999999999" customHeight="1" x14ac:dyDescent="0.25">
      <c r="A221" s="176" t="str">
        <f t="shared" si="18"/>
        <v>D</v>
      </c>
      <c r="B221" s="177">
        <f t="shared" si="18"/>
        <v>20</v>
      </c>
      <c r="C221" s="178">
        <f>C220</f>
        <v>10</v>
      </c>
      <c r="D221" s="178" t="s">
        <v>395</v>
      </c>
      <c r="E221" s="590" t="s">
        <v>258</v>
      </c>
      <c r="F221" s="590"/>
      <c r="G221" s="590"/>
      <c r="I221" s="270"/>
      <c r="L221" s="589"/>
      <c r="M221" s="589"/>
      <c r="N221" s="589"/>
      <c r="O221" s="589"/>
      <c r="P221" s="270"/>
      <c r="S221" s="589"/>
      <c r="T221" s="589"/>
      <c r="U221" s="589"/>
      <c r="V221" s="589"/>
      <c r="W221" s="1"/>
      <c r="X221" s="258">
        <v>100</v>
      </c>
      <c r="AA221" s="589"/>
      <c r="AB221" s="589"/>
      <c r="AC221" s="589"/>
      <c r="AD221" s="589"/>
      <c r="AF221" s="258">
        <v>300</v>
      </c>
      <c r="AI221" s="589"/>
      <c r="AJ221" s="589"/>
      <c r="AK221" s="589"/>
      <c r="AL221" s="589"/>
      <c r="AN221" s="258">
        <v>350</v>
      </c>
      <c r="AQ221" s="589"/>
      <c r="AR221" s="589"/>
      <c r="AS221" s="589"/>
      <c r="AT221" s="589"/>
      <c r="AV221" s="258">
        <v>400</v>
      </c>
      <c r="AY221" s="589"/>
      <c r="AZ221" s="589"/>
      <c r="BA221" s="589"/>
      <c r="BB221" s="589"/>
      <c r="BD221" s="258">
        <v>350</v>
      </c>
    </row>
    <row r="222" spans="1:56" ht="30" customHeight="1" x14ac:dyDescent="0.25">
      <c r="A222" s="176" t="str">
        <f t="shared" ref="A222:C237" si="19">A221</f>
        <v>D</v>
      </c>
      <c r="B222" s="177">
        <f t="shared" si="19"/>
        <v>20</v>
      </c>
      <c r="C222" s="178">
        <f>C221</f>
        <v>10</v>
      </c>
      <c r="D222" s="178" t="s">
        <v>409</v>
      </c>
      <c r="E222" s="590" t="s">
        <v>701</v>
      </c>
      <c r="F222" s="590"/>
      <c r="G222" s="590"/>
      <c r="I222" s="270"/>
      <c r="L222" s="589"/>
      <c r="M222" s="589"/>
      <c r="N222" s="589"/>
      <c r="O222" s="589"/>
      <c r="P222" s="270"/>
      <c r="S222" s="589"/>
      <c r="T222" s="589"/>
      <c r="U222" s="589"/>
      <c r="V222" s="589"/>
      <c r="W222" s="1"/>
      <c r="X222" s="258">
        <v>100</v>
      </c>
      <c r="AA222" s="589"/>
      <c r="AB222" s="589"/>
      <c r="AC222" s="589"/>
      <c r="AD222" s="589"/>
      <c r="AF222" s="258">
        <v>300</v>
      </c>
      <c r="AI222" s="589"/>
      <c r="AJ222" s="589"/>
      <c r="AK222" s="589"/>
      <c r="AL222" s="589"/>
      <c r="AN222" s="258">
        <v>350</v>
      </c>
      <c r="AQ222" s="589"/>
      <c r="AR222" s="589"/>
      <c r="AS222" s="589"/>
      <c r="AT222" s="589"/>
      <c r="AV222" s="258">
        <v>400</v>
      </c>
      <c r="AY222" s="589"/>
      <c r="AZ222" s="589"/>
      <c r="BA222" s="589"/>
      <c r="BB222" s="589"/>
      <c r="BD222" s="258">
        <v>350</v>
      </c>
    </row>
    <row r="223" spans="1:56" ht="14.65" customHeight="1" x14ac:dyDescent="0.25">
      <c r="A223" s="176" t="str">
        <f t="shared" si="19"/>
        <v>D</v>
      </c>
      <c r="B223" s="177">
        <f t="shared" si="19"/>
        <v>20</v>
      </c>
      <c r="C223" s="179">
        <v>20</v>
      </c>
      <c r="D223" s="591" t="s">
        <v>549</v>
      </c>
      <c r="E223" s="591"/>
      <c r="F223" s="591"/>
      <c r="G223" s="591"/>
      <c r="I223" s="270"/>
      <c r="L223" s="589"/>
      <c r="M223" s="589"/>
      <c r="N223" s="589"/>
      <c r="O223" s="589"/>
      <c r="P223" s="270"/>
      <c r="S223" s="589"/>
      <c r="T223" s="589"/>
      <c r="U223" s="589"/>
      <c r="V223" s="589"/>
      <c r="W223" s="1"/>
      <c r="X223" s="258">
        <v>100</v>
      </c>
      <c r="AA223" s="589"/>
      <c r="AB223" s="589"/>
      <c r="AC223" s="589"/>
      <c r="AD223" s="589"/>
      <c r="AF223" s="258">
        <v>300</v>
      </c>
      <c r="AI223" s="589"/>
      <c r="AJ223" s="589"/>
      <c r="AK223" s="589"/>
      <c r="AL223" s="589"/>
      <c r="AN223" s="258">
        <v>350</v>
      </c>
      <c r="AQ223" s="589"/>
      <c r="AR223" s="589"/>
      <c r="AS223" s="589"/>
      <c r="AT223" s="589"/>
      <c r="AV223" s="258">
        <v>400</v>
      </c>
      <c r="AY223" s="589"/>
      <c r="AZ223" s="589"/>
      <c r="BA223" s="589"/>
      <c r="BB223" s="589"/>
      <c r="BD223" s="258">
        <v>350</v>
      </c>
    </row>
    <row r="224" spans="1:56" ht="14.65" customHeight="1" x14ac:dyDescent="0.25">
      <c r="A224" s="176" t="str">
        <f t="shared" si="19"/>
        <v>D</v>
      </c>
      <c r="B224" s="177">
        <f t="shared" si="19"/>
        <v>20</v>
      </c>
      <c r="C224" s="178">
        <f>C223</f>
        <v>20</v>
      </c>
      <c r="D224" s="178" t="s">
        <v>374</v>
      </c>
      <c r="E224" s="614" t="s">
        <v>918</v>
      </c>
      <c r="F224" s="614"/>
      <c r="G224" s="614"/>
      <c r="I224" s="270"/>
      <c r="L224" s="589"/>
      <c r="M224" s="589"/>
      <c r="N224" s="589"/>
      <c r="O224" s="589"/>
      <c r="P224" s="270"/>
      <c r="S224" s="589"/>
      <c r="T224" s="589"/>
      <c r="U224" s="589"/>
      <c r="V224" s="589"/>
      <c r="W224" s="1"/>
      <c r="X224" s="258">
        <v>100</v>
      </c>
      <c r="AA224" s="589"/>
      <c r="AB224" s="589"/>
      <c r="AC224" s="589"/>
      <c r="AD224" s="589"/>
      <c r="AF224" s="258">
        <v>300</v>
      </c>
      <c r="AI224" s="589"/>
      <c r="AJ224" s="589"/>
      <c r="AK224" s="589"/>
      <c r="AL224" s="589"/>
      <c r="AN224" s="258">
        <v>350</v>
      </c>
      <c r="AQ224" s="589"/>
      <c r="AR224" s="589"/>
      <c r="AS224" s="589"/>
      <c r="AT224" s="589"/>
      <c r="AV224" s="258">
        <v>400</v>
      </c>
      <c r="AY224" s="589"/>
      <c r="AZ224" s="589"/>
      <c r="BA224" s="589"/>
      <c r="BB224" s="589"/>
      <c r="BD224" s="258">
        <v>350</v>
      </c>
    </row>
    <row r="225" spans="1:56" ht="22.5" customHeight="1" x14ac:dyDescent="0.25">
      <c r="A225" s="176" t="str">
        <f t="shared" si="19"/>
        <v>D</v>
      </c>
      <c r="B225" s="177">
        <f t="shared" si="19"/>
        <v>20</v>
      </c>
      <c r="C225" s="178">
        <f>C224</f>
        <v>20</v>
      </c>
      <c r="D225" s="178" t="s">
        <v>375</v>
      </c>
      <c r="E225" s="590" t="s">
        <v>550</v>
      </c>
      <c r="F225" s="590"/>
      <c r="G225" s="590"/>
      <c r="I225" s="270"/>
      <c r="L225" s="589"/>
      <c r="M225" s="589"/>
      <c r="N225" s="589"/>
      <c r="O225" s="589"/>
      <c r="P225" s="270"/>
      <c r="S225" s="589"/>
      <c r="T225" s="589"/>
      <c r="U225" s="589"/>
      <c r="V225" s="589"/>
      <c r="W225" s="1"/>
      <c r="X225" s="258">
        <v>100</v>
      </c>
      <c r="AA225" s="589"/>
      <c r="AB225" s="589"/>
      <c r="AC225" s="589"/>
      <c r="AD225" s="589"/>
      <c r="AF225" s="258">
        <v>300</v>
      </c>
      <c r="AI225" s="589"/>
      <c r="AJ225" s="589"/>
      <c r="AK225" s="589"/>
      <c r="AL225" s="589"/>
      <c r="AN225" s="258">
        <v>350</v>
      </c>
      <c r="AQ225" s="589"/>
      <c r="AR225" s="589"/>
      <c r="AS225" s="589"/>
      <c r="AT225" s="589"/>
      <c r="AV225" s="258">
        <v>400</v>
      </c>
      <c r="AY225" s="589"/>
      <c r="AZ225" s="589"/>
      <c r="BA225" s="589"/>
      <c r="BB225" s="589"/>
      <c r="BD225" s="258">
        <v>350</v>
      </c>
    </row>
    <row r="226" spans="1:56" ht="22.5" customHeight="1" x14ac:dyDescent="0.25">
      <c r="A226" s="176" t="str">
        <f t="shared" si="19"/>
        <v>D</v>
      </c>
      <c r="B226" s="177">
        <f t="shared" si="19"/>
        <v>20</v>
      </c>
      <c r="C226" s="178">
        <f>C225</f>
        <v>20</v>
      </c>
      <c r="D226" s="178" t="s">
        <v>409</v>
      </c>
      <c r="E226" s="590" t="s">
        <v>702</v>
      </c>
      <c r="F226" s="590"/>
      <c r="G226" s="590"/>
      <c r="I226" s="270"/>
      <c r="L226" s="589"/>
      <c r="M226" s="589"/>
      <c r="N226" s="589"/>
      <c r="O226" s="589"/>
      <c r="P226" s="270"/>
      <c r="S226" s="589"/>
      <c r="T226" s="589"/>
      <c r="U226" s="589"/>
      <c r="V226" s="589"/>
      <c r="W226" s="1"/>
      <c r="X226" s="258">
        <v>100</v>
      </c>
      <c r="AA226" s="589"/>
      <c r="AB226" s="589"/>
      <c r="AC226" s="589"/>
      <c r="AD226" s="589"/>
      <c r="AF226" s="258">
        <v>300</v>
      </c>
      <c r="AI226" s="589"/>
      <c r="AJ226" s="589"/>
      <c r="AK226" s="589"/>
      <c r="AL226" s="589"/>
      <c r="AN226" s="258">
        <v>350</v>
      </c>
      <c r="AQ226" s="589"/>
      <c r="AR226" s="589"/>
      <c r="AS226" s="589"/>
      <c r="AT226" s="589"/>
      <c r="AV226" s="258">
        <v>400</v>
      </c>
      <c r="AY226" s="589"/>
      <c r="AZ226" s="589"/>
      <c r="BA226" s="589"/>
      <c r="BB226" s="589"/>
      <c r="BD226" s="258">
        <v>350</v>
      </c>
    </row>
    <row r="227" spans="1:56" ht="22.9" customHeight="1" x14ac:dyDescent="0.25">
      <c r="A227" s="176" t="str">
        <f t="shared" si="19"/>
        <v>D</v>
      </c>
      <c r="B227" s="177">
        <f t="shared" si="19"/>
        <v>20</v>
      </c>
      <c r="C227" s="179">
        <v>30</v>
      </c>
      <c r="D227" s="591" t="s">
        <v>551</v>
      </c>
      <c r="E227" s="591"/>
      <c r="F227" s="591"/>
      <c r="G227" s="591"/>
      <c r="I227" s="270"/>
      <c r="L227" s="589"/>
      <c r="M227" s="589"/>
      <c r="N227" s="589"/>
      <c r="O227" s="589"/>
      <c r="P227" s="270"/>
      <c r="S227" s="589"/>
      <c r="T227" s="589"/>
      <c r="U227" s="589"/>
      <c r="V227" s="589"/>
      <c r="W227" s="1"/>
      <c r="X227" s="258">
        <v>100</v>
      </c>
      <c r="AA227" s="589"/>
      <c r="AB227" s="589"/>
      <c r="AC227" s="589"/>
      <c r="AD227" s="589"/>
      <c r="AF227" s="258">
        <v>300</v>
      </c>
      <c r="AI227" s="589"/>
      <c r="AJ227" s="589"/>
      <c r="AK227" s="589"/>
      <c r="AL227" s="589"/>
      <c r="AN227" s="258">
        <v>350</v>
      </c>
      <c r="AQ227" s="589"/>
      <c r="AR227" s="589"/>
      <c r="AS227" s="589"/>
      <c r="AT227" s="589"/>
      <c r="AV227" s="258">
        <v>400</v>
      </c>
      <c r="AY227" s="589"/>
      <c r="AZ227" s="589"/>
      <c r="BA227" s="589"/>
      <c r="BB227" s="589"/>
      <c r="BD227" s="258">
        <v>350</v>
      </c>
    </row>
    <row r="228" spans="1:56" ht="27.4" customHeight="1" x14ac:dyDescent="0.25">
      <c r="A228" s="176" t="str">
        <f t="shared" si="19"/>
        <v>D</v>
      </c>
      <c r="B228" s="177">
        <f t="shared" si="19"/>
        <v>20</v>
      </c>
      <c r="C228" s="178">
        <f>C227</f>
        <v>30</v>
      </c>
      <c r="D228" s="178" t="s">
        <v>374</v>
      </c>
      <c r="E228" s="590" t="s">
        <v>919</v>
      </c>
      <c r="F228" s="590"/>
      <c r="G228" s="590"/>
      <c r="I228" s="270"/>
      <c r="L228" s="589"/>
      <c r="M228" s="589"/>
      <c r="N228" s="589"/>
      <c r="O228" s="589"/>
      <c r="P228" s="270"/>
      <c r="S228" s="589"/>
      <c r="T228" s="589"/>
      <c r="U228" s="589"/>
      <c r="V228" s="589"/>
      <c r="W228" s="1"/>
      <c r="X228" s="258">
        <v>100</v>
      </c>
      <c r="AA228" s="589"/>
      <c r="AB228" s="589"/>
      <c r="AC228" s="589"/>
      <c r="AD228" s="589"/>
      <c r="AF228" s="258">
        <v>300</v>
      </c>
      <c r="AI228" s="589"/>
      <c r="AJ228" s="589"/>
      <c r="AK228" s="589"/>
      <c r="AL228" s="589"/>
      <c r="AN228" s="258">
        <v>350</v>
      </c>
      <c r="AQ228" s="589"/>
      <c r="AR228" s="589"/>
      <c r="AS228" s="589"/>
      <c r="AT228" s="589"/>
      <c r="AV228" s="258">
        <v>400</v>
      </c>
      <c r="AY228" s="589"/>
      <c r="AZ228" s="589"/>
      <c r="BA228" s="589"/>
      <c r="BB228" s="589"/>
      <c r="BD228" s="258">
        <v>350</v>
      </c>
    </row>
    <row r="229" spans="1:56" ht="25.15" customHeight="1" x14ac:dyDescent="0.25">
      <c r="A229" s="176" t="str">
        <f t="shared" si="19"/>
        <v>D</v>
      </c>
      <c r="B229" s="177">
        <f t="shared" si="19"/>
        <v>20</v>
      </c>
      <c r="C229" s="178">
        <f>C228</f>
        <v>30</v>
      </c>
      <c r="D229" s="178" t="s">
        <v>388</v>
      </c>
      <c r="E229" s="590" t="s">
        <v>552</v>
      </c>
      <c r="F229" s="590"/>
      <c r="G229" s="590"/>
      <c r="I229" s="270"/>
      <c r="L229" s="589"/>
      <c r="M229" s="589"/>
      <c r="N229" s="589"/>
      <c r="O229" s="589"/>
      <c r="P229" s="270"/>
      <c r="S229" s="589"/>
      <c r="T229" s="589"/>
      <c r="U229" s="589"/>
      <c r="V229" s="589"/>
      <c r="W229" s="1"/>
      <c r="X229" s="258">
        <v>100</v>
      </c>
      <c r="AA229" s="589"/>
      <c r="AB229" s="589"/>
      <c r="AC229" s="589"/>
      <c r="AD229" s="589"/>
      <c r="AF229" s="258">
        <v>300</v>
      </c>
      <c r="AI229" s="589"/>
      <c r="AJ229" s="589"/>
      <c r="AK229" s="589"/>
      <c r="AL229" s="589"/>
      <c r="AN229" s="258">
        <v>350</v>
      </c>
      <c r="AQ229" s="589"/>
      <c r="AR229" s="589"/>
      <c r="AS229" s="589"/>
      <c r="AT229" s="589"/>
      <c r="AV229" s="258">
        <v>400</v>
      </c>
      <c r="AY229" s="589"/>
      <c r="AZ229" s="589"/>
      <c r="BA229" s="589"/>
      <c r="BB229" s="589"/>
      <c r="BD229" s="258">
        <v>350</v>
      </c>
    </row>
    <row r="230" spans="1:56" ht="21.4" customHeight="1" x14ac:dyDescent="0.25">
      <c r="A230" s="176" t="str">
        <f t="shared" si="19"/>
        <v>D</v>
      </c>
      <c r="B230" s="177">
        <f t="shared" si="19"/>
        <v>20</v>
      </c>
      <c r="C230" s="178">
        <f>C229</f>
        <v>30</v>
      </c>
      <c r="D230" s="178" t="s">
        <v>375</v>
      </c>
      <c r="E230" s="590" t="s">
        <v>553</v>
      </c>
      <c r="F230" s="590"/>
      <c r="G230" s="590"/>
      <c r="I230" s="270"/>
      <c r="L230" s="589"/>
      <c r="M230" s="589"/>
      <c r="N230" s="589"/>
      <c r="O230" s="589"/>
      <c r="P230" s="270"/>
      <c r="S230" s="589"/>
      <c r="T230" s="589"/>
      <c r="U230" s="589"/>
      <c r="V230" s="589"/>
      <c r="W230" s="1"/>
      <c r="X230" s="258">
        <v>100</v>
      </c>
      <c r="AA230" s="589"/>
      <c r="AB230" s="589"/>
      <c r="AC230" s="589"/>
      <c r="AD230" s="589"/>
      <c r="AF230" s="258">
        <v>300</v>
      </c>
      <c r="AI230" s="589"/>
      <c r="AJ230" s="589"/>
      <c r="AK230" s="589"/>
      <c r="AL230" s="589"/>
      <c r="AN230" s="258">
        <v>350</v>
      </c>
      <c r="AQ230" s="589"/>
      <c r="AR230" s="589"/>
      <c r="AS230" s="589"/>
      <c r="AT230" s="589"/>
      <c r="AV230" s="258">
        <v>400</v>
      </c>
      <c r="AY230" s="589"/>
      <c r="AZ230" s="589"/>
      <c r="BA230" s="589"/>
      <c r="BB230" s="589"/>
      <c r="BD230" s="258">
        <v>350</v>
      </c>
    </row>
    <row r="231" spans="1:56" ht="21.6" customHeight="1" x14ac:dyDescent="0.25">
      <c r="A231" s="176" t="str">
        <f t="shared" si="19"/>
        <v>D</v>
      </c>
      <c r="B231" s="177">
        <f t="shared" si="19"/>
        <v>20</v>
      </c>
      <c r="C231" s="178">
        <f>C230</f>
        <v>30</v>
      </c>
      <c r="D231" s="178" t="s">
        <v>395</v>
      </c>
      <c r="E231" s="590" t="s">
        <v>554</v>
      </c>
      <c r="F231" s="590"/>
      <c r="G231" s="590"/>
      <c r="I231" s="270"/>
      <c r="L231" s="589"/>
      <c r="M231" s="589"/>
      <c r="N231" s="589"/>
      <c r="O231" s="589"/>
      <c r="P231" s="270"/>
      <c r="S231" s="589"/>
      <c r="T231" s="589"/>
      <c r="U231" s="589"/>
      <c r="V231" s="589"/>
      <c r="W231" s="1"/>
      <c r="X231" s="258">
        <v>100</v>
      </c>
      <c r="AA231" s="589"/>
      <c r="AB231" s="589"/>
      <c r="AC231" s="589"/>
      <c r="AD231" s="589"/>
      <c r="AF231" s="258">
        <v>300</v>
      </c>
      <c r="AI231" s="589"/>
      <c r="AJ231" s="589"/>
      <c r="AK231" s="589"/>
      <c r="AL231" s="589"/>
      <c r="AN231" s="258">
        <v>350</v>
      </c>
      <c r="AQ231" s="589"/>
      <c r="AR231" s="589"/>
      <c r="AS231" s="589"/>
      <c r="AT231" s="589"/>
      <c r="AV231" s="258">
        <v>400</v>
      </c>
      <c r="AY231" s="589"/>
      <c r="AZ231" s="589"/>
      <c r="BA231" s="589"/>
      <c r="BB231" s="589"/>
      <c r="BD231" s="258">
        <v>350</v>
      </c>
    </row>
    <row r="232" spans="1:56" ht="21.4" customHeight="1" x14ac:dyDescent="0.25">
      <c r="A232" s="176" t="str">
        <f t="shared" si="19"/>
        <v>D</v>
      </c>
      <c r="B232" s="177">
        <f t="shared" si="19"/>
        <v>20</v>
      </c>
      <c r="C232" s="178">
        <f>C231</f>
        <v>30</v>
      </c>
      <c r="D232" s="178" t="s">
        <v>409</v>
      </c>
      <c r="E232" s="590" t="s">
        <v>920</v>
      </c>
      <c r="F232" s="590"/>
      <c r="G232" s="590"/>
      <c r="I232" s="270"/>
      <c r="L232" s="589"/>
      <c r="M232" s="589"/>
      <c r="N232" s="589"/>
      <c r="O232" s="589"/>
      <c r="P232" s="270"/>
      <c r="S232" s="589"/>
      <c r="T232" s="589"/>
      <c r="U232" s="589"/>
      <c r="V232" s="589"/>
      <c r="W232" s="1"/>
      <c r="X232" s="258">
        <v>100</v>
      </c>
      <c r="AA232" s="589"/>
      <c r="AB232" s="589"/>
      <c r="AC232" s="589"/>
      <c r="AD232" s="589"/>
      <c r="AF232" s="258">
        <v>300</v>
      </c>
      <c r="AI232" s="589"/>
      <c r="AJ232" s="589"/>
      <c r="AK232" s="589"/>
      <c r="AL232" s="589"/>
      <c r="AN232" s="258">
        <v>350</v>
      </c>
      <c r="AQ232" s="589"/>
      <c r="AR232" s="589"/>
      <c r="AS232" s="589"/>
      <c r="AT232" s="589"/>
      <c r="AV232" s="258">
        <v>400</v>
      </c>
      <c r="AY232" s="589"/>
      <c r="AZ232" s="589"/>
      <c r="BA232" s="589"/>
      <c r="BB232" s="589"/>
      <c r="BD232" s="258">
        <v>350</v>
      </c>
    </row>
    <row r="233" spans="1:56" ht="19.5" customHeight="1" x14ac:dyDescent="0.25">
      <c r="A233" s="176" t="str">
        <f t="shared" si="19"/>
        <v>D</v>
      </c>
      <c r="B233" s="177">
        <f t="shared" si="19"/>
        <v>20</v>
      </c>
      <c r="C233" s="179">
        <v>50</v>
      </c>
      <c r="D233" s="591" t="s">
        <v>873</v>
      </c>
      <c r="E233" s="591"/>
      <c r="F233" s="591"/>
      <c r="G233" s="591"/>
      <c r="I233" s="270"/>
      <c r="L233" s="589"/>
      <c r="M233" s="589"/>
      <c r="N233" s="589"/>
      <c r="O233" s="589"/>
      <c r="P233" s="270"/>
      <c r="S233" s="589"/>
      <c r="T233" s="589"/>
      <c r="U233" s="589"/>
      <c r="V233" s="589"/>
      <c r="W233" s="1"/>
      <c r="X233" s="258">
        <v>100</v>
      </c>
      <c r="AA233" s="589"/>
      <c r="AB233" s="589"/>
      <c r="AC233" s="589"/>
      <c r="AD233" s="589"/>
      <c r="AF233" s="258">
        <v>300</v>
      </c>
      <c r="AI233" s="589"/>
      <c r="AJ233" s="589"/>
      <c r="AK233" s="589"/>
      <c r="AL233" s="589"/>
      <c r="AN233" s="258">
        <v>350</v>
      </c>
      <c r="AQ233" s="589"/>
      <c r="AR233" s="589"/>
      <c r="AS233" s="589"/>
      <c r="AT233" s="589"/>
      <c r="AV233" s="258">
        <v>400</v>
      </c>
      <c r="AY233" s="589"/>
      <c r="AZ233" s="589"/>
      <c r="BA233" s="589"/>
      <c r="BB233" s="589"/>
      <c r="BD233" s="258">
        <v>350</v>
      </c>
    </row>
    <row r="234" spans="1:56" ht="21.4" customHeight="1" x14ac:dyDescent="0.25">
      <c r="A234" s="176" t="str">
        <f t="shared" si="19"/>
        <v>D</v>
      </c>
      <c r="B234" s="177">
        <f t="shared" si="19"/>
        <v>20</v>
      </c>
      <c r="C234" s="179">
        <v>60</v>
      </c>
      <c r="D234" s="591" t="s">
        <v>555</v>
      </c>
      <c r="E234" s="591"/>
      <c r="F234" s="591"/>
      <c r="G234" s="591"/>
      <c r="I234" s="270"/>
      <c r="L234" s="589"/>
      <c r="M234" s="589"/>
      <c r="N234" s="589"/>
      <c r="O234" s="589"/>
      <c r="P234" s="270"/>
      <c r="S234" s="589"/>
      <c r="T234" s="589"/>
      <c r="U234" s="589"/>
      <c r="V234" s="589"/>
      <c r="W234" s="1"/>
      <c r="X234" s="258">
        <v>100</v>
      </c>
      <c r="AA234" s="589"/>
      <c r="AB234" s="589"/>
      <c r="AC234" s="589"/>
      <c r="AD234" s="589"/>
      <c r="AF234" s="258">
        <v>300</v>
      </c>
      <c r="AI234" s="589"/>
      <c r="AJ234" s="589"/>
      <c r="AK234" s="589"/>
      <c r="AL234" s="589"/>
      <c r="AN234" s="258">
        <v>350</v>
      </c>
      <c r="AQ234" s="589"/>
      <c r="AR234" s="589"/>
      <c r="AS234" s="589"/>
      <c r="AT234" s="589"/>
      <c r="AV234" s="258">
        <v>400</v>
      </c>
      <c r="AY234" s="589"/>
      <c r="AZ234" s="589"/>
      <c r="BA234" s="589"/>
      <c r="BB234" s="589"/>
      <c r="BD234" s="258">
        <v>350</v>
      </c>
    </row>
    <row r="235" spans="1:56" x14ac:dyDescent="0.25">
      <c r="A235" s="176" t="str">
        <f t="shared" si="19"/>
        <v>D</v>
      </c>
      <c r="B235" s="177">
        <f t="shared" si="19"/>
        <v>20</v>
      </c>
      <c r="C235" s="178">
        <f t="shared" si="19"/>
        <v>60</v>
      </c>
      <c r="D235" s="178" t="s">
        <v>374</v>
      </c>
      <c r="E235" s="592" t="s">
        <v>556</v>
      </c>
      <c r="F235" s="592"/>
      <c r="G235" s="592"/>
      <c r="I235" s="270"/>
      <c r="L235" s="589"/>
      <c r="M235" s="589"/>
      <c r="N235" s="589"/>
      <c r="O235" s="589"/>
      <c r="P235" s="270"/>
      <c r="S235" s="589"/>
      <c r="T235" s="589"/>
      <c r="U235" s="589"/>
      <c r="V235" s="589"/>
      <c r="W235" s="1"/>
      <c r="X235" s="258">
        <v>100</v>
      </c>
      <c r="AA235" s="589"/>
      <c r="AB235" s="589"/>
      <c r="AC235" s="589"/>
      <c r="AD235" s="589"/>
      <c r="AF235" s="258">
        <v>300</v>
      </c>
      <c r="AI235" s="589"/>
      <c r="AJ235" s="589"/>
      <c r="AK235" s="589"/>
      <c r="AL235" s="589"/>
      <c r="AN235" s="258">
        <v>350</v>
      </c>
      <c r="AQ235" s="589"/>
      <c r="AR235" s="589"/>
      <c r="AS235" s="589"/>
      <c r="AT235" s="589"/>
      <c r="AV235" s="258">
        <v>400</v>
      </c>
      <c r="AY235" s="589"/>
      <c r="AZ235" s="589"/>
      <c r="BA235" s="589"/>
      <c r="BB235" s="589"/>
      <c r="BD235" s="258">
        <v>350</v>
      </c>
    </row>
    <row r="236" spans="1:56" x14ac:dyDescent="0.25">
      <c r="A236" s="176" t="str">
        <f t="shared" si="19"/>
        <v>D</v>
      </c>
      <c r="B236" s="177">
        <f t="shared" si="19"/>
        <v>20</v>
      </c>
      <c r="C236" s="178">
        <f t="shared" si="19"/>
        <v>60</v>
      </c>
      <c r="D236" s="178" t="s">
        <v>388</v>
      </c>
      <c r="E236" s="592" t="s">
        <v>557</v>
      </c>
      <c r="F236" s="592"/>
      <c r="G236" s="592"/>
      <c r="I236" s="270"/>
      <c r="L236" s="589"/>
      <c r="M236" s="589"/>
      <c r="N236" s="589"/>
      <c r="O236" s="589"/>
      <c r="P236" s="270"/>
      <c r="S236" s="589"/>
      <c r="T236" s="589"/>
      <c r="U236" s="589"/>
      <c r="V236" s="589"/>
      <c r="W236" s="1"/>
      <c r="X236" s="258">
        <v>100</v>
      </c>
      <c r="AA236" s="589"/>
      <c r="AB236" s="589"/>
      <c r="AC236" s="589"/>
      <c r="AD236" s="589"/>
      <c r="AF236" s="258">
        <v>300</v>
      </c>
      <c r="AI236" s="589"/>
      <c r="AJ236" s="589"/>
      <c r="AK236" s="589"/>
      <c r="AL236" s="589"/>
      <c r="AN236" s="258">
        <v>350</v>
      </c>
      <c r="AQ236" s="589"/>
      <c r="AR236" s="589"/>
      <c r="AS236" s="589"/>
      <c r="AT236" s="589"/>
      <c r="AV236" s="258">
        <v>400</v>
      </c>
      <c r="AY236" s="589"/>
      <c r="AZ236" s="589"/>
      <c r="BA236" s="589"/>
      <c r="BB236" s="589"/>
      <c r="BD236" s="258">
        <v>350</v>
      </c>
    </row>
    <row r="237" spans="1:56" x14ac:dyDescent="0.25">
      <c r="A237" s="176" t="str">
        <f t="shared" si="19"/>
        <v>D</v>
      </c>
      <c r="B237" s="177">
        <f t="shared" si="19"/>
        <v>20</v>
      </c>
      <c r="C237" s="178">
        <f t="shared" si="19"/>
        <v>60</v>
      </c>
      <c r="D237" s="178" t="s">
        <v>375</v>
      </c>
      <c r="E237" s="592" t="s">
        <v>558</v>
      </c>
      <c r="F237" s="592"/>
      <c r="G237" s="592"/>
      <c r="I237" s="270"/>
      <c r="L237" s="589"/>
      <c r="M237" s="589"/>
      <c r="N237" s="589"/>
      <c r="O237" s="589"/>
      <c r="P237" s="270"/>
      <c r="S237" s="589"/>
      <c r="T237" s="589"/>
      <c r="U237" s="589"/>
      <c r="V237" s="589"/>
      <c r="W237" s="1"/>
      <c r="X237" s="258">
        <v>100</v>
      </c>
      <c r="AA237" s="589"/>
      <c r="AB237" s="589"/>
      <c r="AC237" s="589"/>
      <c r="AD237" s="589"/>
      <c r="AF237" s="258">
        <v>300</v>
      </c>
      <c r="AI237" s="589"/>
      <c r="AJ237" s="589"/>
      <c r="AK237" s="589"/>
      <c r="AL237" s="589"/>
      <c r="AN237" s="258">
        <v>350</v>
      </c>
      <c r="AQ237" s="589"/>
      <c r="AR237" s="589"/>
      <c r="AS237" s="589"/>
      <c r="AT237" s="589"/>
      <c r="AV237" s="258">
        <v>400</v>
      </c>
      <c r="AY237" s="589"/>
      <c r="AZ237" s="589"/>
      <c r="BA237" s="589"/>
      <c r="BB237" s="589"/>
      <c r="BD237" s="258">
        <v>350</v>
      </c>
    </row>
    <row r="238" spans="1:56" x14ac:dyDescent="0.25">
      <c r="A238" s="176" t="str">
        <f t="shared" ref="A238:C253" si="20">A237</f>
        <v>D</v>
      </c>
      <c r="B238" s="177">
        <f t="shared" si="20"/>
        <v>20</v>
      </c>
      <c r="C238" s="178">
        <f t="shared" si="20"/>
        <v>60</v>
      </c>
      <c r="D238" s="178" t="s">
        <v>405</v>
      </c>
      <c r="E238" s="592" t="s">
        <v>559</v>
      </c>
      <c r="F238" s="592"/>
      <c r="G238" s="592"/>
      <c r="I238" s="270"/>
      <c r="L238" s="589"/>
      <c r="M238" s="589"/>
      <c r="N238" s="589"/>
      <c r="O238" s="589"/>
      <c r="P238" s="270"/>
      <c r="S238" s="589"/>
      <c r="T238" s="589"/>
      <c r="U238" s="589"/>
      <c r="V238" s="589"/>
      <c r="W238" s="1"/>
      <c r="X238" s="258">
        <v>100</v>
      </c>
      <c r="AA238" s="589"/>
      <c r="AB238" s="589"/>
      <c r="AC238" s="589"/>
      <c r="AD238" s="589"/>
      <c r="AF238" s="258">
        <v>300</v>
      </c>
      <c r="AI238" s="589"/>
      <c r="AJ238" s="589"/>
      <c r="AK238" s="589"/>
      <c r="AL238" s="589"/>
      <c r="AN238" s="258">
        <v>350</v>
      </c>
      <c r="AQ238" s="589"/>
      <c r="AR238" s="589"/>
      <c r="AS238" s="589"/>
      <c r="AT238" s="589"/>
      <c r="AV238" s="258">
        <v>400</v>
      </c>
      <c r="AY238" s="589"/>
      <c r="AZ238" s="589"/>
      <c r="BA238" s="589"/>
      <c r="BB238" s="589"/>
      <c r="BD238" s="258">
        <v>350</v>
      </c>
    </row>
    <row r="239" spans="1:56" ht="22.5" customHeight="1" x14ac:dyDescent="0.25">
      <c r="A239" s="176" t="str">
        <f t="shared" si="20"/>
        <v>D</v>
      </c>
      <c r="B239" s="177">
        <f t="shared" si="20"/>
        <v>20</v>
      </c>
      <c r="C239" s="178">
        <f t="shared" si="20"/>
        <v>60</v>
      </c>
      <c r="D239" s="178" t="s">
        <v>394</v>
      </c>
      <c r="E239" s="590" t="s">
        <v>560</v>
      </c>
      <c r="F239" s="590"/>
      <c r="G239" s="590"/>
      <c r="I239" s="270"/>
      <c r="L239" s="589"/>
      <c r="M239" s="589"/>
      <c r="N239" s="589"/>
      <c r="O239" s="589"/>
      <c r="P239" s="270"/>
      <c r="S239" s="589"/>
      <c r="T239" s="589"/>
      <c r="U239" s="589"/>
      <c r="V239" s="589"/>
      <c r="W239" s="1"/>
      <c r="X239" s="258">
        <v>100</v>
      </c>
      <c r="AA239" s="589"/>
      <c r="AB239" s="589"/>
      <c r="AC239" s="589"/>
      <c r="AD239" s="589"/>
      <c r="AF239" s="258">
        <v>300</v>
      </c>
      <c r="AI239" s="589"/>
      <c r="AJ239" s="589"/>
      <c r="AK239" s="589"/>
      <c r="AL239" s="589"/>
      <c r="AN239" s="258">
        <v>350</v>
      </c>
      <c r="AQ239" s="589"/>
      <c r="AR239" s="589"/>
      <c r="AS239" s="589"/>
      <c r="AT239" s="589"/>
      <c r="AV239" s="258">
        <v>400</v>
      </c>
      <c r="AY239" s="589"/>
      <c r="AZ239" s="589"/>
      <c r="BA239" s="589"/>
      <c r="BB239" s="589"/>
      <c r="BD239" s="258">
        <v>350</v>
      </c>
    </row>
    <row r="240" spans="1:56" ht="34.5" customHeight="1" x14ac:dyDescent="0.25">
      <c r="A240" s="176" t="str">
        <f>A239</f>
        <v>D</v>
      </c>
      <c r="B240" s="177">
        <f>B239</f>
        <v>20</v>
      </c>
      <c r="C240" s="178">
        <f>C239</f>
        <v>60</v>
      </c>
      <c r="D240" s="178" t="s">
        <v>409</v>
      </c>
      <c r="E240" s="590" t="s">
        <v>921</v>
      </c>
      <c r="F240" s="590"/>
      <c r="G240" s="590"/>
      <c r="I240" s="270"/>
      <c r="L240" s="589"/>
      <c r="M240" s="589"/>
      <c r="N240" s="589"/>
      <c r="O240" s="589"/>
      <c r="P240" s="270"/>
      <c r="S240" s="589"/>
      <c r="T240" s="589"/>
      <c r="U240" s="589"/>
      <c r="V240" s="589"/>
      <c r="W240" s="1"/>
      <c r="X240" s="258">
        <v>100</v>
      </c>
      <c r="AA240" s="589"/>
      <c r="AB240" s="589"/>
      <c r="AC240" s="589"/>
      <c r="AD240" s="589"/>
      <c r="AF240" s="258">
        <v>300</v>
      </c>
      <c r="AI240" s="589"/>
      <c r="AJ240" s="589"/>
      <c r="AK240" s="589"/>
      <c r="AL240" s="589"/>
      <c r="AN240" s="258">
        <v>350</v>
      </c>
      <c r="AQ240" s="589"/>
      <c r="AR240" s="589"/>
      <c r="AS240" s="589"/>
      <c r="AT240" s="589"/>
      <c r="AV240" s="258">
        <v>400</v>
      </c>
      <c r="AY240" s="589"/>
      <c r="AZ240" s="589"/>
      <c r="BA240" s="589"/>
      <c r="BB240" s="589"/>
      <c r="BD240" s="258">
        <v>350</v>
      </c>
    </row>
    <row r="241" spans="1:56" ht="14.65" customHeight="1" x14ac:dyDescent="0.25">
      <c r="A241" s="176" t="str">
        <f t="shared" si="20"/>
        <v>D</v>
      </c>
      <c r="B241" s="180">
        <v>30</v>
      </c>
      <c r="C241" s="615" t="s">
        <v>73</v>
      </c>
      <c r="D241" s="615"/>
      <c r="E241" s="615"/>
      <c r="F241" s="615"/>
      <c r="G241" s="615"/>
      <c r="I241" s="270"/>
      <c r="L241" s="589"/>
      <c r="M241" s="589"/>
      <c r="N241" s="589"/>
      <c r="O241" s="589"/>
      <c r="P241" s="270"/>
      <c r="S241" s="589"/>
      <c r="T241" s="589"/>
      <c r="U241" s="589"/>
      <c r="V241" s="589"/>
      <c r="W241" s="1"/>
      <c r="X241" s="258">
        <v>200</v>
      </c>
      <c r="AA241" s="589"/>
      <c r="AB241" s="589"/>
      <c r="AC241" s="589"/>
      <c r="AD241" s="589"/>
      <c r="AF241" s="258">
        <v>300</v>
      </c>
      <c r="AI241" s="589"/>
      <c r="AJ241" s="589"/>
      <c r="AK241" s="589"/>
      <c r="AL241" s="589"/>
      <c r="AN241" s="258">
        <v>350</v>
      </c>
      <c r="AQ241" s="589"/>
      <c r="AR241" s="589"/>
      <c r="AS241" s="589"/>
      <c r="AT241" s="589"/>
      <c r="AV241" s="258">
        <v>400</v>
      </c>
      <c r="AY241" s="589"/>
      <c r="AZ241" s="589"/>
      <c r="BA241" s="589"/>
      <c r="BB241" s="589"/>
      <c r="BD241" s="258">
        <v>350</v>
      </c>
    </row>
    <row r="242" spans="1:56" x14ac:dyDescent="0.25">
      <c r="A242" s="176" t="str">
        <f t="shared" si="20"/>
        <v>D</v>
      </c>
      <c r="B242" s="177">
        <f t="shared" si="20"/>
        <v>30</v>
      </c>
      <c r="C242" s="179">
        <v>10</v>
      </c>
      <c r="D242" s="591" t="s">
        <v>561</v>
      </c>
      <c r="E242" s="591"/>
      <c r="F242" s="591"/>
      <c r="G242" s="591"/>
      <c r="I242" s="270"/>
      <c r="L242" s="589"/>
      <c r="M242" s="589"/>
      <c r="N242" s="589"/>
      <c r="O242" s="589"/>
      <c r="P242" s="270"/>
      <c r="S242" s="589"/>
      <c r="T242" s="589"/>
      <c r="U242" s="589"/>
      <c r="V242" s="589"/>
      <c r="W242" s="1"/>
      <c r="X242" s="258">
        <v>200</v>
      </c>
      <c r="AA242" s="589"/>
      <c r="AB242" s="589"/>
      <c r="AC242" s="589"/>
      <c r="AD242" s="589"/>
      <c r="AF242" s="258">
        <v>300</v>
      </c>
      <c r="AI242" s="589"/>
      <c r="AJ242" s="589"/>
      <c r="AK242" s="589"/>
      <c r="AL242" s="589"/>
      <c r="AN242" s="258">
        <v>350</v>
      </c>
      <c r="AQ242" s="589"/>
      <c r="AR242" s="589"/>
      <c r="AS242" s="589"/>
      <c r="AT242" s="589"/>
      <c r="AV242" s="258">
        <v>400</v>
      </c>
      <c r="AY242" s="589"/>
      <c r="AZ242" s="589"/>
      <c r="BA242" s="589"/>
      <c r="BB242" s="589"/>
      <c r="BD242" s="258">
        <v>350</v>
      </c>
    </row>
    <row r="243" spans="1:56" x14ac:dyDescent="0.25">
      <c r="A243" s="176" t="str">
        <f t="shared" si="20"/>
        <v>D</v>
      </c>
      <c r="B243" s="177">
        <f t="shared" si="20"/>
        <v>30</v>
      </c>
      <c r="C243" s="178">
        <f>C242</f>
        <v>10</v>
      </c>
      <c r="D243" s="178" t="s">
        <v>374</v>
      </c>
      <c r="E243" s="590" t="s">
        <v>562</v>
      </c>
      <c r="F243" s="590"/>
      <c r="G243" s="590"/>
      <c r="I243" s="270"/>
      <c r="L243" s="589"/>
      <c r="M243" s="589"/>
      <c r="N243" s="589"/>
      <c r="O243" s="589"/>
      <c r="P243" s="270"/>
      <c r="S243" s="589"/>
      <c r="T243" s="589"/>
      <c r="U243" s="589"/>
      <c r="V243" s="589"/>
      <c r="W243" s="1"/>
      <c r="X243" s="258">
        <v>200</v>
      </c>
      <c r="AA243" s="589"/>
      <c r="AB243" s="589"/>
      <c r="AC243" s="589"/>
      <c r="AD243" s="589"/>
      <c r="AF243" s="258">
        <v>300</v>
      </c>
      <c r="AI243" s="589"/>
      <c r="AJ243" s="589"/>
      <c r="AK243" s="589"/>
      <c r="AL243" s="589"/>
      <c r="AN243" s="258">
        <v>350</v>
      </c>
      <c r="AQ243" s="589"/>
      <c r="AR243" s="589"/>
      <c r="AS243" s="589"/>
      <c r="AT243" s="589"/>
      <c r="AV243" s="258">
        <v>400</v>
      </c>
      <c r="AY243" s="589"/>
      <c r="AZ243" s="589"/>
      <c r="BA243" s="589"/>
      <c r="BB243" s="589"/>
      <c r="BD243" s="258">
        <v>350</v>
      </c>
    </row>
    <row r="244" spans="1:56" x14ac:dyDescent="0.25">
      <c r="A244" s="176" t="str">
        <f t="shared" si="20"/>
        <v>D</v>
      </c>
      <c r="B244" s="177">
        <f t="shared" si="20"/>
        <v>30</v>
      </c>
      <c r="C244" s="178">
        <f>C243</f>
        <v>10</v>
      </c>
      <c r="D244" s="178" t="s">
        <v>375</v>
      </c>
      <c r="E244" s="590" t="s">
        <v>563</v>
      </c>
      <c r="F244" s="590"/>
      <c r="G244" s="590"/>
      <c r="I244" s="270"/>
      <c r="L244" s="589"/>
      <c r="M244" s="589"/>
      <c r="N244" s="589"/>
      <c r="O244" s="589"/>
      <c r="P244" s="270"/>
      <c r="S244" s="589"/>
      <c r="T244" s="589"/>
      <c r="U244" s="589"/>
      <c r="V244" s="589"/>
      <c r="W244" s="1"/>
      <c r="X244" s="258">
        <v>200</v>
      </c>
      <c r="AA244" s="589"/>
      <c r="AB244" s="589"/>
      <c r="AC244" s="589"/>
      <c r="AD244" s="589"/>
      <c r="AF244" s="258">
        <v>300</v>
      </c>
      <c r="AI244" s="589"/>
      <c r="AJ244" s="589"/>
      <c r="AK244" s="589"/>
      <c r="AL244" s="589"/>
      <c r="AN244" s="258">
        <v>350</v>
      </c>
      <c r="AQ244" s="589"/>
      <c r="AR244" s="589"/>
      <c r="AS244" s="589"/>
      <c r="AT244" s="589"/>
      <c r="AV244" s="258">
        <v>400</v>
      </c>
      <c r="AY244" s="589"/>
      <c r="AZ244" s="589"/>
      <c r="BA244" s="589"/>
      <c r="BB244" s="589"/>
      <c r="BD244" s="258">
        <v>350</v>
      </c>
    </row>
    <row r="245" spans="1:56" x14ac:dyDescent="0.25">
      <c r="A245" s="176" t="str">
        <f t="shared" si="20"/>
        <v>D</v>
      </c>
      <c r="B245" s="177">
        <f t="shared" si="20"/>
        <v>30</v>
      </c>
      <c r="C245" s="178">
        <f>C244</f>
        <v>10</v>
      </c>
      <c r="D245" s="178" t="s">
        <v>394</v>
      </c>
      <c r="E245" s="590" t="s">
        <v>274</v>
      </c>
      <c r="F245" s="590"/>
      <c r="G245" s="590"/>
      <c r="I245" s="270"/>
      <c r="L245" s="589"/>
      <c r="M245" s="589"/>
      <c r="N245" s="589"/>
      <c r="O245" s="589"/>
      <c r="P245" s="270"/>
      <c r="S245" s="589"/>
      <c r="T245" s="589"/>
      <c r="U245" s="589"/>
      <c r="V245" s="589"/>
      <c r="W245" s="1"/>
      <c r="X245" s="258">
        <v>200</v>
      </c>
      <c r="AA245" s="589"/>
      <c r="AB245" s="589"/>
      <c r="AC245" s="589"/>
      <c r="AD245" s="589"/>
      <c r="AF245" s="258">
        <v>300</v>
      </c>
      <c r="AI245" s="589"/>
      <c r="AJ245" s="589"/>
      <c r="AK245" s="589"/>
      <c r="AL245" s="589"/>
      <c r="AN245" s="258">
        <v>350</v>
      </c>
      <c r="AQ245" s="589"/>
      <c r="AR245" s="589"/>
      <c r="AS245" s="589"/>
      <c r="AT245" s="589"/>
      <c r="AV245" s="258">
        <v>400</v>
      </c>
      <c r="AY245" s="589"/>
      <c r="AZ245" s="589"/>
      <c r="BA245" s="589"/>
      <c r="BB245" s="589"/>
      <c r="BD245" s="258">
        <v>350</v>
      </c>
    </row>
    <row r="246" spans="1:56" x14ac:dyDescent="0.25">
      <c r="A246" s="176" t="str">
        <f t="shared" si="20"/>
        <v>D</v>
      </c>
      <c r="B246" s="177">
        <f t="shared" si="20"/>
        <v>30</v>
      </c>
      <c r="C246" s="179">
        <v>20</v>
      </c>
      <c r="D246" s="593" t="s">
        <v>564</v>
      </c>
      <c r="E246" s="593"/>
      <c r="F246" s="593"/>
      <c r="G246" s="593"/>
      <c r="I246" s="270"/>
      <c r="L246" s="589"/>
      <c r="M246" s="589"/>
      <c r="N246" s="589"/>
      <c r="O246" s="589"/>
      <c r="P246" s="270"/>
      <c r="S246" s="589"/>
      <c r="T246" s="589"/>
      <c r="U246" s="589"/>
      <c r="V246" s="589"/>
      <c r="W246" s="1"/>
      <c r="X246" s="258">
        <v>200</v>
      </c>
      <c r="AA246" s="589"/>
      <c r="AB246" s="589"/>
      <c r="AC246" s="589"/>
      <c r="AD246" s="589"/>
      <c r="AF246" s="258">
        <v>300</v>
      </c>
      <c r="AI246" s="589"/>
      <c r="AJ246" s="589"/>
      <c r="AK246" s="589"/>
      <c r="AL246" s="589"/>
      <c r="AN246" s="258">
        <v>350</v>
      </c>
      <c r="AQ246" s="589"/>
      <c r="AR246" s="589"/>
      <c r="AS246" s="589"/>
      <c r="AT246" s="589"/>
      <c r="AV246" s="258">
        <v>400</v>
      </c>
      <c r="AY246" s="589"/>
      <c r="AZ246" s="589"/>
      <c r="BA246" s="589"/>
      <c r="BB246" s="589"/>
      <c r="BD246" s="258">
        <v>350</v>
      </c>
    </row>
    <row r="247" spans="1:56" x14ac:dyDescent="0.25">
      <c r="A247" s="176" t="str">
        <f t="shared" si="20"/>
        <v>D</v>
      </c>
      <c r="B247" s="177">
        <f t="shared" si="20"/>
        <v>30</v>
      </c>
      <c r="C247" s="178">
        <f>C246</f>
        <v>20</v>
      </c>
      <c r="D247" s="178" t="s">
        <v>374</v>
      </c>
      <c r="E247" s="590" t="s">
        <v>565</v>
      </c>
      <c r="F247" s="590"/>
      <c r="G247" s="590"/>
      <c r="I247" s="270"/>
      <c r="L247" s="589"/>
      <c r="M247" s="589"/>
      <c r="N247" s="589"/>
      <c r="O247" s="589"/>
      <c r="P247" s="270"/>
      <c r="S247" s="589"/>
      <c r="T247" s="589"/>
      <c r="U247" s="589"/>
      <c r="V247" s="589"/>
      <c r="W247" s="1"/>
      <c r="X247" s="258">
        <v>200</v>
      </c>
      <c r="AA247" s="589"/>
      <c r="AB247" s="589"/>
      <c r="AC247" s="589"/>
      <c r="AD247" s="589"/>
      <c r="AF247" s="258">
        <v>300</v>
      </c>
      <c r="AI247" s="589"/>
      <c r="AJ247" s="589"/>
      <c r="AK247" s="589"/>
      <c r="AL247" s="589"/>
      <c r="AN247" s="258">
        <v>350</v>
      </c>
      <c r="AQ247" s="589"/>
      <c r="AR247" s="589"/>
      <c r="AS247" s="589"/>
      <c r="AT247" s="589"/>
      <c r="AV247" s="258">
        <v>400</v>
      </c>
      <c r="AY247" s="589"/>
      <c r="AZ247" s="589"/>
      <c r="BA247" s="589"/>
      <c r="BB247" s="589"/>
      <c r="BD247" s="258">
        <v>350</v>
      </c>
    </row>
    <row r="248" spans="1:56" x14ac:dyDescent="0.25">
      <c r="A248" s="176" t="str">
        <f t="shared" si="20"/>
        <v>D</v>
      </c>
      <c r="B248" s="177">
        <f t="shared" si="20"/>
        <v>30</v>
      </c>
      <c r="C248" s="178">
        <f>C247</f>
        <v>20</v>
      </c>
      <c r="D248" s="178" t="s">
        <v>375</v>
      </c>
      <c r="E248" s="590" t="s">
        <v>566</v>
      </c>
      <c r="F248" s="590"/>
      <c r="G248" s="590"/>
      <c r="I248" s="270"/>
      <c r="L248" s="589"/>
      <c r="M248" s="589"/>
      <c r="N248" s="589"/>
      <c r="O248" s="589"/>
      <c r="P248" s="270"/>
      <c r="S248" s="589"/>
      <c r="T248" s="589"/>
      <c r="U248" s="589"/>
      <c r="V248" s="589"/>
      <c r="W248" s="1"/>
      <c r="X248" s="258">
        <v>200</v>
      </c>
      <c r="AA248" s="589"/>
      <c r="AB248" s="589"/>
      <c r="AC248" s="589"/>
      <c r="AD248" s="589"/>
      <c r="AF248" s="258">
        <v>300</v>
      </c>
      <c r="AI248" s="589"/>
      <c r="AJ248" s="589"/>
      <c r="AK248" s="589"/>
      <c r="AL248" s="589"/>
      <c r="AN248" s="258">
        <v>350</v>
      </c>
      <c r="AQ248" s="589"/>
      <c r="AR248" s="589"/>
      <c r="AS248" s="589"/>
      <c r="AT248" s="589"/>
      <c r="AV248" s="258">
        <v>400</v>
      </c>
      <c r="AY248" s="589"/>
      <c r="AZ248" s="589"/>
      <c r="BA248" s="589"/>
      <c r="BB248" s="589"/>
      <c r="BD248" s="258">
        <v>350</v>
      </c>
    </row>
    <row r="249" spans="1:56" ht="21" customHeight="1" x14ac:dyDescent="0.25">
      <c r="A249" s="176" t="str">
        <f t="shared" si="20"/>
        <v>D</v>
      </c>
      <c r="B249" s="177">
        <f t="shared" si="20"/>
        <v>30</v>
      </c>
      <c r="C249" s="178">
        <f>C248</f>
        <v>20</v>
      </c>
      <c r="D249" s="178" t="s">
        <v>407</v>
      </c>
      <c r="E249" s="590" t="s">
        <v>874</v>
      </c>
      <c r="F249" s="590"/>
      <c r="G249" s="590"/>
      <c r="I249" s="270"/>
      <c r="L249" s="589"/>
      <c r="M249" s="589"/>
      <c r="N249" s="589"/>
      <c r="O249" s="589"/>
      <c r="P249" s="270"/>
      <c r="S249" s="589"/>
      <c r="T249" s="589"/>
      <c r="U249" s="589"/>
      <c r="V249" s="589"/>
      <c r="W249" s="1"/>
      <c r="X249" s="258">
        <v>200</v>
      </c>
      <c r="AA249" s="589"/>
      <c r="AB249" s="589"/>
      <c r="AC249" s="589"/>
      <c r="AD249" s="589"/>
      <c r="AF249" s="258">
        <v>300</v>
      </c>
      <c r="AI249" s="589"/>
      <c r="AJ249" s="589"/>
      <c r="AK249" s="589"/>
      <c r="AL249" s="589"/>
      <c r="AN249" s="258">
        <v>350</v>
      </c>
      <c r="AQ249" s="589"/>
      <c r="AR249" s="589"/>
      <c r="AS249" s="589"/>
      <c r="AT249" s="589"/>
      <c r="AV249" s="258">
        <v>400</v>
      </c>
      <c r="AY249" s="589"/>
      <c r="AZ249" s="589"/>
      <c r="BA249" s="589"/>
      <c r="BB249" s="589"/>
      <c r="BD249" s="258">
        <v>350</v>
      </c>
    </row>
    <row r="250" spans="1:56" x14ac:dyDescent="0.25">
      <c r="A250" s="176" t="str">
        <f t="shared" si="20"/>
        <v>D</v>
      </c>
      <c r="B250" s="177">
        <f t="shared" si="20"/>
        <v>30</v>
      </c>
      <c r="C250" s="178">
        <f>C249</f>
        <v>20</v>
      </c>
      <c r="D250" s="178" t="s">
        <v>409</v>
      </c>
      <c r="E250" s="614" t="s">
        <v>992</v>
      </c>
      <c r="F250" s="614"/>
      <c r="G250" s="614"/>
      <c r="I250" s="270"/>
      <c r="L250" s="589"/>
      <c r="M250" s="589"/>
      <c r="N250" s="589"/>
      <c r="O250" s="589"/>
      <c r="P250" s="270"/>
      <c r="S250" s="589"/>
      <c r="T250" s="589"/>
      <c r="U250" s="589"/>
      <c r="V250" s="589"/>
      <c r="W250" s="1"/>
      <c r="X250" s="258">
        <v>200</v>
      </c>
      <c r="AA250" s="589"/>
      <c r="AB250" s="589"/>
      <c r="AC250" s="589"/>
      <c r="AD250" s="589"/>
      <c r="AF250" s="258">
        <v>300</v>
      </c>
      <c r="AI250" s="589"/>
      <c r="AJ250" s="589"/>
      <c r="AK250" s="589"/>
      <c r="AL250" s="589"/>
      <c r="AN250" s="258">
        <v>350</v>
      </c>
      <c r="AQ250" s="589"/>
      <c r="AR250" s="589"/>
      <c r="AS250" s="589"/>
      <c r="AT250" s="589"/>
      <c r="AV250" s="258">
        <v>400</v>
      </c>
      <c r="AY250" s="589"/>
      <c r="AZ250" s="589"/>
      <c r="BA250" s="589"/>
      <c r="BB250" s="589"/>
      <c r="BD250" s="258">
        <v>350</v>
      </c>
    </row>
    <row r="251" spans="1:56" ht="14.65" customHeight="1" x14ac:dyDescent="0.25">
      <c r="A251" s="176" t="str">
        <f t="shared" si="20"/>
        <v>D</v>
      </c>
      <c r="B251" s="177">
        <f t="shared" si="20"/>
        <v>30</v>
      </c>
      <c r="C251" s="179">
        <v>30</v>
      </c>
      <c r="D251" s="593" t="s">
        <v>567</v>
      </c>
      <c r="E251" s="593"/>
      <c r="F251" s="593"/>
      <c r="G251" s="593"/>
      <c r="I251" s="270"/>
      <c r="L251" s="589"/>
      <c r="M251" s="589"/>
      <c r="N251" s="589"/>
      <c r="O251" s="589"/>
      <c r="P251" s="270"/>
      <c r="S251" s="589"/>
      <c r="T251" s="589"/>
      <c r="U251" s="589"/>
      <c r="V251" s="589"/>
      <c r="W251" s="1"/>
      <c r="X251" s="258">
        <v>200</v>
      </c>
      <c r="AA251" s="589"/>
      <c r="AB251" s="589"/>
      <c r="AC251" s="589"/>
      <c r="AD251" s="589"/>
      <c r="AF251" s="258">
        <v>300</v>
      </c>
      <c r="AI251" s="589"/>
      <c r="AJ251" s="589"/>
      <c r="AK251" s="589"/>
      <c r="AL251" s="589"/>
      <c r="AN251" s="258">
        <v>350</v>
      </c>
      <c r="AQ251" s="589"/>
      <c r="AR251" s="589"/>
      <c r="AS251" s="589"/>
      <c r="AT251" s="589"/>
      <c r="AV251" s="258">
        <v>400</v>
      </c>
      <c r="AY251" s="589"/>
      <c r="AZ251" s="589"/>
      <c r="BA251" s="589"/>
      <c r="BB251" s="589"/>
      <c r="BD251" s="258">
        <v>350</v>
      </c>
    </row>
    <row r="252" spans="1:56" ht="14.65" customHeight="1" x14ac:dyDescent="0.25">
      <c r="A252" s="176" t="str">
        <f t="shared" si="20"/>
        <v>D</v>
      </c>
      <c r="B252" s="177">
        <f t="shared" si="20"/>
        <v>30</v>
      </c>
      <c r="C252" s="178">
        <f>C251</f>
        <v>30</v>
      </c>
      <c r="D252" s="178" t="s">
        <v>374</v>
      </c>
      <c r="E252" s="614" t="s">
        <v>568</v>
      </c>
      <c r="F252" s="614"/>
      <c r="G252" s="614"/>
      <c r="I252" s="270"/>
      <c r="L252" s="589"/>
      <c r="M252" s="589"/>
      <c r="N252" s="589"/>
      <c r="O252" s="589"/>
      <c r="P252" s="270"/>
      <c r="S252" s="589"/>
      <c r="T252" s="589"/>
      <c r="U252" s="589"/>
      <c r="V252" s="589"/>
      <c r="W252" s="1"/>
      <c r="X252" s="258">
        <v>200</v>
      </c>
      <c r="AA252" s="589"/>
      <c r="AB252" s="589"/>
      <c r="AC252" s="589"/>
      <c r="AD252" s="589"/>
      <c r="AF252" s="258">
        <v>300</v>
      </c>
      <c r="AI252" s="589"/>
      <c r="AJ252" s="589"/>
      <c r="AK252" s="589"/>
      <c r="AL252" s="589"/>
      <c r="AN252" s="258">
        <v>350</v>
      </c>
      <c r="AQ252" s="589"/>
      <c r="AR252" s="589"/>
      <c r="AS252" s="589"/>
      <c r="AT252" s="589"/>
      <c r="AV252" s="258">
        <v>400</v>
      </c>
      <c r="AY252" s="589"/>
      <c r="AZ252" s="589"/>
      <c r="BA252" s="589"/>
      <c r="BB252" s="589"/>
      <c r="BD252" s="258">
        <v>350</v>
      </c>
    </row>
    <row r="253" spans="1:56" ht="19.5" customHeight="1" x14ac:dyDescent="0.25">
      <c r="A253" s="176" t="str">
        <f t="shared" si="20"/>
        <v>D</v>
      </c>
      <c r="B253" s="177">
        <f t="shared" si="20"/>
        <v>30</v>
      </c>
      <c r="C253" s="178">
        <f>C252</f>
        <v>30</v>
      </c>
      <c r="D253" s="178" t="s">
        <v>375</v>
      </c>
      <c r="E253" s="614" t="s">
        <v>569</v>
      </c>
      <c r="F253" s="614"/>
      <c r="G253" s="614"/>
      <c r="I253" s="270"/>
      <c r="L253" s="589"/>
      <c r="M253" s="589"/>
      <c r="N253" s="589"/>
      <c r="O253" s="589"/>
      <c r="P253" s="270"/>
      <c r="S253" s="589"/>
      <c r="T253" s="589"/>
      <c r="U253" s="589"/>
      <c r="V253" s="589"/>
      <c r="W253" s="1"/>
      <c r="X253" s="258">
        <v>200</v>
      </c>
      <c r="AA253" s="589"/>
      <c r="AB253" s="589"/>
      <c r="AC253" s="589"/>
      <c r="AD253" s="589"/>
      <c r="AF253" s="258">
        <v>300</v>
      </c>
      <c r="AI253" s="589"/>
      <c r="AJ253" s="589"/>
      <c r="AK253" s="589"/>
      <c r="AL253" s="589"/>
      <c r="AN253" s="258">
        <v>350</v>
      </c>
      <c r="AQ253" s="589"/>
      <c r="AR253" s="589"/>
      <c r="AS253" s="589"/>
      <c r="AT253" s="589"/>
      <c r="AV253" s="258">
        <v>400</v>
      </c>
      <c r="AY253" s="589"/>
      <c r="AZ253" s="589"/>
      <c r="BA253" s="589"/>
      <c r="BB253" s="589"/>
      <c r="BD253" s="258">
        <v>350</v>
      </c>
    </row>
    <row r="254" spans="1:56" ht="25.15" customHeight="1" x14ac:dyDescent="0.25">
      <c r="A254" s="176" t="str">
        <f t="shared" ref="A254:C269" si="21">A253</f>
        <v>D</v>
      </c>
      <c r="B254" s="177">
        <f t="shared" si="21"/>
        <v>30</v>
      </c>
      <c r="C254" s="178">
        <f>C253</f>
        <v>30</v>
      </c>
      <c r="D254" s="178" t="s">
        <v>394</v>
      </c>
      <c r="E254" s="590" t="s">
        <v>570</v>
      </c>
      <c r="F254" s="590"/>
      <c r="G254" s="590"/>
      <c r="I254" s="270"/>
      <c r="L254" s="589"/>
      <c r="M254" s="589"/>
      <c r="N254" s="589"/>
      <c r="O254" s="589"/>
      <c r="P254" s="270"/>
      <c r="S254" s="589"/>
      <c r="T254" s="589"/>
      <c r="U254" s="589"/>
      <c r="V254" s="589"/>
      <c r="W254" s="1"/>
      <c r="X254" s="258">
        <v>200</v>
      </c>
      <c r="AA254" s="589"/>
      <c r="AB254" s="589"/>
      <c r="AC254" s="589"/>
      <c r="AD254" s="589"/>
      <c r="AF254" s="258">
        <v>300</v>
      </c>
      <c r="AI254" s="589"/>
      <c r="AJ254" s="589"/>
      <c r="AK254" s="589"/>
      <c r="AL254" s="589"/>
      <c r="AN254" s="258">
        <v>350</v>
      </c>
      <c r="AQ254" s="589"/>
      <c r="AR254" s="589"/>
      <c r="AS254" s="589"/>
      <c r="AT254" s="589"/>
      <c r="AV254" s="258">
        <v>400</v>
      </c>
      <c r="AY254" s="589"/>
      <c r="AZ254" s="589"/>
      <c r="BA254" s="589"/>
      <c r="BB254" s="589"/>
      <c r="BD254" s="258">
        <v>350</v>
      </c>
    </row>
    <row r="255" spans="1:56" ht="15.6" customHeight="1" x14ac:dyDescent="0.25">
      <c r="A255" s="176" t="str">
        <f t="shared" si="21"/>
        <v>D</v>
      </c>
      <c r="B255" s="177">
        <f t="shared" si="21"/>
        <v>30</v>
      </c>
      <c r="C255" s="178">
        <f>C254</f>
        <v>30</v>
      </c>
      <c r="D255" s="178" t="s">
        <v>407</v>
      </c>
      <c r="E255" s="614" t="s">
        <v>571</v>
      </c>
      <c r="F255" s="614"/>
      <c r="G255" s="614"/>
      <c r="I255" s="270"/>
      <c r="L255" s="589"/>
      <c r="M255" s="589"/>
      <c r="N255" s="589"/>
      <c r="O255" s="589"/>
      <c r="P255" s="270"/>
      <c r="S255" s="589"/>
      <c r="T255" s="589"/>
      <c r="U255" s="589"/>
      <c r="V255" s="589"/>
      <c r="W255" s="1"/>
      <c r="X255" s="258">
        <v>200</v>
      </c>
      <c r="AA255" s="589"/>
      <c r="AB255" s="589"/>
      <c r="AC255" s="589"/>
      <c r="AD255" s="589"/>
      <c r="AF255" s="258">
        <v>300</v>
      </c>
      <c r="AI255" s="589"/>
      <c r="AJ255" s="589"/>
      <c r="AK255" s="589"/>
      <c r="AL255" s="589"/>
      <c r="AN255" s="258">
        <v>350</v>
      </c>
      <c r="AQ255" s="589"/>
      <c r="AR255" s="589"/>
      <c r="AS255" s="589"/>
      <c r="AT255" s="589"/>
      <c r="AV255" s="258">
        <v>400</v>
      </c>
      <c r="AY255" s="589"/>
      <c r="AZ255" s="589"/>
      <c r="BA255" s="589"/>
      <c r="BB255" s="589"/>
      <c r="BD255" s="258">
        <v>350</v>
      </c>
    </row>
    <row r="256" spans="1:56" ht="14.65" customHeight="1" x14ac:dyDescent="0.25">
      <c r="A256" s="176" t="str">
        <f t="shared" si="21"/>
        <v>D</v>
      </c>
      <c r="B256" s="177">
        <f t="shared" si="21"/>
        <v>30</v>
      </c>
      <c r="C256" s="178">
        <f>C255</f>
        <v>30</v>
      </c>
      <c r="D256" s="178" t="s">
        <v>409</v>
      </c>
      <c r="E256" s="614" t="s">
        <v>703</v>
      </c>
      <c r="F256" s="614"/>
      <c r="G256" s="614"/>
      <c r="I256" s="270"/>
      <c r="L256" s="589"/>
      <c r="M256" s="589"/>
      <c r="N256" s="589"/>
      <c r="O256" s="589"/>
      <c r="P256" s="270"/>
      <c r="S256" s="589"/>
      <c r="T256" s="589"/>
      <c r="U256" s="589"/>
      <c r="V256" s="589"/>
      <c r="W256" s="1"/>
      <c r="X256" s="258">
        <v>200</v>
      </c>
      <c r="AA256" s="589"/>
      <c r="AB256" s="589"/>
      <c r="AC256" s="589"/>
      <c r="AD256" s="589"/>
      <c r="AF256" s="258">
        <v>300</v>
      </c>
      <c r="AI256" s="589"/>
      <c r="AJ256" s="589"/>
      <c r="AK256" s="589"/>
      <c r="AL256" s="589"/>
      <c r="AN256" s="258">
        <v>350</v>
      </c>
      <c r="AQ256" s="589"/>
      <c r="AR256" s="589"/>
      <c r="AS256" s="589"/>
      <c r="AT256" s="589"/>
      <c r="AV256" s="258">
        <v>400</v>
      </c>
      <c r="AY256" s="589"/>
      <c r="AZ256" s="589"/>
      <c r="BA256" s="589"/>
      <c r="BB256" s="589"/>
      <c r="BD256" s="258">
        <v>350</v>
      </c>
    </row>
    <row r="257" spans="1:56" ht="23.65" customHeight="1" x14ac:dyDescent="0.25">
      <c r="A257" s="176" t="str">
        <f t="shared" si="21"/>
        <v>D</v>
      </c>
      <c r="B257" s="177">
        <f t="shared" si="21"/>
        <v>30</v>
      </c>
      <c r="C257" s="179">
        <v>50</v>
      </c>
      <c r="D257" s="593" t="s">
        <v>572</v>
      </c>
      <c r="E257" s="593"/>
      <c r="F257" s="593"/>
      <c r="G257" s="593"/>
      <c r="I257" s="270"/>
      <c r="L257" s="589"/>
      <c r="M257" s="589"/>
      <c r="N257" s="589"/>
      <c r="O257" s="589"/>
      <c r="P257" s="270"/>
      <c r="S257" s="589"/>
      <c r="T257" s="589"/>
      <c r="U257" s="589"/>
      <c r="V257" s="589"/>
      <c r="W257" s="1"/>
      <c r="X257" s="258">
        <v>200</v>
      </c>
      <c r="AA257" s="589"/>
      <c r="AB257" s="589"/>
      <c r="AC257" s="589"/>
      <c r="AD257" s="589"/>
      <c r="AF257" s="258">
        <v>300</v>
      </c>
      <c r="AI257" s="589"/>
      <c r="AJ257" s="589"/>
      <c r="AK257" s="589"/>
      <c r="AL257" s="589"/>
      <c r="AN257" s="258">
        <v>350</v>
      </c>
      <c r="AQ257" s="589"/>
      <c r="AR257" s="589"/>
      <c r="AS257" s="589"/>
      <c r="AT257" s="589"/>
      <c r="AV257" s="258">
        <v>400</v>
      </c>
      <c r="AY257" s="589"/>
      <c r="AZ257" s="589"/>
      <c r="BA257" s="589"/>
      <c r="BB257" s="589"/>
      <c r="BD257" s="258">
        <v>350</v>
      </c>
    </row>
    <row r="258" spans="1:56" ht="21" customHeight="1" x14ac:dyDescent="0.25">
      <c r="A258" s="176" t="str">
        <f t="shared" si="21"/>
        <v>D</v>
      </c>
      <c r="B258" s="177">
        <f t="shared" si="21"/>
        <v>30</v>
      </c>
      <c r="C258" s="178">
        <f>C257</f>
        <v>50</v>
      </c>
      <c r="D258" s="178" t="s">
        <v>374</v>
      </c>
      <c r="E258" s="590" t="s">
        <v>573</v>
      </c>
      <c r="F258" s="590"/>
      <c r="G258" s="590"/>
      <c r="I258" s="270"/>
      <c r="L258" s="589"/>
      <c r="M258" s="589"/>
      <c r="N258" s="589"/>
      <c r="O258" s="589"/>
      <c r="P258" s="270"/>
      <c r="S258" s="589"/>
      <c r="T258" s="589"/>
      <c r="U258" s="589"/>
      <c r="V258" s="589"/>
      <c r="W258" s="1"/>
      <c r="X258" s="258">
        <v>200</v>
      </c>
      <c r="AA258" s="589"/>
      <c r="AB258" s="589"/>
      <c r="AC258" s="589"/>
      <c r="AD258" s="589"/>
      <c r="AF258" s="258">
        <v>300</v>
      </c>
      <c r="AI258" s="589"/>
      <c r="AJ258" s="589"/>
      <c r="AK258" s="589"/>
      <c r="AL258" s="589"/>
      <c r="AN258" s="258">
        <v>350</v>
      </c>
      <c r="AQ258" s="589"/>
      <c r="AR258" s="589"/>
      <c r="AS258" s="589"/>
      <c r="AT258" s="589"/>
      <c r="AV258" s="258">
        <v>400</v>
      </c>
      <c r="AY258" s="589"/>
      <c r="AZ258" s="589"/>
      <c r="BA258" s="589"/>
      <c r="BB258" s="589"/>
      <c r="BD258" s="258">
        <v>350</v>
      </c>
    </row>
    <row r="259" spans="1:56" ht="21.6" customHeight="1" x14ac:dyDescent="0.25">
      <c r="A259" s="176" t="str">
        <f t="shared" si="21"/>
        <v>D</v>
      </c>
      <c r="B259" s="177">
        <f t="shared" si="21"/>
        <v>30</v>
      </c>
      <c r="C259" s="178">
        <f>C258</f>
        <v>50</v>
      </c>
      <c r="D259" s="178" t="s">
        <v>375</v>
      </c>
      <c r="E259" s="590" t="s">
        <v>574</v>
      </c>
      <c r="F259" s="590"/>
      <c r="G259" s="590"/>
      <c r="I259" s="270"/>
      <c r="L259" s="589"/>
      <c r="M259" s="589"/>
      <c r="N259" s="589"/>
      <c r="O259" s="589"/>
      <c r="P259" s="270"/>
      <c r="S259" s="589"/>
      <c r="T259" s="589"/>
      <c r="U259" s="589"/>
      <c r="V259" s="589"/>
      <c r="W259" s="1"/>
      <c r="X259" s="258">
        <v>200</v>
      </c>
      <c r="AA259" s="589"/>
      <c r="AB259" s="589"/>
      <c r="AC259" s="589"/>
      <c r="AD259" s="589"/>
      <c r="AF259" s="258">
        <v>300</v>
      </c>
      <c r="AI259" s="589"/>
      <c r="AJ259" s="589"/>
      <c r="AK259" s="589"/>
      <c r="AL259" s="589"/>
      <c r="AN259" s="258">
        <v>350</v>
      </c>
      <c r="AQ259" s="589"/>
      <c r="AR259" s="589"/>
      <c r="AS259" s="589"/>
      <c r="AT259" s="589"/>
      <c r="AV259" s="258">
        <v>400</v>
      </c>
      <c r="AY259" s="589"/>
      <c r="AZ259" s="589"/>
      <c r="BA259" s="589"/>
      <c r="BB259" s="589"/>
      <c r="BD259" s="258">
        <v>350</v>
      </c>
    </row>
    <row r="260" spans="1:56" x14ac:dyDescent="0.25">
      <c r="A260" s="176" t="str">
        <f t="shared" si="21"/>
        <v>D</v>
      </c>
      <c r="B260" s="177">
        <f t="shared" si="21"/>
        <v>30</v>
      </c>
      <c r="C260" s="178">
        <f>C259</f>
        <v>50</v>
      </c>
      <c r="D260" s="178" t="s">
        <v>394</v>
      </c>
      <c r="E260" s="590" t="s">
        <v>575</v>
      </c>
      <c r="F260" s="590"/>
      <c r="G260" s="590"/>
      <c r="I260" s="270"/>
      <c r="L260" s="589"/>
      <c r="M260" s="589"/>
      <c r="N260" s="589"/>
      <c r="O260" s="589"/>
      <c r="P260" s="270"/>
      <c r="S260" s="589"/>
      <c r="T260" s="589"/>
      <c r="U260" s="589"/>
      <c r="V260" s="589"/>
      <c r="W260" s="1"/>
      <c r="X260" s="258">
        <v>200</v>
      </c>
      <c r="AA260" s="589"/>
      <c r="AB260" s="589"/>
      <c r="AC260" s="589"/>
      <c r="AD260" s="589"/>
      <c r="AF260" s="258">
        <v>300</v>
      </c>
      <c r="AI260" s="589"/>
      <c r="AJ260" s="589"/>
      <c r="AK260" s="589"/>
      <c r="AL260" s="589"/>
      <c r="AN260" s="258">
        <v>350</v>
      </c>
      <c r="AQ260" s="589"/>
      <c r="AR260" s="589"/>
      <c r="AS260" s="589"/>
      <c r="AT260" s="589"/>
      <c r="AV260" s="258">
        <v>400</v>
      </c>
      <c r="AY260" s="589"/>
      <c r="AZ260" s="589"/>
      <c r="BA260" s="589"/>
      <c r="BB260" s="589"/>
      <c r="BD260" s="258">
        <v>350</v>
      </c>
    </row>
    <row r="261" spans="1:56" ht="23.65" customHeight="1" x14ac:dyDescent="0.25">
      <c r="A261" s="176" t="str">
        <f t="shared" si="21"/>
        <v>D</v>
      </c>
      <c r="B261" s="177">
        <f t="shared" si="21"/>
        <v>30</v>
      </c>
      <c r="C261" s="178">
        <f>C260</f>
        <v>50</v>
      </c>
      <c r="D261" s="178" t="s">
        <v>409</v>
      </c>
      <c r="E261" s="590" t="s">
        <v>941</v>
      </c>
      <c r="F261" s="590"/>
      <c r="G261" s="590"/>
      <c r="I261" s="270"/>
      <c r="L261" s="589"/>
      <c r="M261" s="589"/>
      <c r="N261" s="589"/>
      <c r="O261" s="589"/>
      <c r="P261" s="270"/>
      <c r="S261" s="589"/>
      <c r="T261" s="589"/>
      <c r="U261" s="589"/>
      <c r="V261" s="589"/>
      <c r="W261" s="1"/>
      <c r="X261" s="258">
        <v>200</v>
      </c>
      <c r="AA261" s="589"/>
      <c r="AB261" s="589"/>
      <c r="AC261" s="589"/>
      <c r="AD261" s="589"/>
      <c r="AF261" s="258">
        <v>300</v>
      </c>
      <c r="AI261" s="589"/>
      <c r="AJ261" s="589"/>
      <c r="AK261" s="589"/>
      <c r="AL261" s="589"/>
      <c r="AN261" s="258">
        <v>350</v>
      </c>
      <c r="AQ261" s="589"/>
      <c r="AR261" s="589"/>
      <c r="AS261" s="589"/>
      <c r="AT261" s="589"/>
      <c r="AV261" s="258">
        <v>400</v>
      </c>
      <c r="AY261" s="589"/>
      <c r="AZ261" s="589"/>
      <c r="BA261" s="589"/>
      <c r="BB261" s="589"/>
      <c r="BD261" s="258">
        <v>350</v>
      </c>
    </row>
    <row r="262" spans="1:56" ht="19.149999999999999" customHeight="1" x14ac:dyDescent="0.25">
      <c r="A262" s="176" t="str">
        <f t="shared" si="21"/>
        <v>D</v>
      </c>
      <c r="B262" s="177">
        <f t="shared" si="21"/>
        <v>30</v>
      </c>
      <c r="C262" s="179">
        <v>60</v>
      </c>
      <c r="D262" s="593" t="s">
        <v>576</v>
      </c>
      <c r="E262" s="593"/>
      <c r="F262" s="593"/>
      <c r="G262" s="593"/>
      <c r="I262" s="270"/>
      <c r="L262" s="589"/>
      <c r="M262" s="589"/>
      <c r="N262" s="589"/>
      <c r="O262" s="589"/>
      <c r="P262" s="270"/>
      <c r="S262" s="589"/>
      <c r="T262" s="589"/>
      <c r="U262" s="589"/>
      <c r="V262" s="589"/>
      <c r="W262" s="1"/>
      <c r="X262" s="258">
        <v>200</v>
      </c>
      <c r="AA262" s="589"/>
      <c r="AB262" s="589"/>
      <c r="AC262" s="589"/>
      <c r="AD262" s="589"/>
      <c r="AF262" s="258">
        <v>300</v>
      </c>
      <c r="AI262" s="589"/>
      <c r="AJ262" s="589"/>
      <c r="AK262" s="589"/>
      <c r="AL262" s="589"/>
      <c r="AN262" s="258">
        <v>350</v>
      </c>
      <c r="AQ262" s="589"/>
      <c r="AR262" s="589"/>
      <c r="AS262" s="589"/>
      <c r="AT262" s="589"/>
      <c r="AV262" s="258">
        <v>400</v>
      </c>
      <c r="AY262" s="589"/>
      <c r="AZ262" s="589"/>
      <c r="BA262" s="589"/>
      <c r="BB262" s="589"/>
      <c r="BD262" s="258">
        <v>350</v>
      </c>
    </row>
    <row r="263" spans="1:56" ht="20.65" customHeight="1" x14ac:dyDescent="0.25">
      <c r="A263" s="176" t="str">
        <f t="shared" si="21"/>
        <v>D</v>
      </c>
      <c r="B263" s="177">
        <f t="shared" si="21"/>
        <v>30</v>
      </c>
      <c r="C263" s="178">
        <f t="shared" si="21"/>
        <v>60</v>
      </c>
      <c r="D263" s="178" t="s">
        <v>374</v>
      </c>
      <c r="E263" s="614" t="s">
        <v>577</v>
      </c>
      <c r="F263" s="614"/>
      <c r="G263" s="614"/>
      <c r="I263" s="270"/>
      <c r="L263" s="589"/>
      <c r="M263" s="589"/>
      <c r="N263" s="589"/>
      <c r="O263" s="589"/>
      <c r="P263" s="270"/>
      <c r="S263" s="589"/>
      <c r="T263" s="589"/>
      <c r="U263" s="589"/>
      <c r="V263" s="589"/>
      <c r="W263" s="1"/>
      <c r="X263" s="258">
        <v>200</v>
      </c>
      <c r="AA263" s="589"/>
      <c r="AB263" s="589"/>
      <c r="AC263" s="589"/>
      <c r="AD263" s="589"/>
      <c r="AF263" s="258">
        <v>300</v>
      </c>
      <c r="AI263" s="589"/>
      <c r="AJ263" s="589"/>
      <c r="AK263" s="589"/>
      <c r="AL263" s="589"/>
      <c r="AN263" s="258">
        <v>350</v>
      </c>
      <c r="AQ263" s="589"/>
      <c r="AR263" s="589"/>
      <c r="AS263" s="589"/>
      <c r="AT263" s="589"/>
      <c r="AV263" s="258">
        <v>400</v>
      </c>
      <c r="AY263" s="589"/>
      <c r="AZ263" s="589"/>
      <c r="BA263" s="589"/>
      <c r="BB263" s="589"/>
      <c r="BD263" s="258">
        <v>350</v>
      </c>
    </row>
    <row r="264" spans="1:56" ht="14.65" customHeight="1" x14ac:dyDescent="0.25">
      <c r="A264" s="176" t="str">
        <f t="shared" si="21"/>
        <v>D</v>
      </c>
      <c r="B264" s="177">
        <f t="shared" si="21"/>
        <v>30</v>
      </c>
      <c r="C264" s="178">
        <f t="shared" si="21"/>
        <v>60</v>
      </c>
      <c r="D264" s="178" t="s">
        <v>388</v>
      </c>
      <c r="E264" s="614" t="s">
        <v>578</v>
      </c>
      <c r="F264" s="614"/>
      <c r="G264" s="614"/>
      <c r="I264" s="270"/>
      <c r="L264" s="589"/>
      <c r="M264" s="589"/>
      <c r="N264" s="589"/>
      <c r="O264" s="589"/>
      <c r="P264" s="270"/>
      <c r="S264" s="589"/>
      <c r="T264" s="589"/>
      <c r="U264" s="589"/>
      <c r="V264" s="589"/>
      <c r="W264" s="1"/>
      <c r="X264" s="258">
        <v>200</v>
      </c>
      <c r="AA264" s="589"/>
      <c r="AB264" s="589"/>
      <c r="AC264" s="589"/>
      <c r="AD264" s="589"/>
      <c r="AF264" s="258">
        <v>300</v>
      </c>
      <c r="AI264" s="589"/>
      <c r="AJ264" s="589"/>
      <c r="AK264" s="589"/>
      <c r="AL264" s="589"/>
      <c r="AN264" s="258">
        <v>350</v>
      </c>
      <c r="AQ264" s="589"/>
      <c r="AR264" s="589"/>
      <c r="AS264" s="589"/>
      <c r="AT264" s="589"/>
      <c r="AV264" s="258">
        <v>400</v>
      </c>
      <c r="AY264" s="589"/>
      <c r="AZ264" s="589"/>
      <c r="BA264" s="589"/>
      <c r="BB264" s="589"/>
      <c r="BD264" s="258">
        <v>350</v>
      </c>
    </row>
    <row r="265" spans="1:56" ht="16.149999999999999" customHeight="1" x14ac:dyDescent="0.25">
      <c r="A265" s="176" t="str">
        <f t="shared" si="21"/>
        <v>D</v>
      </c>
      <c r="B265" s="177">
        <f t="shared" si="21"/>
        <v>30</v>
      </c>
      <c r="C265" s="178">
        <f t="shared" si="21"/>
        <v>60</v>
      </c>
      <c r="D265" s="178" t="s">
        <v>375</v>
      </c>
      <c r="E265" s="614" t="s">
        <v>579</v>
      </c>
      <c r="F265" s="614"/>
      <c r="G265" s="614"/>
      <c r="I265" s="270"/>
      <c r="L265" s="589"/>
      <c r="M265" s="589"/>
      <c r="N265" s="589"/>
      <c r="O265" s="589"/>
      <c r="P265" s="270"/>
      <c r="S265" s="589"/>
      <c r="T265" s="589"/>
      <c r="U265" s="589"/>
      <c r="V265" s="589"/>
      <c r="W265" s="1"/>
      <c r="X265" s="258">
        <v>200</v>
      </c>
      <c r="AA265" s="589"/>
      <c r="AB265" s="589"/>
      <c r="AC265" s="589"/>
      <c r="AD265" s="589"/>
      <c r="AF265" s="258">
        <v>300</v>
      </c>
      <c r="AI265" s="589"/>
      <c r="AJ265" s="589"/>
      <c r="AK265" s="589"/>
      <c r="AL265" s="589"/>
      <c r="AN265" s="258">
        <v>350</v>
      </c>
      <c r="AQ265" s="589"/>
      <c r="AR265" s="589"/>
      <c r="AS265" s="589"/>
      <c r="AT265" s="589"/>
      <c r="AV265" s="258">
        <v>400</v>
      </c>
      <c r="AY265" s="589"/>
      <c r="AZ265" s="589"/>
      <c r="BA265" s="589"/>
      <c r="BB265" s="589"/>
      <c r="BD265" s="258">
        <v>350</v>
      </c>
    </row>
    <row r="266" spans="1:56" ht="13.5" customHeight="1" x14ac:dyDescent="0.25">
      <c r="A266" s="176" t="str">
        <f t="shared" si="21"/>
        <v>D</v>
      </c>
      <c r="B266" s="177">
        <f t="shared" si="21"/>
        <v>30</v>
      </c>
      <c r="C266" s="178">
        <f t="shared" si="21"/>
        <v>60</v>
      </c>
      <c r="D266" s="178" t="s">
        <v>405</v>
      </c>
      <c r="E266" s="614" t="s">
        <v>580</v>
      </c>
      <c r="F266" s="614"/>
      <c r="G266" s="614"/>
      <c r="I266" s="270"/>
      <c r="L266" s="589"/>
      <c r="M266" s="589"/>
      <c r="N266" s="589"/>
      <c r="O266" s="589"/>
      <c r="P266" s="270"/>
      <c r="S266" s="589"/>
      <c r="T266" s="589"/>
      <c r="U266" s="589"/>
      <c r="V266" s="589"/>
      <c r="W266" s="1"/>
      <c r="X266" s="258">
        <v>200</v>
      </c>
      <c r="AA266" s="589"/>
      <c r="AB266" s="589"/>
      <c r="AC266" s="589"/>
      <c r="AD266" s="589"/>
      <c r="AF266" s="258">
        <v>300</v>
      </c>
      <c r="AI266" s="589"/>
      <c r="AJ266" s="589"/>
      <c r="AK266" s="589"/>
      <c r="AL266" s="589"/>
      <c r="AN266" s="258">
        <v>350</v>
      </c>
      <c r="AQ266" s="589"/>
      <c r="AR266" s="589"/>
      <c r="AS266" s="589"/>
      <c r="AT266" s="589"/>
      <c r="AV266" s="258">
        <v>400</v>
      </c>
      <c r="AY266" s="589"/>
      <c r="AZ266" s="589"/>
      <c r="BA266" s="589"/>
      <c r="BB266" s="589"/>
      <c r="BD266" s="258">
        <v>350</v>
      </c>
    </row>
    <row r="267" spans="1:56" ht="25.9" customHeight="1" x14ac:dyDescent="0.25">
      <c r="A267" s="176" t="str">
        <f t="shared" si="21"/>
        <v>D</v>
      </c>
      <c r="B267" s="177">
        <f t="shared" si="21"/>
        <v>30</v>
      </c>
      <c r="C267" s="178">
        <f t="shared" si="21"/>
        <v>60</v>
      </c>
      <c r="D267" s="178" t="s">
        <v>395</v>
      </c>
      <c r="E267" s="590" t="s">
        <v>581</v>
      </c>
      <c r="F267" s="590"/>
      <c r="G267" s="590"/>
      <c r="I267" s="270"/>
      <c r="L267" s="589"/>
      <c r="M267" s="589"/>
      <c r="N267" s="589"/>
      <c r="O267" s="589"/>
      <c r="P267" s="270"/>
      <c r="S267" s="589"/>
      <c r="T267" s="589"/>
      <c r="U267" s="589"/>
      <c r="V267" s="589"/>
      <c r="W267" s="1"/>
      <c r="X267" s="258">
        <v>200</v>
      </c>
      <c r="AA267" s="589"/>
      <c r="AB267" s="589"/>
      <c r="AC267" s="589"/>
      <c r="AD267" s="589"/>
      <c r="AF267" s="258">
        <v>300</v>
      </c>
      <c r="AI267" s="589"/>
      <c r="AJ267" s="589"/>
      <c r="AK267" s="589"/>
      <c r="AL267" s="589"/>
      <c r="AN267" s="258">
        <v>350</v>
      </c>
      <c r="AQ267" s="589"/>
      <c r="AR267" s="589"/>
      <c r="AS267" s="589"/>
      <c r="AT267" s="589"/>
      <c r="AV267" s="258">
        <v>400</v>
      </c>
      <c r="AY267" s="589"/>
      <c r="AZ267" s="589"/>
      <c r="BA267" s="589"/>
      <c r="BB267" s="589"/>
      <c r="BD267" s="258">
        <v>350</v>
      </c>
    </row>
    <row r="268" spans="1:56" ht="14.65" customHeight="1" x14ac:dyDescent="0.25">
      <c r="A268" s="176" t="str">
        <f t="shared" si="21"/>
        <v>D</v>
      </c>
      <c r="B268" s="177">
        <f t="shared" si="21"/>
        <v>30</v>
      </c>
      <c r="C268" s="178">
        <f t="shared" si="21"/>
        <v>60</v>
      </c>
      <c r="D268" s="178" t="s">
        <v>407</v>
      </c>
      <c r="E268" s="614" t="s">
        <v>582</v>
      </c>
      <c r="F268" s="614"/>
      <c r="G268" s="614"/>
      <c r="I268" s="270"/>
      <c r="L268" s="589"/>
      <c r="M268" s="589"/>
      <c r="N268" s="589"/>
      <c r="O268" s="589"/>
      <c r="P268" s="270"/>
      <c r="S268" s="589"/>
      <c r="T268" s="589"/>
      <c r="U268" s="589"/>
      <c r="V268" s="589"/>
      <c r="W268" s="1"/>
      <c r="X268" s="258">
        <v>200</v>
      </c>
      <c r="AA268" s="589"/>
      <c r="AB268" s="589"/>
      <c r="AC268" s="589"/>
      <c r="AD268" s="589"/>
      <c r="AF268" s="258">
        <v>300</v>
      </c>
      <c r="AI268" s="589"/>
      <c r="AJ268" s="589"/>
      <c r="AK268" s="589"/>
      <c r="AL268" s="589"/>
      <c r="AN268" s="258">
        <v>350</v>
      </c>
      <c r="AQ268" s="589"/>
      <c r="AR268" s="589"/>
      <c r="AS268" s="589"/>
      <c r="AT268" s="589"/>
      <c r="AV268" s="258">
        <v>400</v>
      </c>
      <c r="AY268" s="589"/>
      <c r="AZ268" s="589"/>
      <c r="BA268" s="589"/>
      <c r="BB268" s="589"/>
      <c r="BD268" s="258">
        <v>350</v>
      </c>
    </row>
    <row r="269" spans="1:56" x14ac:dyDescent="0.25">
      <c r="A269" s="176" t="str">
        <f t="shared" si="21"/>
        <v>D</v>
      </c>
      <c r="B269" s="177">
        <f t="shared" si="21"/>
        <v>30</v>
      </c>
      <c r="C269" s="178">
        <f t="shared" si="21"/>
        <v>60</v>
      </c>
      <c r="D269" s="178" t="s">
        <v>409</v>
      </c>
      <c r="E269" s="614" t="s">
        <v>704</v>
      </c>
      <c r="F269" s="614"/>
      <c r="G269" s="614"/>
      <c r="I269" s="270"/>
      <c r="L269" s="589"/>
      <c r="M269" s="589"/>
      <c r="N269" s="589"/>
      <c r="O269" s="589"/>
      <c r="P269" s="270"/>
      <c r="S269" s="589"/>
      <c r="T269" s="589"/>
      <c r="U269" s="589"/>
      <c r="V269" s="589"/>
      <c r="W269" s="1"/>
      <c r="X269" s="258">
        <v>200</v>
      </c>
      <c r="AA269" s="589"/>
      <c r="AB269" s="589"/>
      <c r="AC269" s="589"/>
      <c r="AD269" s="589"/>
      <c r="AF269" s="258">
        <v>300</v>
      </c>
      <c r="AI269" s="589"/>
      <c r="AJ269" s="589"/>
      <c r="AK269" s="589"/>
      <c r="AL269" s="589"/>
      <c r="AN269" s="258">
        <v>350</v>
      </c>
      <c r="AQ269" s="589"/>
      <c r="AR269" s="589"/>
      <c r="AS269" s="589"/>
      <c r="AT269" s="589"/>
      <c r="AV269" s="258">
        <v>400</v>
      </c>
      <c r="AY269" s="589"/>
      <c r="AZ269" s="589"/>
      <c r="BA269" s="589"/>
      <c r="BB269" s="589"/>
      <c r="BD269" s="258">
        <v>350</v>
      </c>
    </row>
    <row r="270" spans="1:56" ht="21.4" customHeight="1" x14ac:dyDescent="0.25">
      <c r="A270" s="176" t="str">
        <f t="shared" ref="A270:B285" si="22">A269</f>
        <v>D</v>
      </c>
      <c r="B270" s="177">
        <f t="shared" si="22"/>
        <v>30</v>
      </c>
      <c r="C270" s="179">
        <v>70</v>
      </c>
      <c r="D270" s="593" t="s">
        <v>583</v>
      </c>
      <c r="E270" s="593"/>
      <c r="F270" s="593"/>
      <c r="G270" s="593"/>
      <c r="I270" s="270"/>
      <c r="L270" s="589"/>
      <c r="M270" s="589"/>
      <c r="N270" s="589"/>
      <c r="O270" s="589"/>
      <c r="P270" s="270"/>
      <c r="S270" s="589"/>
      <c r="T270" s="589"/>
      <c r="U270" s="589"/>
      <c r="V270" s="589"/>
      <c r="W270" s="1"/>
      <c r="X270" s="258">
        <v>200</v>
      </c>
      <c r="AA270" s="589"/>
      <c r="AB270" s="589"/>
      <c r="AC270" s="589"/>
      <c r="AD270" s="589"/>
      <c r="AF270" s="258">
        <v>300</v>
      </c>
      <c r="AI270" s="589"/>
      <c r="AJ270" s="589"/>
      <c r="AK270" s="589"/>
      <c r="AL270" s="589"/>
      <c r="AN270" s="258">
        <v>350</v>
      </c>
      <c r="AQ270" s="589"/>
      <c r="AR270" s="589"/>
      <c r="AS270" s="589"/>
      <c r="AT270" s="589"/>
      <c r="AV270" s="258">
        <v>400</v>
      </c>
      <c r="AY270" s="589"/>
      <c r="AZ270" s="589"/>
      <c r="BA270" s="589"/>
      <c r="BB270" s="589"/>
      <c r="BD270" s="258">
        <v>350</v>
      </c>
    </row>
    <row r="271" spans="1:56" x14ac:dyDescent="0.25">
      <c r="A271" s="176" t="str">
        <f t="shared" si="22"/>
        <v>D</v>
      </c>
      <c r="B271" s="177">
        <f t="shared" si="22"/>
        <v>30</v>
      </c>
      <c r="C271" s="178">
        <f>C270</f>
        <v>70</v>
      </c>
      <c r="D271" s="178" t="s">
        <v>374</v>
      </c>
      <c r="E271" s="622" t="s">
        <v>584</v>
      </c>
      <c r="F271" s="622"/>
      <c r="G271" s="622"/>
      <c r="I271" s="270"/>
      <c r="L271" s="589"/>
      <c r="M271" s="589"/>
      <c r="N271" s="589"/>
      <c r="O271" s="589"/>
      <c r="P271" s="270"/>
      <c r="S271" s="589"/>
      <c r="T271" s="589"/>
      <c r="U271" s="589"/>
      <c r="V271" s="589"/>
      <c r="W271" s="1"/>
      <c r="X271" s="258">
        <v>200</v>
      </c>
      <c r="AA271" s="589"/>
      <c r="AB271" s="589"/>
      <c r="AC271" s="589"/>
      <c r="AD271" s="589"/>
      <c r="AF271" s="258">
        <v>300</v>
      </c>
      <c r="AI271" s="589"/>
      <c r="AJ271" s="589"/>
      <c r="AK271" s="589"/>
      <c r="AL271" s="589"/>
      <c r="AN271" s="258">
        <v>350</v>
      </c>
      <c r="AQ271" s="589"/>
      <c r="AR271" s="589"/>
      <c r="AS271" s="589"/>
      <c r="AT271" s="589"/>
      <c r="AV271" s="258">
        <v>400</v>
      </c>
      <c r="AY271" s="589"/>
      <c r="AZ271" s="589"/>
      <c r="BA271" s="589"/>
      <c r="BB271" s="589"/>
      <c r="BD271" s="258">
        <v>350</v>
      </c>
    </row>
    <row r="272" spans="1:56" ht="18.399999999999999" customHeight="1" x14ac:dyDescent="0.25">
      <c r="A272" s="176" t="str">
        <f t="shared" si="22"/>
        <v>D</v>
      </c>
      <c r="B272" s="180">
        <v>40</v>
      </c>
      <c r="C272" s="615" t="s">
        <v>41</v>
      </c>
      <c r="D272" s="615"/>
      <c r="E272" s="615"/>
      <c r="F272" s="615"/>
      <c r="G272" s="615"/>
      <c r="I272" s="270"/>
      <c r="L272" s="589"/>
      <c r="M272" s="589"/>
      <c r="N272" s="589"/>
      <c r="O272" s="589"/>
      <c r="P272" s="270"/>
      <c r="S272" s="589"/>
      <c r="T272" s="589"/>
      <c r="U272" s="589"/>
      <c r="V272" s="589"/>
      <c r="W272" s="1"/>
      <c r="X272" s="258">
        <v>100</v>
      </c>
      <c r="AA272" s="589"/>
      <c r="AB272" s="589"/>
      <c r="AC272" s="589"/>
      <c r="AD272" s="589"/>
      <c r="AF272" s="258">
        <v>300</v>
      </c>
      <c r="AI272" s="589"/>
      <c r="AJ272" s="589"/>
      <c r="AK272" s="589"/>
      <c r="AL272" s="589"/>
      <c r="AN272" s="258">
        <v>350</v>
      </c>
      <c r="AQ272" s="589"/>
      <c r="AR272" s="589"/>
      <c r="AS272" s="589"/>
      <c r="AT272" s="589"/>
      <c r="AV272" s="258">
        <v>400</v>
      </c>
      <c r="AY272" s="589"/>
      <c r="AZ272" s="589"/>
      <c r="BA272" s="589"/>
      <c r="BB272" s="589"/>
      <c r="BD272" s="258">
        <v>350</v>
      </c>
    </row>
    <row r="273" spans="1:56" ht="15.6" customHeight="1" x14ac:dyDescent="0.25">
      <c r="A273" s="176" t="str">
        <f>A272</f>
        <v>D</v>
      </c>
      <c r="B273" s="177">
        <f>B272</f>
        <v>40</v>
      </c>
      <c r="C273" s="181" t="s">
        <v>372</v>
      </c>
      <c r="D273" s="593" t="s">
        <v>585</v>
      </c>
      <c r="E273" s="593"/>
      <c r="F273" s="593"/>
      <c r="G273" s="593"/>
      <c r="I273" s="270"/>
      <c r="L273" s="589"/>
      <c r="M273" s="589"/>
      <c r="N273" s="589"/>
      <c r="O273" s="589"/>
      <c r="P273" s="270"/>
      <c r="S273" s="589"/>
      <c r="T273" s="589"/>
      <c r="U273" s="589"/>
      <c r="V273" s="589"/>
      <c r="W273" s="1"/>
      <c r="X273" s="258">
        <v>100</v>
      </c>
      <c r="AA273" s="589"/>
      <c r="AB273" s="589"/>
      <c r="AC273" s="589"/>
      <c r="AD273" s="589"/>
      <c r="AF273" s="258">
        <v>300</v>
      </c>
      <c r="AI273" s="589"/>
      <c r="AJ273" s="589"/>
      <c r="AK273" s="589"/>
      <c r="AL273" s="589"/>
      <c r="AN273" s="258">
        <v>350</v>
      </c>
      <c r="AQ273" s="589"/>
      <c r="AR273" s="589"/>
      <c r="AS273" s="589"/>
      <c r="AT273" s="589"/>
      <c r="AV273" s="258">
        <v>400</v>
      </c>
      <c r="AY273" s="589"/>
      <c r="AZ273" s="589"/>
      <c r="BA273" s="589"/>
      <c r="BB273" s="589"/>
      <c r="BD273" s="258">
        <v>350</v>
      </c>
    </row>
    <row r="274" spans="1:56" ht="26.65" customHeight="1" x14ac:dyDescent="0.25">
      <c r="A274" s="176" t="str">
        <f t="shared" si="22"/>
        <v>D</v>
      </c>
      <c r="B274" s="177">
        <f t="shared" si="22"/>
        <v>40</v>
      </c>
      <c r="C274" s="178" t="str">
        <f>C273</f>
        <v>10</v>
      </c>
      <c r="D274" s="178" t="s">
        <v>374</v>
      </c>
      <c r="E274" s="590" t="s">
        <v>706</v>
      </c>
      <c r="F274" s="590"/>
      <c r="G274" s="590"/>
      <c r="I274" s="270"/>
      <c r="L274" s="589"/>
      <c r="M274" s="589"/>
      <c r="N274" s="589"/>
      <c r="O274" s="589"/>
      <c r="P274" s="270"/>
      <c r="S274" s="589"/>
      <c r="T274" s="589"/>
      <c r="U274" s="589"/>
      <c r="V274" s="589"/>
      <c r="W274" s="1"/>
      <c r="X274" s="258">
        <v>100</v>
      </c>
      <c r="AA274" s="589"/>
      <c r="AB274" s="589"/>
      <c r="AC274" s="589"/>
      <c r="AD274" s="589"/>
      <c r="AF274" s="258">
        <v>300</v>
      </c>
      <c r="AI274" s="589"/>
      <c r="AJ274" s="589"/>
      <c r="AK274" s="589"/>
      <c r="AL274" s="589"/>
      <c r="AN274" s="258">
        <v>350</v>
      </c>
      <c r="AQ274" s="589"/>
      <c r="AR274" s="589"/>
      <c r="AS274" s="589"/>
      <c r="AT274" s="589"/>
      <c r="AV274" s="258">
        <v>400</v>
      </c>
      <c r="AY274" s="589"/>
      <c r="AZ274" s="589"/>
      <c r="BA274" s="589"/>
      <c r="BB274" s="589"/>
      <c r="BD274" s="258">
        <v>350</v>
      </c>
    </row>
    <row r="275" spans="1:56" x14ac:dyDescent="0.25">
      <c r="A275" s="176" t="str">
        <f t="shared" si="22"/>
        <v>D</v>
      </c>
      <c r="B275" s="177">
        <f t="shared" si="22"/>
        <v>40</v>
      </c>
      <c r="C275" s="178" t="str">
        <f>C274</f>
        <v>10</v>
      </c>
      <c r="D275" s="178" t="s">
        <v>394</v>
      </c>
      <c r="E275" s="614" t="s">
        <v>586</v>
      </c>
      <c r="F275" s="614"/>
      <c r="G275" s="614"/>
      <c r="I275" s="270"/>
      <c r="L275" s="589"/>
      <c r="M275" s="589"/>
      <c r="N275" s="589"/>
      <c r="O275" s="589"/>
      <c r="P275" s="270"/>
      <c r="S275" s="589"/>
      <c r="T275" s="589"/>
      <c r="U275" s="589"/>
      <c r="V275" s="589"/>
      <c r="W275" s="1"/>
      <c r="X275" s="258">
        <v>100</v>
      </c>
      <c r="AA275" s="589"/>
      <c r="AB275" s="589"/>
      <c r="AC275" s="589"/>
      <c r="AD275" s="589"/>
      <c r="AF275" s="258">
        <v>300</v>
      </c>
      <c r="AI275" s="589"/>
      <c r="AJ275" s="589"/>
      <c r="AK275" s="589"/>
      <c r="AL275" s="589"/>
      <c r="AN275" s="258">
        <v>350</v>
      </c>
      <c r="AQ275" s="589"/>
      <c r="AR275" s="589"/>
      <c r="AS275" s="589"/>
      <c r="AT275" s="589"/>
      <c r="AV275" s="258">
        <v>400</v>
      </c>
      <c r="AY275" s="589"/>
      <c r="AZ275" s="589"/>
      <c r="BA275" s="589"/>
      <c r="BB275" s="589"/>
      <c r="BD275" s="258">
        <v>350</v>
      </c>
    </row>
    <row r="276" spans="1:56" ht="27.4" customHeight="1" x14ac:dyDescent="0.25">
      <c r="A276" s="176" t="str">
        <f t="shared" si="22"/>
        <v>D</v>
      </c>
      <c r="B276" s="177">
        <f t="shared" si="22"/>
        <v>40</v>
      </c>
      <c r="C276" s="178" t="str">
        <f>C275</f>
        <v>10</v>
      </c>
      <c r="D276" s="178" t="s">
        <v>409</v>
      </c>
      <c r="E276" s="590" t="s">
        <v>705</v>
      </c>
      <c r="F276" s="590"/>
      <c r="G276" s="590"/>
      <c r="I276" s="270"/>
      <c r="L276" s="589"/>
      <c r="M276" s="589"/>
      <c r="N276" s="589"/>
      <c r="O276" s="589"/>
      <c r="P276" s="270"/>
      <c r="S276" s="589"/>
      <c r="T276" s="589"/>
      <c r="U276" s="589"/>
      <c r="V276" s="589"/>
      <c r="W276" s="1"/>
      <c r="X276" s="258">
        <v>100</v>
      </c>
      <c r="AA276" s="589"/>
      <c r="AB276" s="589"/>
      <c r="AC276" s="589"/>
      <c r="AD276" s="589"/>
      <c r="AF276" s="258">
        <v>300</v>
      </c>
      <c r="AI276" s="589"/>
      <c r="AJ276" s="589"/>
      <c r="AK276" s="589"/>
      <c r="AL276" s="589"/>
      <c r="AN276" s="258">
        <v>350</v>
      </c>
      <c r="AQ276" s="589"/>
      <c r="AR276" s="589"/>
      <c r="AS276" s="589"/>
      <c r="AT276" s="589"/>
      <c r="AV276" s="258">
        <v>400</v>
      </c>
      <c r="AY276" s="589"/>
      <c r="AZ276" s="589"/>
      <c r="BA276" s="589"/>
      <c r="BB276" s="589"/>
      <c r="BD276" s="258">
        <v>350</v>
      </c>
    </row>
    <row r="277" spans="1:56" x14ac:dyDescent="0.25">
      <c r="A277" s="176" t="str">
        <f t="shared" si="22"/>
        <v>D</v>
      </c>
      <c r="B277" s="177">
        <f t="shared" si="22"/>
        <v>40</v>
      </c>
      <c r="C277" s="179">
        <v>30</v>
      </c>
      <c r="D277" s="593" t="s">
        <v>875</v>
      </c>
      <c r="E277" s="593"/>
      <c r="F277" s="593"/>
      <c r="G277" s="593"/>
      <c r="I277" s="270"/>
      <c r="L277" s="589"/>
      <c r="M277" s="589"/>
      <c r="N277" s="589"/>
      <c r="O277" s="589"/>
      <c r="P277" s="270"/>
      <c r="S277" s="589"/>
      <c r="T277" s="589"/>
      <c r="U277" s="589"/>
      <c r="V277" s="589"/>
      <c r="W277" s="1"/>
      <c r="X277" s="258">
        <v>100</v>
      </c>
      <c r="AA277" s="589"/>
      <c r="AB277" s="589"/>
      <c r="AC277" s="589"/>
      <c r="AD277" s="589"/>
      <c r="AF277" s="258">
        <v>300</v>
      </c>
      <c r="AI277" s="589"/>
      <c r="AJ277" s="589"/>
      <c r="AK277" s="589"/>
      <c r="AL277" s="589"/>
      <c r="AN277" s="258">
        <v>350</v>
      </c>
      <c r="AQ277" s="589"/>
      <c r="AR277" s="589"/>
      <c r="AS277" s="589"/>
      <c r="AT277" s="589"/>
      <c r="AV277" s="258">
        <v>400</v>
      </c>
      <c r="AY277" s="589"/>
      <c r="AZ277" s="589"/>
      <c r="BA277" s="589"/>
      <c r="BB277" s="589"/>
      <c r="BD277" s="258">
        <v>350</v>
      </c>
    </row>
    <row r="278" spans="1:56" ht="28.9" customHeight="1" x14ac:dyDescent="0.25">
      <c r="A278" s="176" t="str">
        <f t="shared" si="22"/>
        <v>D</v>
      </c>
      <c r="B278" s="177">
        <f t="shared" si="22"/>
        <v>40</v>
      </c>
      <c r="C278" s="178">
        <f>C277</f>
        <v>30</v>
      </c>
      <c r="D278" s="178" t="s">
        <v>374</v>
      </c>
      <c r="E278" s="590" t="s">
        <v>587</v>
      </c>
      <c r="F278" s="590"/>
      <c r="G278" s="590"/>
      <c r="I278" s="270"/>
      <c r="L278" s="589"/>
      <c r="M278" s="589"/>
      <c r="N278" s="589"/>
      <c r="O278" s="589"/>
      <c r="P278" s="270"/>
      <c r="S278" s="589"/>
      <c r="T278" s="589"/>
      <c r="U278" s="589"/>
      <c r="V278" s="589"/>
      <c r="W278" s="1"/>
      <c r="X278" s="258">
        <v>100</v>
      </c>
      <c r="AA278" s="589"/>
      <c r="AB278" s="589"/>
      <c r="AC278" s="589"/>
      <c r="AD278" s="589"/>
      <c r="AF278" s="258">
        <v>300</v>
      </c>
      <c r="AI278" s="589"/>
      <c r="AJ278" s="589"/>
      <c r="AK278" s="589"/>
      <c r="AL278" s="589"/>
      <c r="AN278" s="258">
        <v>350</v>
      </c>
      <c r="AQ278" s="589"/>
      <c r="AR278" s="589"/>
      <c r="AS278" s="589"/>
      <c r="AT278" s="589"/>
      <c r="AV278" s="258">
        <v>400</v>
      </c>
      <c r="AY278" s="589"/>
      <c r="AZ278" s="589"/>
      <c r="BA278" s="589"/>
      <c r="BB278" s="589"/>
      <c r="BD278" s="258">
        <v>350</v>
      </c>
    </row>
    <row r="279" spans="1:56" ht="14.65" customHeight="1" x14ac:dyDescent="0.25">
      <c r="A279" s="176" t="str">
        <f t="shared" si="22"/>
        <v>D</v>
      </c>
      <c r="B279" s="177">
        <f t="shared" si="22"/>
        <v>40</v>
      </c>
      <c r="C279" s="178">
        <f>C278</f>
        <v>30</v>
      </c>
      <c r="D279" s="178" t="s">
        <v>375</v>
      </c>
      <c r="E279" s="590" t="s">
        <v>588</v>
      </c>
      <c r="F279" s="590"/>
      <c r="G279" s="590"/>
      <c r="I279" s="270"/>
      <c r="L279" s="589"/>
      <c r="M279" s="589"/>
      <c r="N279" s="589"/>
      <c r="O279" s="589"/>
      <c r="P279" s="270"/>
      <c r="S279" s="589"/>
      <c r="T279" s="589"/>
      <c r="U279" s="589"/>
      <c r="V279" s="589"/>
      <c r="W279" s="1"/>
      <c r="X279" s="258">
        <v>100</v>
      </c>
      <c r="AA279" s="589"/>
      <c r="AB279" s="589"/>
      <c r="AC279" s="589"/>
      <c r="AD279" s="589"/>
      <c r="AF279" s="258">
        <v>300</v>
      </c>
      <c r="AI279" s="589"/>
      <c r="AJ279" s="589"/>
      <c r="AK279" s="589"/>
      <c r="AL279" s="589"/>
      <c r="AN279" s="258">
        <v>350</v>
      </c>
      <c r="AQ279" s="589"/>
      <c r="AR279" s="589"/>
      <c r="AS279" s="589"/>
      <c r="AT279" s="589"/>
      <c r="AV279" s="258">
        <v>400</v>
      </c>
      <c r="AY279" s="589"/>
      <c r="AZ279" s="589"/>
      <c r="BA279" s="589"/>
      <c r="BB279" s="589"/>
      <c r="BD279" s="258">
        <v>350</v>
      </c>
    </row>
    <row r="280" spans="1:56" ht="24.6" customHeight="1" x14ac:dyDescent="0.25">
      <c r="A280" s="176" t="str">
        <f t="shared" si="22"/>
        <v>D</v>
      </c>
      <c r="B280" s="177">
        <f t="shared" si="22"/>
        <v>40</v>
      </c>
      <c r="C280" s="178">
        <f>C279</f>
        <v>30</v>
      </c>
      <c r="D280" s="178" t="s">
        <v>394</v>
      </c>
      <c r="E280" s="590" t="s">
        <v>589</v>
      </c>
      <c r="F280" s="590"/>
      <c r="G280" s="590"/>
      <c r="I280" s="270"/>
      <c r="L280" s="589"/>
      <c r="M280" s="589"/>
      <c r="N280" s="589"/>
      <c r="O280" s="589"/>
      <c r="P280" s="270"/>
      <c r="S280" s="589"/>
      <c r="T280" s="589"/>
      <c r="U280" s="589"/>
      <c r="V280" s="589"/>
      <c r="W280" s="1"/>
      <c r="X280" s="258">
        <v>100</v>
      </c>
      <c r="AA280" s="589"/>
      <c r="AB280" s="589"/>
      <c r="AC280" s="589"/>
      <c r="AD280" s="589"/>
      <c r="AF280" s="258">
        <v>300</v>
      </c>
      <c r="AI280" s="589"/>
      <c r="AJ280" s="589"/>
      <c r="AK280" s="589"/>
      <c r="AL280" s="589"/>
      <c r="AN280" s="258">
        <v>350</v>
      </c>
      <c r="AQ280" s="589"/>
      <c r="AR280" s="589"/>
      <c r="AS280" s="589"/>
      <c r="AT280" s="589"/>
      <c r="AV280" s="258">
        <v>400</v>
      </c>
      <c r="AY280" s="589"/>
      <c r="AZ280" s="589"/>
      <c r="BA280" s="589"/>
      <c r="BB280" s="589"/>
      <c r="BD280" s="258">
        <v>350</v>
      </c>
    </row>
    <row r="281" spans="1:56" ht="24.6" customHeight="1" x14ac:dyDescent="0.25">
      <c r="A281" s="176" t="str">
        <f t="shared" si="22"/>
        <v>D</v>
      </c>
      <c r="B281" s="177">
        <f t="shared" si="22"/>
        <v>40</v>
      </c>
      <c r="C281" s="178">
        <f>C280</f>
        <v>30</v>
      </c>
      <c r="D281" s="178" t="s">
        <v>407</v>
      </c>
      <c r="E281" s="590" t="s">
        <v>590</v>
      </c>
      <c r="F281" s="590"/>
      <c r="G281" s="590"/>
      <c r="I281" s="270"/>
      <c r="L281" s="589"/>
      <c r="M281" s="589"/>
      <c r="N281" s="589"/>
      <c r="O281" s="589"/>
      <c r="P281" s="270"/>
      <c r="S281" s="589"/>
      <c r="T281" s="589"/>
      <c r="U281" s="589"/>
      <c r="V281" s="589"/>
      <c r="W281" s="1"/>
      <c r="X281" s="258">
        <v>100</v>
      </c>
      <c r="AA281" s="589"/>
      <c r="AB281" s="589"/>
      <c r="AC281" s="589"/>
      <c r="AD281" s="589"/>
      <c r="AF281" s="258">
        <v>300</v>
      </c>
      <c r="AI281" s="589"/>
      <c r="AJ281" s="589"/>
      <c r="AK281" s="589"/>
      <c r="AL281" s="589"/>
      <c r="AN281" s="258">
        <v>350</v>
      </c>
      <c r="AQ281" s="589"/>
      <c r="AR281" s="589"/>
      <c r="AS281" s="589"/>
      <c r="AT281" s="589"/>
      <c r="AV281" s="258">
        <v>400</v>
      </c>
      <c r="AY281" s="589"/>
      <c r="AZ281" s="589"/>
      <c r="BA281" s="589"/>
      <c r="BB281" s="589"/>
      <c r="BD281" s="258">
        <v>350</v>
      </c>
    </row>
    <row r="282" spans="1:56" ht="24.6" customHeight="1" x14ac:dyDescent="0.25">
      <c r="A282" s="176" t="str">
        <f t="shared" si="22"/>
        <v>D</v>
      </c>
      <c r="B282" s="180">
        <v>50</v>
      </c>
      <c r="C282" s="594" t="s">
        <v>54</v>
      </c>
      <c r="D282" s="594"/>
      <c r="E282" s="594"/>
      <c r="F282" s="594"/>
      <c r="G282" s="594"/>
      <c r="I282" s="270"/>
      <c r="L282" s="589"/>
      <c r="M282" s="589"/>
      <c r="N282" s="589"/>
      <c r="O282" s="589"/>
      <c r="P282" s="270"/>
      <c r="S282" s="589"/>
      <c r="T282" s="589"/>
      <c r="U282" s="589"/>
      <c r="V282" s="589"/>
      <c r="W282" s="1"/>
      <c r="X282" s="258">
        <v>100</v>
      </c>
      <c r="AA282" s="589"/>
      <c r="AB282" s="589"/>
      <c r="AC282" s="589"/>
      <c r="AD282" s="589"/>
      <c r="AF282" s="258">
        <v>300</v>
      </c>
      <c r="AI282" s="589"/>
      <c r="AJ282" s="589"/>
      <c r="AK282" s="589"/>
      <c r="AL282" s="589"/>
      <c r="AN282" s="258">
        <v>350</v>
      </c>
      <c r="AQ282" s="589"/>
      <c r="AR282" s="589"/>
      <c r="AS282" s="589"/>
      <c r="AT282" s="589"/>
      <c r="AV282" s="258">
        <v>400</v>
      </c>
      <c r="AY282" s="589"/>
      <c r="AZ282" s="589"/>
      <c r="BA282" s="589"/>
      <c r="BB282" s="589"/>
      <c r="BD282" s="258">
        <v>350</v>
      </c>
    </row>
    <row r="283" spans="1:56" ht="24.6" customHeight="1" x14ac:dyDescent="0.25">
      <c r="A283" s="176" t="str">
        <f t="shared" si="22"/>
        <v>D</v>
      </c>
      <c r="B283" s="177">
        <f t="shared" si="22"/>
        <v>50</v>
      </c>
      <c r="C283" s="179">
        <v>10</v>
      </c>
      <c r="D283" s="591" t="s">
        <v>591</v>
      </c>
      <c r="E283" s="591"/>
      <c r="F283" s="591"/>
      <c r="G283" s="591"/>
      <c r="I283" s="270"/>
      <c r="L283" s="589"/>
      <c r="M283" s="589"/>
      <c r="N283" s="589"/>
      <c r="O283" s="589"/>
      <c r="P283" s="270"/>
      <c r="S283" s="589"/>
      <c r="T283" s="589"/>
      <c r="U283" s="589"/>
      <c r="V283" s="589"/>
      <c r="W283" s="1"/>
      <c r="X283" s="258">
        <v>100</v>
      </c>
      <c r="AA283" s="589"/>
      <c r="AB283" s="589"/>
      <c r="AC283" s="589"/>
      <c r="AD283" s="589"/>
      <c r="AF283" s="258">
        <v>300</v>
      </c>
      <c r="AI283" s="589"/>
      <c r="AJ283" s="589"/>
      <c r="AK283" s="589"/>
      <c r="AL283" s="589"/>
      <c r="AN283" s="258">
        <v>350</v>
      </c>
      <c r="AQ283" s="589"/>
      <c r="AR283" s="589"/>
      <c r="AS283" s="589"/>
      <c r="AT283" s="589"/>
      <c r="AV283" s="258">
        <v>400</v>
      </c>
      <c r="AY283" s="589"/>
      <c r="AZ283" s="589"/>
      <c r="BA283" s="589"/>
      <c r="BB283" s="589"/>
      <c r="BD283" s="258">
        <v>350</v>
      </c>
    </row>
    <row r="284" spans="1:56" ht="22.15" customHeight="1" x14ac:dyDescent="0.25">
      <c r="A284" s="176" t="str">
        <f t="shared" si="22"/>
        <v>D</v>
      </c>
      <c r="B284" s="177">
        <f t="shared" si="22"/>
        <v>50</v>
      </c>
      <c r="C284" s="178">
        <f>C283</f>
        <v>10</v>
      </c>
      <c r="D284" s="178" t="s">
        <v>374</v>
      </c>
      <c r="E284" s="590" t="s">
        <v>592</v>
      </c>
      <c r="F284" s="590"/>
      <c r="G284" s="590"/>
      <c r="I284" s="270"/>
      <c r="L284" s="589"/>
      <c r="M284" s="589"/>
      <c r="N284" s="589"/>
      <c r="O284" s="589"/>
      <c r="P284" s="270"/>
      <c r="S284" s="589"/>
      <c r="T284" s="589"/>
      <c r="U284" s="589"/>
      <c r="V284" s="589"/>
      <c r="W284" s="1"/>
      <c r="X284" s="258">
        <v>100</v>
      </c>
      <c r="AA284" s="589"/>
      <c r="AB284" s="589"/>
      <c r="AC284" s="589"/>
      <c r="AD284" s="589"/>
      <c r="AF284" s="258">
        <v>300</v>
      </c>
      <c r="AI284" s="589"/>
      <c r="AJ284" s="589"/>
      <c r="AK284" s="589"/>
      <c r="AL284" s="589"/>
      <c r="AN284" s="258">
        <v>350</v>
      </c>
      <c r="AQ284" s="589"/>
      <c r="AR284" s="589"/>
      <c r="AS284" s="589"/>
      <c r="AT284" s="589"/>
      <c r="AV284" s="258">
        <v>400</v>
      </c>
      <c r="AY284" s="589"/>
      <c r="AZ284" s="589"/>
      <c r="BA284" s="589"/>
      <c r="BB284" s="589"/>
      <c r="BD284" s="258">
        <v>350</v>
      </c>
    </row>
    <row r="285" spans="1:56" ht="16.149999999999999" customHeight="1" x14ac:dyDescent="0.25">
      <c r="A285" s="176" t="str">
        <f t="shared" si="22"/>
        <v>D</v>
      </c>
      <c r="B285" s="177">
        <f t="shared" si="22"/>
        <v>50</v>
      </c>
      <c r="C285" s="178">
        <f>C284</f>
        <v>10</v>
      </c>
      <c r="D285" s="178" t="s">
        <v>388</v>
      </c>
      <c r="E285" s="614" t="s">
        <v>593</v>
      </c>
      <c r="F285" s="614"/>
      <c r="G285" s="614"/>
      <c r="I285" s="270"/>
      <c r="L285" s="589"/>
      <c r="M285" s="589"/>
      <c r="N285" s="589"/>
      <c r="O285" s="589"/>
      <c r="P285" s="270"/>
      <c r="S285" s="589"/>
      <c r="T285" s="589"/>
      <c r="U285" s="589"/>
      <c r="V285" s="589"/>
      <c r="W285" s="1"/>
      <c r="X285" s="258">
        <v>100</v>
      </c>
      <c r="AA285" s="589"/>
      <c r="AB285" s="589"/>
      <c r="AC285" s="589"/>
      <c r="AD285" s="589"/>
      <c r="AF285" s="258">
        <v>300</v>
      </c>
      <c r="AI285" s="589"/>
      <c r="AJ285" s="589"/>
      <c r="AK285" s="589"/>
      <c r="AL285" s="589"/>
      <c r="AN285" s="258">
        <v>350</v>
      </c>
      <c r="AQ285" s="589"/>
      <c r="AR285" s="589"/>
      <c r="AS285" s="589"/>
      <c r="AT285" s="589"/>
      <c r="AV285" s="258">
        <v>400</v>
      </c>
      <c r="AY285" s="589"/>
      <c r="AZ285" s="589"/>
      <c r="BA285" s="589"/>
      <c r="BB285" s="589"/>
      <c r="BD285" s="258">
        <v>350</v>
      </c>
    </row>
    <row r="286" spans="1:56" ht="24.6" customHeight="1" x14ac:dyDescent="0.25">
      <c r="A286" s="176" t="str">
        <f t="shared" ref="A286:B300" si="23">A285</f>
        <v>D</v>
      </c>
      <c r="B286" s="177">
        <f t="shared" si="23"/>
        <v>50</v>
      </c>
      <c r="C286" s="178">
        <f>C285</f>
        <v>10</v>
      </c>
      <c r="D286" s="178" t="s">
        <v>375</v>
      </c>
      <c r="E286" s="614" t="s">
        <v>594</v>
      </c>
      <c r="F286" s="614"/>
      <c r="G286" s="614"/>
      <c r="I286" s="270"/>
      <c r="L286" s="589"/>
      <c r="M286" s="589"/>
      <c r="N286" s="589"/>
      <c r="O286" s="589"/>
      <c r="P286" s="270"/>
      <c r="S286" s="589"/>
      <c r="T286" s="589"/>
      <c r="U286" s="589"/>
      <c r="V286" s="589"/>
      <c r="W286" s="1"/>
      <c r="X286" s="258">
        <v>100</v>
      </c>
      <c r="AA286" s="589"/>
      <c r="AB286" s="589"/>
      <c r="AC286" s="589"/>
      <c r="AD286" s="589"/>
      <c r="AF286" s="258">
        <v>300</v>
      </c>
      <c r="AI286" s="589"/>
      <c r="AJ286" s="589"/>
      <c r="AK286" s="589"/>
      <c r="AL286" s="589"/>
      <c r="AN286" s="258">
        <v>350</v>
      </c>
      <c r="AQ286" s="589"/>
      <c r="AR286" s="589"/>
      <c r="AS286" s="589"/>
      <c r="AT286" s="589"/>
      <c r="AV286" s="258">
        <v>400</v>
      </c>
      <c r="AY286" s="589"/>
      <c r="AZ286" s="589"/>
      <c r="BA286" s="589"/>
      <c r="BB286" s="589"/>
      <c r="BD286" s="258">
        <v>350</v>
      </c>
    </row>
    <row r="287" spans="1:56" ht="15.6" customHeight="1" x14ac:dyDescent="0.25">
      <c r="A287" s="176" t="str">
        <f t="shared" si="23"/>
        <v>D</v>
      </c>
      <c r="B287" s="177">
        <f t="shared" si="23"/>
        <v>50</v>
      </c>
      <c r="C287" s="178">
        <f>C286</f>
        <v>10</v>
      </c>
      <c r="D287" s="178" t="s">
        <v>405</v>
      </c>
      <c r="E287" s="614" t="s">
        <v>595</v>
      </c>
      <c r="F287" s="614"/>
      <c r="G287" s="614"/>
      <c r="I287" s="270"/>
      <c r="L287" s="589"/>
      <c r="M287" s="589"/>
      <c r="N287" s="589"/>
      <c r="O287" s="589"/>
      <c r="P287" s="270"/>
      <c r="S287" s="589"/>
      <c r="T287" s="589"/>
      <c r="U287" s="589"/>
      <c r="V287" s="589"/>
      <c r="W287" s="1"/>
      <c r="X287" s="258">
        <v>100</v>
      </c>
      <c r="AA287" s="589"/>
      <c r="AB287" s="589"/>
      <c r="AC287" s="589"/>
      <c r="AD287" s="589"/>
      <c r="AF287" s="258">
        <v>300</v>
      </c>
      <c r="AI287" s="589"/>
      <c r="AJ287" s="589"/>
      <c r="AK287" s="589"/>
      <c r="AL287" s="589"/>
      <c r="AN287" s="258">
        <v>350</v>
      </c>
      <c r="AQ287" s="589"/>
      <c r="AR287" s="589"/>
      <c r="AS287" s="589"/>
      <c r="AT287" s="589"/>
      <c r="AV287" s="258">
        <v>400</v>
      </c>
      <c r="AY287" s="589"/>
      <c r="AZ287" s="589"/>
      <c r="BA287" s="589"/>
      <c r="BB287" s="589"/>
      <c r="BD287" s="258">
        <v>350</v>
      </c>
    </row>
    <row r="288" spans="1:56" ht="18.600000000000001" customHeight="1" x14ac:dyDescent="0.25">
      <c r="A288" s="176" t="str">
        <f t="shared" si="23"/>
        <v>D</v>
      </c>
      <c r="B288" s="177">
        <f t="shared" si="23"/>
        <v>50</v>
      </c>
      <c r="C288" s="178">
        <f>C287</f>
        <v>10</v>
      </c>
      <c r="D288" s="178" t="s">
        <v>407</v>
      </c>
      <c r="E288" s="614" t="s">
        <v>596</v>
      </c>
      <c r="F288" s="614"/>
      <c r="G288" s="614"/>
      <c r="I288" s="270"/>
      <c r="L288" s="589"/>
      <c r="M288" s="589"/>
      <c r="N288" s="589"/>
      <c r="O288" s="589"/>
      <c r="P288" s="270"/>
      <c r="S288" s="589"/>
      <c r="T288" s="589"/>
      <c r="U288" s="589"/>
      <c r="V288" s="589"/>
      <c r="W288" s="1"/>
      <c r="X288" s="258">
        <v>100</v>
      </c>
      <c r="AA288" s="589"/>
      <c r="AB288" s="589"/>
      <c r="AC288" s="589"/>
      <c r="AD288" s="589"/>
      <c r="AF288" s="258">
        <v>300</v>
      </c>
      <c r="AI288" s="589"/>
      <c r="AJ288" s="589"/>
      <c r="AK288" s="589"/>
      <c r="AL288" s="589"/>
      <c r="AN288" s="258">
        <v>350</v>
      </c>
      <c r="AQ288" s="589"/>
      <c r="AR288" s="589"/>
      <c r="AS288" s="589"/>
      <c r="AT288" s="589"/>
      <c r="AV288" s="258">
        <v>400</v>
      </c>
      <c r="AY288" s="589"/>
      <c r="AZ288" s="589"/>
      <c r="BA288" s="589"/>
      <c r="BB288" s="589"/>
      <c r="BD288" s="258">
        <v>350</v>
      </c>
    </row>
    <row r="289" spans="1:56" ht="24.6" customHeight="1" x14ac:dyDescent="0.25">
      <c r="A289" s="176" t="str">
        <f t="shared" si="23"/>
        <v>D</v>
      </c>
      <c r="B289" s="177">
        <f t="shared" si="23"/>
        <v>50</v>
      </c>
      <c r="C289" s="179">
        <v>20</v>
      </c>
      <c r="D289" s="593" t="s">
        <v>597</v>
      </c>
      <c r="E289" s="593"/>
      <c r="F289" s="593"/>
      <c r="G289" s="593"/>
      <c r="I289" s="270"/>
      <c r="L289" s="589"/>
      <c r="M289" s="589"/>
      <c r="N289" s="589"/>
      <c r="O289" s="589"/>
      <c r="P289" s="270"/>
      <c r="S289" s="589"/>
      <c r="T289" s="589"/>
      <c r="U289" s="589"/>
      <c r="V289" s="589"/>
      <c r="W289" s="1"/>
      <c r="X289" s="258">
        <v>100</v>
      </c>
      <c r="AA289" s="589"/>
      <c r="AB289" s="589"/>
      <c r="AC289" s="589"/>
      <c r="AD289" s="589"/>
      <c r="AF289" s="258">
        <v>300</v>
      </c>
      <c r="AI289" s="589"/>
      <c r="AJ289" s="589"/>
      <c r="AK289" s="589"/>
      <c r="AL289" s="589"/>
      <c r="AN289" s="258">
        <v>350</v>
      </c>
      <c r="AQ289" s="589"/>
      <c r="AR289" s="589"/>
      <c r="AS289" s="589"/>
      <c r="AT289" s="589"/>
      <c r="AV289" s="258">
        <v>400</v>
      </c>
      <c r="AY289" s="589"/>
      <c r="AZ289" s="589"/>
      <c r="BA289" s="589"/>
      <c r="BB289" s="589"/>
      <c r="BD289" s="258">
        <v>350</v>
      </c>
    </row>
    <row r="290" spans="1:56" ht="25.15" customHeight="1" x14ac:dyDescent="0.25">
      <c r="A290" s="176" t="str">
        <f t="shared" si="23"/>
        <v>D</v>
      </c>
      <c r="B290" s="177">
        <f t="shared" si="23"/>
        <v>50</v>
      </c>
      <c r="C290" s="178">
        <f>C289</f>
        <v>20</v>
      </c>
      <c r="D290" s="178" t="s">
        <v>374</v>
      </c>
      <c r="E290" s="592" t="s">
        <v>922</v>
      </c>
      <c r="F290" s="592"/>
      <c r="G290" s="592"/>
      <c r="I290" s="270"/>
      <c r="L290" s="589"/>
      <c r="M290" s="589"/>
      <c r="N290" s="589"/>
      <c r="O290" s="589"/>
      <c r="P290" s="270"/>
      <c r="S290" s="589"/>
      <c r="T290" s="589"/>
      <c r="U290" s="589"/>
      <c r="V290" s="589"/>
      <c r="W290" s="1"/>
      <c r="X290" s="258">
        <v>100</v>
      </c>
      <c r="AA290" s="589"/>
      <c r="AB290" s="589"/>
      <c r="AC290" s="589"/>
      <c r="AD290" s="589"/>
      <c r="AF290" s="258">
        <v>300</v>
      </c>
      <c r="AI290" s="589"/>
      <c r="AJ290" s="589"/>
      <c r="AK290" s="589"/>
      <c r="AL290" s="589"/>
      <c r="AN290" s="258">
        <v>350</v>
      </c>
      <c r="AQ290" s="589"/>
      <c r="AR290" s="589"/>
      <c r="AS290" s="589"/>
      <c r="AT290" s="589"/>
      <c r="AV290" s="258">
        <v>400</v>
      </c>
      <c r="AY290" s="589"/>
      <c r="AZ290" s="589"/>
      <c r="BA290" s="589"/>
      <c r="BB290" s="589"/>
      <c r="BD290" s="258">
        <v>350</v>
      </c>
    </row>
    <row r="291" spans="1:56" ht="14.65" customHeight="1" x14ac:dyDescent="0.25">
      <c r="A291" s="176" t="str">
        <f t="shared" si="23"/>
        <v>D</v>
      </c>
      <c r="B291" s="177">
        <f t="shared" si="23"/>
        <v>50</v>
      </c>
      <c r="C291" s="178">
        <f>C290</f>
        <v>20</v>
      </c>
      <c r="D291" s="178" t="s">
        <v>375</v>
      </c>
      <c r="E291" s="616" t="s">
        <v>598</v>
      </c>
      <c r="F291" s="616"/>
      <c r="G291" s="616"/>
      <c r="I291" s="270"/>
      <c r="L291" s="589"/>
      <c r="M291" s="589"/>
      <c r="N291" s="589"/>
      <c r="O291" s="589"/>
      <c r="P291" s="270"/>
      <c r="S291" s="589"/>
      <c r="T291" s="589"/>
      <c r="U291" s="589"/>
      <c r="V291" s="589"/>
      <c r="W291" s="1"/>
      <c r="X291" s="258">
        <v>100</v>
      </c>
      <c r="AA291" s="589"/>
      <c r="AB291" s="589"/>
      <c r="AC291" s="589"/>
      <c r="AD291" s="589"/>
      <c r="AF291" s="258">
        <v>300</v>
      </c>
      <c r="AI291" s="589"/>
      <c r="AJ291" s="589"/>
      <c r="AK291" s="589"/>
      <c r="AL291" s="589"/>
      <c r="AN291" s="258">
        <v>350</v>
      </c>
      <c r="AQ291" s="589"/>
      <c r="AR291" s="589"/>
      <c r="AS291" s="589"/>
      <c r="AT291" s="589"/>
      <c r="AV291" s="258">
        <v>400</v>
      </c>
      <c r="AY291" s="589"/>
      <c r="AZ291" s="589"/>
      <c r="BA291" s="589"/>
      <c r="BB291" s="589"/>
      <c r="BD291" s="258">
        <v>350</v>
      </c>
    </row>
    <row r="292" spans="1:56" ht="24.6" customHeight="1" x14ac:dyDescent="0.25">
      <c r="A292" s="176" t="str">
        <f t="shared" si="23"/>
        <v>D</v>
      </c>
      <c r="B292" s="177">
        <f t="shared" si="23"/>
        <v>50</v>
      </c>
      <c r="C292" s="178">
        <f>C291</f>
        <v>20</v>
      </c>
      <c r="D292" s="178" t="s">
        <v>407</v>
      </c>
      <c r="E292" s="616" t="s">
        <v>599</v>
      </c>
      <c r="F292" s="616"/>
      <c r="G292" s="616"/>
      <c r="I292" s="270"/>
      <c r="L292" s="589"/>
      <c r="M292" s="589"/>
      <c r="N292" s="589"/>
      <c r="O292" s="589"/>
      <c r="P292" s="270"/>
      <c r="S292" s="589"/>
      <c r="T292" s="589"/>
      <c r="U292" s="589"/>
      <c r="V292" s="589"/>
      <c r="W292" s="1"/>
      <c r="X292" s="258">
        <v>100</v>
      </c>
      <c r="AA292" s="589"/>
      <c r="AB292" s="589"/>
      <c r="AC292" s="589"/>
      <c r="AD292" s="589"/>
      <c r="AF292" s="258">
        <v>300</v>
      </c>
      <c r="AI292" s="589"/>
      <c r="AJ292" s="589"/>
      <c r="AK292" s="589"/>
      <c r="AL292" s="589"/>
      <c r="AN292" s="258">
        <v>350</v>
      </c>
      <c r="AQ292" s="589"/>
      <c r="AR292" s="589"/>
      <c r="AS292" s="589"/>
      <c r="AT292" s="589"/>
      <c r="AV292" s="258">
        <v>400</v>
      </c>
      <c r="AY292" s="589"/>
      <c r="AZ292" s="589"/>
      <c r="BA292" s="589"/>
      <c r="BB292" s="589"/>
      <c r="BD292" s="258">
        <v>350</v>
      </c>
    </row>
    <row r="293" spans="1:56" ht="22.5" customHeight="1" x14ac:dyDescent="0.25">
      <c r="A293" s="176" t="str">
        <f t="shared" si="23"/>
        <v>D</v>
      </c>
      <c r="B293" s="177">
        <f t="shared" si="23"/>
        <v>50</v>
      </c>
      <c r="C293" s="179">
        <v>30</v>
      </c>
      <c r="D293" s="591" t="s">
        <v>600</v>
      </c>
      <c r="E293" s="591"/>
      <c r="F293" s="591"/>
      <c r="G293" s="591"/>
      <c r="I293" s="270"/>
      <c r="L293" s="589"/>
      <c r="M293" s="589"/>
      <c r="N293" s="589"/>
      <c r="O293" s="589"/>
      <c r="P293" s="270"/>
      <c r="S293" s="589"/>
      <c r="T293" s="589"/>
      <c r="U293" s="589"/>
      <c r="V293" s="589"/>
      <c r="W293" s="1"/>
      <c r="X293" s="258">
        <v>100</v>
      </c>
      <c r="AA293" s="589"/>
      <c r="AB293" s="589"/>
      <c r="AC293" s="589"/>
      <c r="AD293" s="589"/>
      <c r="AF293" s="258">
        <v>300</v>
      </c>
      <c r="AI293" s="589"/>
      <c r="AJ293" s="589"/>
      <c r="AK293" s="589"/>
      <c r="AL293" s="589"/>
      <c r="AN293" s="258">
        <v>350</v>
      </c>
      <c r="AQ293" s="589"/>
      <c r="AR293" s="589"/>
      <c r="AS293" s="589"/>
      <c r="AT293" s="589"/>
      <c r="AV293" s="258">
        <v>400</v>
      </c>
      <c r="AY293" s="589"/>
      <c r="AZ293" s="589"/>
      <c r="BA293" s="589"/>
      <c r="BB293" s="589"/>
      <c r="BD293" s="258">
        <v>350</v>
      </c>
    </row>
    <row r="294" spans="1:56" ht="14.65" customHeight="1" x14ac:dyDescent="0.25">
      <c r="A294" s="176" t="str">
        <f t="shared" si="23"/>
        <v>D</v>
      </c>
      <c r="B294" s="177">
        <f t="shared" si="23"/>
        <v>50</v>
      </c>
      <c r="C294" s="178">
        <f>C293</f>
        <v>30</v>
      </c>
      <c r="D294" s="178" t="s">
        <v>374</v>
      </c>
      <c r="E294" s="616" t="s">
        <v>601</v>
      </c>
      <c r="F294" s="616"/>
      <c r="G294" s="616"/>
      <c r="I294" s="270"/>
      <c r="L294" s="589"/>
      <c r="M294" s="589"/>
      <c r="N294" s="589"/>
      <c r="O294" s="589"/>
      <c r="P294" s="270"/>
      <c r="S294" s="589"/>
      <c r="T294" s="589"/>
      <c r="U294" s="589"/>
      <c r="V294" s="589"/>
      <c r="W294" s="1"/>
      <c r="X294" s="258">
        <v>100</v>
      </c>
      <c r="AA294" s="589"/>
      <c r="AB294" s="589"/>
      <c r="AC294" s="589"/>
      <c r="AD294" s="589"/>
      <c r="AF294" s="258">
        <v>300</v>
      </c>
      <c r="AI294" s="589"/>
      <c r="AJ294" s="589"/>
      <c r="AK294" s="589"/>
      <c r="AL294" s="589"/>
      <c r="AN294" s="258">
        <v>350</v>
      </c>
      <c r="AQ294" s="589"/>
      <c r="AR294" s="589"/>
      <c r="AS294" s="589"/>
      <c r="AT294" s="589"/>
      <c r="AV294" s="258">
        <v>400</v>
      </c>
      <c r="AY294" s="589"/>
      <c r="AZ294" s="589"/>
      <c r="BA294" s="589"/>
      <c r="BB294" s="589"/>
      <c r="BD294" s="258">
        <v>350</v>
      </c>
    </row>
    <row r="295" spans="1:56" ht="21.6" customHeight="1" x14ac:dyDescent="0.25">
      <c r="A295" s="176" t="str">
        <f t="shared" si="23"/>
        <v>D</v>
      </c>
      <c r="B295" s="177">
        <f t="shared" si="23"/>
        <v>50</v>
      </c>
      <c r="C295" s="178">
        <f>C294</f>
        <v>30</v>
      </c>
      <c r="D295" s="178" t="s">
        <v>394</v>
      </c>
      <c r="E295" s="616" t="s">
        <v>602</v>
      </c>
      <c r="F295" s="616"/>
      <c r="G295" s="616"/>
      <c r="I295" s="270"/>
      <c r="L295" s="589"/>
      <c r="M295" s="589"/>
      <c r="N295" s="589"/>
      <c r="O295" s="589"/>
      <c r="P295" s="270"/>
      <c r="S295" s="589"/>
      <c r="T295" s="589"/>
      <c r="U295" s="589"/>
      <c r="V295" s="589"/>
      <c r="W295" s="1"/>
      <c r="X295" s="258">
        <v>100</v>
      </c>
      <c r="AA295" s="589"/>
      <c r="AB295" s="589"/>
      <c r="AC295" s="589"/>
      <c r="AD295" s="589"/>
      <c r="AF295" s="258">
        <v>300</v>
      </c>
      <c r="AI295" s="589"/>
      <c r="AJ295" s="589"/>
      <c r="AK295" s="589"/>
      <c r="AL295" s="589"/>
      <c r="AN295" s="258">
        <v>350</v>
      </c>
      <c r="AQ295" s="589"/>
      <c r="AR295" s="589"/>
      <c r="AS295" s="589"/>
      <c r="AT295" s="589"/>
      <c r="AV295" s="258">
        <v>400</v>
      </c>
      <c r="AY295" s="589"/>
      <c r="AZ295" s="589"/>
      <c r="BA295" s="589"/>
      <c r="BB295" s="589"/>
      <c r="BD295" s="258">
        <v>350</v>
      </c>
    </row>
    <row r="296" spans="1:56" ht="24.6" customHeight="1" x14ac:dyDescent="0.25">
      <c r="A296" s="176" t="str">
        <f t="shared" si="23"/>
        <v>D</v>
      </c>
      <c r="B296" s="177">
        <f t="shared" si="23"/>
        <v>50</v>
      </c>
      <c r="C296" s="179">
        <v>40</v>
      </c>
      <c r="D296" s="591" t="s">
        <v>603</v>
      </c>
      <c r="E296" s="591"/>
      <c r="F296" s="591"/>
      <c r="G296" s="591"/>
      <c r="I296" s="270"/>
      <c r="L296" s="589"/>
      <c r="M296" s="589"/>
      <c r="N296" s="589"/>
      <c r="O296" s="589"/>
      <c r="P296" s="270"/>
      <c r="S296" s="589"/>
      <c r="T296" s="589"/>
      <c r="U296" s="589"/>
      <c r="V296" s="589"/>
      <c r="W296" s="1"/>
      <c r="X296" s="258">
        <v>100</v>
      </c>
      <c r="AA296" s="589"/>
      <c r="AB296" s="589"/>
      <c r="AC296" s="589"/>
      <c r="AD296" s="589"/>
      <c r="AF296" s="258">
        <v>300</v>
      </c>
      <c r="AI296" s="589"/>
      <c r="AJ296" s="589"/>
      <c r="AK296" s="589"/>
      <c r="AL296" s="589"/>
      <c r="AN296" s="258">
        <v>350</v>
      </c>
      <c r="AQ296" s="589"/>
      <c r="AR296" s="589"/>
      <c r="AS296" s="589"/>
      <c r="AT296" s="589"/>
      <c r="AV296" s="258">
        <v>400</v>
      </c>
      <c r="AY296" s="589"/>
      <c r="AZ296" s="589"/>
      <c r="BA296" s="589"/>
      <c r="BB296" s="589"/>
      <c r="BD296" s="258">
        <v>350</v>
      </c>
    </row>
    <row r="297" spans="1:56" ht="18.600000000000001" customHeight="1" x14ac:dyDescent="0.25">
      <c r="A297" s="176" t="str">
        <f t="shared" si="23"/>
        <v>D</v>
      </c>
      <c r="B297" s="177">
        <f t="shared" si="23"/>
        <v>50</v>
      </c>
      <c r="C297" s="178">
        <f>C296</f>
        <v>40</v>
      </c>
      <c r="D297" s="178" t="s">
        <v>374</v>
      </c>
      <c r="E297" s="616" t="s">
        <v>604</v>
      </c>
      <c r="F297" s="616"/>
      <c r="G297" s="616"/>
      <c r="I297" s="270"/>
      <c r="L297" s="589"/>
      <c r="M297" s="589"/>
      <c r="N297" s="589"/>
      <c r="O297" s="589"/>
      <c r="P297" s="270"/>
      <c r="S297" s="589"/>
      <c r="T297" s="589"/>
      <c r="U297" s="589"/>
      <c r="V297" s="589"/>
      <c r="W297" s="1"/>
      <c r="X297" s="258">
        <v>100</v>
      </c>
      <c r="AA297" s="589"/>
      <c r="AB297" s="589"/>
      <c r="AC297" s="589"/>
      <c r="AD297" s="589"/>
      <c r="AF297" s="258">
        <v>300</v>
      </c>
      <c r="AI297" s="589"/>
      <c r="AJ297" s="589"/>
      <c r="AK297" s="589"/>
      <c r="AL297" s="589"/>
      <c r="AN297" s="258">
        <v>350</v>
      </c>
      <c r="AQ297" s="589"/>
      <c r="AR297" s="589"/>
      <c r="AS297" s="589"/>
      <c r="AT297" s="589"/>
      <c r="AV297" s="258">
        <v>400</v>
      </c>
      <c r="AY297" s="589"/>
      <c r="AZ297" s="589"/>
      <c r="BA297" s="589"/>
      <c r="BB297" s="589"/>
      <c r="BD297" s="258">
        <v>350</v>
      </c>
    </row>
    <row r="298" spans="1:56" ht="26.65" customHeight="1" x14ac:dyDescent="0.25">
      <c r="A298" s="176" t="str">
        <f t="shared" si="23"/>
        <v>D</v>
      </c>
      <c r="B298" s="177">
        <f t="shared" si="23"/>
        <v>50</v>
      </c>
      <c r="C298" s="178">
        <f>C297</f>
        <v>40</v>
      </c>
      <c r="D298" s="178" t="s">
        <v>388</v>
      </c>
      <c r="E298" s="592" t="s">
        <v>605</v>
      </c>
      <c r="F298" s="592"/>
      <c r="G298" s="592"/>
      <c r="I298" s="270"/>
      <c r="L298" s="589"/>
      <c r="M298" s="589"/>
      <c r="N298" s="589"/>
      <c r="O298" s="589"/>
      <c r="P298" s="270"/>
      <c r="S298" s="589"/>
      <c r="T298" s="589"/>
      <c r="U298" s="589"/>
      <c r="V298" s="589"/>
      <c r="W298" s="1"/>
      <c r="X298" s="258">
        <v>100</v>
      </c>
      <c r="AA298" s="589"/>
      <c r="AB298" s="589"/>
      <c r="AC298" s="589"/>
      <c r="AD298" s="589"/>
      <c r="AF298" s="258">
        <v>300</v>
      </c>
      <c r="AI298" s="589"/>
      <c r="AJ298" s="589"/>
      <c r="AK298" s="589"/>
      <c r="AL298" s="589"/>
      <c r="AN298" s="258">
        <v>350</v>
      </c>
      <c r="AQ298" s="589"/>
      <c r="AR298" s="589"/>
      <c r="AS298" s="589"/>
      <c r="AT298" s="589"/>
      <c r="AV298" s="258">
        <v>400</v>
      </c>
      <c r="AY298" s="589"/>
      <c r="AZ298" s="589"/>
      <c r="BA298" s="589"/>
      <c r="BB298" s="589"/>
      <c r="BD298" s="258">
        <v>350</v>
      </c>
    </row>
    <row r="299" spans="1:56" x14ac:dyDescent="0.25">
      <c r="A299" s="176" t="str">
        <f t="shared" si="23"/>
        <v>D</v>
      </c>
      <c r="B299" s="177">
        <f t="shared" si="23"/>
        <v>50</v>
      </c>
      <c r="C299" s="178">
        <f>C298</f>
        <v>40</v>
      </c>
      <c r="D299" s="178" t="s">
        <v>394</v>
      </c>
      <c r="E299" s="616" t="s">
        <v>606</v>
      </c>
      <c r="F299" s="616"/>
      <c r="G299" s="616"/>
      <c r="I299" s="270"/>
      <c r="L299" s="589"/>
      <c r="M299" s="589"/>
      <c r="N299" s="589"/>
      <c r="O299" s="589"/>
      <c r="P299" s="270"/>
      <c r="S299" s="589"/>
      <c r="T299" s="589"/>
      <c r="U299" s="589"/>
      <c r="V299" s="589"/>
      <c r="W299" s="1"/>
      <c r="X299" s="258">
        <v>100</v>
      </c>
      <c r="AA299" s="589"/>
      <c r="AB299" s="589"/>
      <c r="AC299" s="589"/>
      <c r="AD299" s="589"/>
      <c r="AF299" s="258">
        <v>300</v>
      </c>
      <c r="AI299" s="589"/>
      <c r="AJ299" s="589"/>
      <c r="AK299" s="589"/>
      <c r="AL299" s="589"/>
      <c r="AN299" s="258">
        <v>350</v>
      </c>
      <c r="AQ299" s="589"/>
      <c r="AR299" s="589"/>
      <c r="AS299" s="589"/>
      <c r="AT299" s="589"/>
      <c r="AV299" s="258">
        <v>400</v>
      </c>
      <c r="AY299" s="589"/>
      <c r="AZ299" s="589"/>
      <c r="BA299" s="589"/>
      <c r="BB299" s="589"/>
      <c r="BD299" s="258">
        <v>350</v>
      </c>
    </row>
    <row r="300" spans="1:56" ht="14.65" customHeight="1" x14ac:dyDescent="0.25">
      <c r="A300" s="176" t="str">
        <f t="shared" si="23"/>
        <v>D</v>
      </c>
      <c r="B300" s="177">
        <f t="shared" si="23"/>
        <v>50</v>
      </c>
      <c r="C300" s="179">
        <v>80</v>
      </c>
      <c r="D300" s="595" t="s">
        <v>1004</v>
      </c>
      <c r="E300" s="595"/>
      <c r="F300" s="595"/>
      <c r="G300" s="595"/>
      <c r="I300" s="270"/>
      <c r="L300" s="589"/>
      <c r="M300" s="589"/>
      <c r="N300" s="589"/>
      <c r="O300" s="589"/>
      <c r="P300" s="270"/>
      <c r="S300" s="589"/>
      <c r="T300" s="589"/>
      <c r="U300" s="589"/>
      <c r="V300" s="589"/>
      <c r="W300" s="1"/>
      <c r="X300" s="258">
        <v>100</v>
      </c>
      <c r="AA300" s="589"/>
      <c r="AB300" s="589"/>
      <c r="AC300" s="589"/>
      <c r="AD300" s="589"/>
      <c r="AF300" s="258">
        <v>300</v>
      </c>
      <c r="AI300" s="589"/>
      <c r="AJ300" s="589"/>
      <c r="AK300" s="589"/>
      <c r="AL300" s="589"/>
      <c r="AN300" s="258">
        <v>350</v>
      </c>
      <c r="AQ300" s="589"/>
      <c r="AR300" s="589"/>
      <c r="AS300" s="589"/>
      <c r="AT300" s="589"/>
      <c r="AV300" s="258">
        <v>400</v>
      </c>
      <c r="AY300" s="589"/>
      <c r="AZ300" s="589"/>
      <c r="BA300" s="589"/>
      <c r="BB300" s="589"/>
      <c r="BD300" s="258">
        <v>350</v>
      </c>
    </row>
    <row r="301" spans="1:56" x14ac:dyDescent="0.25">
      <c r="A301" s="176" t="str">
        <f>A300</f>
        <v>D</v>
      </c>
      <c r="B301" s="177">
        <f>B300</f>
        <v>50</v>
      </c>
      <c r="C301" s="178">
        <f>C300</f>
        <v>80</v>
      </c>
      <c r="D301" s="178" t="s">
        <v>374</v>
      </c>
      <c r="E301" s="614" t="s">
        <v>607</v>
      </c>
      <c r="F301" s="614"/>
      <c r="G301" s="614"/>
      <c r="I301" s="270"/>
      <c r="L301" s="589"/>
      <c r="M301" s="589"/>
      <c r="N301" s="589"/>
      <c r="O301" s="589"/>
      <c r="P301" s="270"/>
      <c r="S301" s="589"/>
      <c r="T301" s="589"/>
      <c r="U301" s="589"/>
      <c r="V301" s="589"/>
      <c r="W301" s="1"/>
      <c r="X301" s="258">
        <v>100</v>
      </c>
      <c r="AA301" s="589"/>
      <c r="AB301" s="589"/>
      <c r="AC301" s="589"/>
      <c r="AD301" s="589"/>
      <c r="AF301" s="258">
        <v>300</v>
      </c>
      <c r="AI301" s="589"/>
      <c r="AJ301" s="589"/>
      <c r="AK301" s="589"/>
      <c r="AL301" s="589"/>
      <c r="AN301" s="258">
        <v>350</v>
      </c>
      <c r="AQ301" s="589"/>
      <c r="AR301" s="589"/>
      <c r="AS301" s="589"/>
      <c r="AT301" s="589"/>
      <c r="AV301" s="258">
        <v>400</v>
      </c>
      <c r="AY301" s="589"/>
      <c r="AZ301" s="589"/>
      <c r="BA301" s="589"/>
      <c r="BB301" s="589"/>
      <c r="BD301" s="258">
        <v>350</v>
      </c>
    </row>
    <row r="302" spans="1:56" ht="22.15" customHeight="1" x14ac:dyDescent="0.25">
      <c r="A302" s="176" t="str">
        <f t="shared" ref="A302:B316" si="24">A301</f>
        <v>D</v>
      </c>
      <c r="B302" s="177">
        <f t="shared" si="24"/>
        <v>50</v>
      </c>
      <c r="C302" s="178">
        <f>C301</f>
        <v>80</v>
      </c>
      <c r="D302" s="178" t="s">
        <v>407</v>
      </c>
      <c r="E302" s="590" t="s">
        <v>923</v>
      </c>
      <c r="F302" s="590"/>
      <c r="G302" s="590"/>
      <c r="I302" s="270"/>
      <c r="L302" s="589"/>
      <c r="M302" s="589"/>
      <c r="N302" s="589"/>
      <c r="O302" s="589"/>
      <c r="P302" s="270"/>
      <c r="S302" s="589"/>
      <c r="T302" s="589"/>
      <c r="U302" s="589"/>
      <c r="V302" s="589"/>
      <c r="W302" s="1"/>
      <c r="X302" s="258">
        <v>100</v>
      </c>
      <c r="AA302" s="589"/>
      <c r="AB302" s="589"/>
      <c r="AC302" s="589"/>
      <c r="AD302" s="589"/>
      <c r="AF302" s="258">
        <v>300</v>
      </c>
      <c r="AI302" s="589"/>
      <c r="AJ302" s="589"/>
      <c r="AK302" s="589"/>
      <c r="AL302" s="589"/>
      <c r="AN302" s="258">
        <v>350</v>
      </c>
      <c r="AQ302" s="589"/>
      <c r="AR302" s="589"/>
      <c r="AS302" s="589"/>
      <c r="AT302" s="589"/>
      <c r="AV302" s="258">
        <v>400</v>
      </c>
      <c r="AY302" s="589"/>
      <c r="AZ302" s="589"/>
      <c r="BA302" s="589"/>
      <c r="BB302" s="589"/>
      <c r="BD302" s="258">
        <v>350</v>
      </c>
    </row>
    <row r="303" spans="1:56" x14ac:dyDescent="0.25">
      <c r="A303" s="176" t="str">
        <f t="shared" si="24"/>
        <v>D</v>
      </c>
      <c r="B303" s="180">
        <v>60</v>
      </c>
      <c r="C303" s="594" t="s">
        <v>56</v>
      </c>
      <c r="D303" s="594"/>
      <c r="E303" s="594"/>
      <c r="F303" s="594"/>
      <c r="G303" s="594"/>
      <c r="I303" s="270"/>
      <c r="L303" s="589"/>
      <c r="M303" s="589"/>
      <c r="N303" s="589"/>
      <c r="O303" s="589"/>
      <c r="P303" s="270"/>
      <c r="S303" s="589"/>
      <c r="T303" s="589"/>
      <c r="U303" s="589"/>
      <c r="V303" s="589"/>
      <c r="W303" s="1"/>
      <c r="X303" s="258">
        <v>100</v>
      </c>
      <c r="AA303" s="589"/>
      <c r="AB303" s="589"/>
      <c r="AC303" s="589"/>
      <c r="AD303" s="589"/>
      <c r="AF303" s="258">
        <v>300</v>
      </c>
      <c r="AI303" s="589"/>
      <c r="AJ303" s="589"/>
      <c r="AK303" s="589"/>
      <c r="AL303" s="589"/>
      <c r="AN303" s="258">
        <v>350</v>
      </c>
      <c r="AQ303" s="589"/>
      <c r="AR303" s="589"/>
      <c r="AS303" s="589"/>
      <c r="AT303" s="589"/>
      <c r="AV303" s="258">
        <v>400</v>
      </c>
      <c r="AY303" s="589"/>
      <c r="AZ303" s="589"/>
      <c r="BA303" s="589"/>
      <c r="BB303" s="589"/>
      <c r="BD303" s="258">
        <v>350</v>
      </c>
    </row>
    <row r="304" spans="1:56" x14ac:dyDescent="0.25">
      <c r="A304" s="176" t="str">
        <f t="shared" si="24"/>
        <v>D</v>
      </c>
      <c r="B304" s="177">
        <f>B303</f>
        <v>60</v>
      </c>
      <c r="C304" s="181" t="s">
        <v>372</v>
      </c>
      <c r="D304" s="593" t="s">
        <v>608</v>
      </c>
      <c r="E304" s="593"/>
      <c r="F304" s="593"/>
      <c r="G304" s="593"/>
      <c r="I304" s="270"/>
      <c r="L304" s="589"/>
      <c r="M304" s="589"/>
      <c r="N304" s="589"/>
      <c r="O304" s="589"/>
      <c r="P304" s="270"/>
      <c r="S304" s="589"/>
      <c r="T304" s="589"/>
      <c r="U304" s="589"/>
      <c r="V304" s="589"/>
      <c r="W304" s="1"/>
      <c r="X304" s="258">
        <v>100</v>
      </c>
      <c r="AA304" s="589"/>
      <c r="AB304" s="589"/>
      <c r="AC304" s="589"/>
      <c r="AD304" s="589"/>
      <c r="AF304" s="258">
        <v>300</v>
      </c>
      <c r="AI304" s="589"/>
      <c r="AJ304" s="589"/>
      <c r="AK304" s="589"/>
      <c r="AL304" s="589"/>
      <c r="AN304" s="258">
        <v>350</v>
      </c>
      <c r="AQ304" s="589"/>
      <c r="AR304" s="589"/>
      <c r="AS304" s="589"/>
      <c r="AT304" s="589"/>
      <c r="AV304" s="258">
        <v>400</v>
      </c>
      <c r="AY304" s="589"/>
      <c r="AZ304" s="589"/>
      <c r="BA304" s="589"/>
      <c r="BB304" s="589"/>
      <c r="BD304" s="258">
        <v>350</v>
      </c>
    </row>
    <row r="305" spans="1:56" x14ac:dyDescent="0.25">
      <c r="A305" s="176" t="str">
        <f t="shared" si="24"/>
        <v>D</v>
      </c>
      <c r="B305" s="177">
        <f>B304</f>
        <v>60</v>
      </c>
      <c r="C305" s="181" t="s">
        <v>377</v>
      </c>
      <c r="D305" s="591" t="s">
        <v>609</v>
      </c>
      <c r="E305" s="591"/>
      <c r="F305" s="591"/>
      <c r="G305" s="591"/>
      <c r="I305" s="270"/>
      <c r="L305" s="589"/>
      <c r="M305" s="589"/>
      <c r="N305" s="589"/>
      <c r="O305" s="589"/>
      <c r="P305" s="270"/>
      <c r="S305" s="589"/>
      <c r="T305" s="589"/>
      <c r="U305" s="589"/>
      <c r="V305" s="589"/>
      <c r="W305" s="1"/>
      <c r="X305" s="258">
        <v>100</v>
      </c>
      <c r="AA305" s="589"/>
      <c r="AB305" s="589"/>
      <c r="AC305" s="589"/>
      <c r="AD305" s="589"/>
      <c r="AF305" s="258">
        <v>300</v>
      </c>
      <c r="AI305" s="589"/>
      <c r="AJ305" s="589"/>
      <c r="AK305" s="589"/>
      <c r="AL305" s="589"/>
      <c r="AN305" s="258">
        <v>350</v>
      </c>
      <c r="AQ305" s="589"/>
      <c r="AR305" s="589"/>
      <c r="AS305" s="589"/>
      <c r="AT305" s="589"/>
      <c r="AV305" s="258">
        <v>400</v>
      </c>
      <c r="AY305" s="589"/>
      <c r="AZ305" s="589"/>
      <c r="BA305" s="589"/>
      <c r="BB305" s="589"/>
      <c r="BD305" s="258">
        <v>350</v>
      </c>
    </row>
    <row r="306" spans="1:56" x14ac:dyDescent="0.25">
      <c r="A306" s="176" t="str">
        <f t="shared" si="24"/>
        <v>D</v>
      </c>
      <c r="B306" s="177">
        <f>B305</f>
        <v>60</v>
      </c>
      <c r="C306" s="181" t="s">
        <v>421</v>
      </c>
      <c r="D306" s="591" t="s">
        <v>610</v>
      </c>
      <c r="E306" s="591"/>
      <c r="F306" s="591"/>
      <c r="G306" s="591"/>
      <c r="I306" s="270"/>
      <c r="L306" s="589"/>
      <c r="M306" s="589"/>
      <c r="N306" s="589"/>
      <c r="O306" s="589"/>
      <c r="P306" s="270"/>
      <c r="S306" s="589"/>
      <c r="T306" s="589"/>
      <c r="U306" s="589"/>
      <c r="V306" s="589"/>
      <c r="W306" s="1"/>
      <c r="X306" s="258">
        <v>100</v>
      </c>
      <c r="AA306" s="589"/>
      <c r="AB306" s="589"/>
      <c r="AC306" s="589"/>
      <c r="AD306" s="589"/>
      <c r="AF306" s="258">
        <v>300</v>
      </c>
      <c r="AI306" s="589"/>
      <c r="AJ306" s="589"/>
      <c r="AK306" s="589"/>
      <c r="AL306" s="589"/>
      <c r="AN306" s="258">
        <v>350</v>
      </c>
      <c r="AQ306" s="589"/>
      <c r="AR306" s="589"/>
      <c r="AS306" s="589"/>
      <c r="AT306" s="589"/>
      <c r="AV306" s="258">
        <v>400</v>
      </c>
      <c r="AY306" s="589"/>
      <c r="AZ306" s="589"/>
      <c r="BA306" s="589"/>
      <c r="BB306" s="589"/>
      <c r="BD306" s="258">
        <v>350</v>
      </c>
    </row>
    <row r="307" spans="1:56" ht="25.9" customHeight="1" x14ac:dyDescent="0.25">
      <c r="A307" s="176" t="str">
        <f t="shared" si="24"/>
        <v>D</v>
      </c>
      <c r="B307" s="177">
        <f>B306</f>
        <v>60</v>
      </c>
      <c r="C307" s="181" t="s">
        <v>433</v>
      </c>
      <c r="D307" s="593" t="s">
        <v>611</v>
      </c>
      <c r="E307" s="593"/>
      <c r="F307" s="593"/>
      <c r="G307" s="593"/>
      <c r="I307" s="270"/>
      <c r="L307" s="589"/>
      <c r="M307" s="589"/>
      <c r="N307" s="589"/>
      <c r="O307" s="589"/>
      <c r="P307" s="270"/>
      <c r="S307" s="589"/>
      <c r="T307" s="589"/>
      <c r="U307" s="589"/>
      <c r="V307" s="589"/>
      <c r="W307" s="1"/>
      <c r="X307" s="258">
        <v>100</v>
      </c>
      <c r="AA307" s="589"/>
      <c r="AB307" s="589"/>
      <c r="AC307" s="589"/>
      <c r="AD307" s="589"/>
      <c r="AF307" s="258">
        <v>300</v>
      </c>
      <c r="AI307" s="589"/>
      <c r="AJ307" s="589"/>
      <c r="AK307" s="589"/>
      <c r="AL307" s="589"/>
      <c r="AN307" s="258">
        <v>350</v>
      </c>
      <c r="AQ307" s="589"/>
      <c r="AR307" s="589"/>
      <c r="AS307" s="589"/>
      <c r="AT307" s="589"/>
      <c r="AV307" s="258">
        <v>400</v>
      </c>
      <c r="AY307" s="589"/>
      <c r="AZ307" s="589"/>
      <c r="BA307" s="589"/>
      <c r="BB307" s="589"/>
      <c r="BD307" s="258">
        <v>350</v>
      </c>
    </row>
    <row r="308" spans="1:56" ht="25.15" customHeight="1" x14ac:dyDescent="0.25">
      <c r="A308" s="176" t="str">
        <f t="shared" si="24"/>
        <v>D</v>
      </c>
      <c r="B308" s="177">
        <f>B307</f>
        <v>60</v>
      </c>
      <c r="C308" s="181" t="s">
        <v>420</v>
      </c>
      <c r="D308" s="591" t="s">
        <v>924</v>
      </c>
      <c r="E308" s="591"/>
      <c r="F308" s="591"/>
      <c r="G308" s="591"/>
      <c r="I308" s="270"/>
      <c r="L308" s="589"/>
      <c r="M308" s="589"/>
      <c r="N308" s="589"/>
      <c r="O308" s="589"/>
      <c r="P308" s="270"/>
      <c r="S308" s="589"/>
      <c r="T308" s="589"/>
      <c r="U308" s="589"/>
      <c r="V308" s="589"/>
      <c r="W308" s="1"/>
      <c r="X308" s="258">
        <v>100</v>
      </c>
      <c r="AA308" s="589"/>
      <c r="AB308" s="589"/>
      <c r="AC308" s="589"/>
      <c r="AD308" s="589"/>
      <c r="AF308" s="258">
        <v>300</v>
      </c>
      <c r="AI308" s="589"/>
      <c r="AJ308" s="589"/>
      <c r="AK308" s="589"/>
      <c r="AL308" s="589"/>
      <c r="AN308" s="258">
        <v>350</v>
      </c>
      <c r="AQ308" s="589"/>
      <c r="AR308" s="589"/>
      <c r="AS308" s="589"/>
      <c r="AT308" s="589"/>
      <c r="AV308" s="258">
        <v>400</v>
      </c>
      <c r="AY308" s="589"/>
      <c r="AZ308" s="589"/>
      <c r="BA308" s="589"/>
      <c r="BB308" s="589"/>
      <c r="BD308" s="258">
        <v>350</v>
      </c>
    </row>
    <row r="309" spans="1:56" x14ac:dyDescent="0.25">
      <c r="A309" s="176" t="str">
        <f t="shared" si="24"/>
        <v>D</v>
      </c>
      <c r="B309" s="180">
        <v>70</v>
      </c>
      <c r="C309" s="615" t="s">
        <v>925</v>
      </c>
      <c r="D309" s="615"/>
      <c r="E309" s="615"/>
      <c r="F309" s="615"/>
      <c r="G309" s="615"/>
      <c r="I309" s="270"/>
      <c r="L309" s="589"/>
      <c r="M309" s="589"/>
      <c r="N309" s="589"/>
      <c r="O309" s="589"/>
      <c r="P309" s="270"/>
      <c r="S309" s="589"/>
      <c r="T309" s="589"/>
      <c r="U309" s="589"/>
      <c r="V309" s="589"/>
      <c r="W309" s="1"/>
      <c r="X309" s="258">
        <v>100</v>
      </c>
      <c r="AA309" s="589"/>
      <c r="AB309" s="589"/>
      <c r="AC309" s="589"/>
      <c r="AD309" s="589"/>
      <c r="AF309" s="258">
        <v>300</v>
      </c>
      <c r="AI309" s="589"/>
      <c r="AJ309" s="589"/>
      <c r="AK309" s="589"/>
      <c r="AL309" s="589"/>
      <c r="AN309" s="258">
        <v>350</v>
      </c>
      <c r="AQ309" s="589"/>
      <c r="AR309" s="589"/>
      <c r="AS309" s="589"/>
      <c r="AT309" s="589"/>
      <c r="AV309" s="258">
        <v>400</v>
      </c>
      <c r="AY309" s="589"/>
      <c r="AZ309" s="589"/>
      <c r="BA309" s="589"/>
      <c r="BB309" s="589"/>
      <c r="BD309" s="258">
        <v>350</v>
      </c>
    </row>
    <row r="310" spans="1:56" ht="19.5" customHeight="1" x14ac:dyDescent="0.25">
      <c r="A310" s="176" t="str">
        <f t="shared" si="24"/>
        <v>D</v>
      </c>
      <c r="B310" s="177">
        <f>B309</f>
        <v>70</v>
      </c>
      <c r="C310" s="181" t="s">
        <v>372</v>
      </c>
      <c r="D310" s="591" t="s">
        <v>612</v>
      </c>
      <c r="E310" s="591"/>
      <c r="F310" s="591"/>
      <c r="G310" s="591"/>
      <c r="I310" s="270"/>
      <c r="L310" s="589"/>
      <c r="M310" s="589"/>
      <c r="N310" s="589"/>
      <c r="O310" s="589"/>
      <c r="P310" s="270"/>
      <c r="S310" s="589"/>
      <c r="T310" s="589"/>
      <c r="U310" s="589"/>
      <c r="V310" s="589"/>
      <c r="W310" s="1"/>
      <c r="X310" s="258">
        <v>100</v>
      </c>
      <c r="AA310" s="589"/>
      <c r="AB310" s="589"/>
      <c r="AC310" s="589"/>
      <c r="AD310" s="589"/>
      <c r="AF310" s="258">
        <v>300</v>
      </c>
      <c r="AI310" s="589"/>
      <c r="AJ310" s="589"/>
      <c r="AK310" s="589"/>
      <c r="AL310" s="589"/>
      <c r="AN310" s="258">
        <v>350</v>
      </c>
      <c r="AQ310" s="589"/>
      <c r="AR310" s="589"/>
      <c r="AS310" s="589"/>
      <c r="AT310" s="589"/>
      <c r="AV310" s="258">
        <v>400</v>
      </c>
      <c r="AY310" s="589"/>
      <c r="AZ310" s="589"/>
      <c r="BA310" s="589"/>
      <c r="BB310" s="589"/>
      <c r="BD310" s="258">
        <v>350</v>
      </c>
    </row>
    <row r="311" spans="1:56" ht="14.65" customHeight="1" x14ac:dyDescent="0.25">
      <c r="A311" s="176" t="str">
        <f t="shared" si="24"/>
        <v>D</v>
      </c>
      <c r="B311" s="177">
        <f>B310</f>
        <v>70</v>
      </c>
      <c r="C311" s="181" t="s">
        <v>421</v>
      </c>
      <c r="D311" s="591" t="s">
        <v>876</v>
      </c>
      <c r="E311" s="591"/>
      <c r="F311" s="591"/>
      <c r="G311" s="591"/>
      <c r="I311" s="270"/>
      <c r="L311" s="589"/>
      <c r="M311" s="589"/>
      <c r="N311" s="589"/>
      <c r="O311" s="589"/>
      <c r="P311" s="270"/>
      <c r="S311" s="589"/>
      <c r="T311" s="589"/>
      <c r="U311" s="589"/>
      <c r="V311" s="589"/>
      <c r="W311" s="1"/>
      <c r="X311" s="258">
        <v>100</v>
      </c>
      <c r="AA311" s="589"/>
      <c r="AB311" s="589"/>
      <c r="AC311" s="589"/>
      <c r="AD311" s="589"/>
      <c r="AF311" s="258">
        <v>300</v>
      </c>
      <c r="AI311" s="589"/>
      <c r="AJ311" s="589"/>
      <c r="AK311" s="589"/>
      <c r="AL311" s="589"/>
      <c r="AN311" s="258">
        <v>350</v>
      </c>
      <c r="AQ311" s="589"/>
      <c r="AR311" s="589"/>
      <c r="AS311" s="589"/>
      <c r="AT311" s="589"/>
      <c r="AV311" s="258">
        <v>400</v>
      </c>
      <c r="AY311" s="589"/>
      <c r="AZ311" s="589"/>
      <c r="BA311" s="589"/>
      <c r="BB311" s="589"/>
      <c r="BD311" s="258">
        <v>350</v>
      </c>
    </row>
    <row r="312" spans="1:56" x14ac:dyDescent="0.25">
      <c r="A312" s="176" t="str">
        <f t="shared" si="24"/>
        <v>D</v>
      </c>
      <c r="B312" s="177">
        <f>B311</f>
        <v>70</v>
      </c>
      <c r="C312" s="181" t="s">
        <v>401</v>
      </c>
      <c r="D312" s="591" t="s">
        <v>613</v>
      </c>
      <c r="E312" s="591"/>
      <c r="F312" s="591"/>
      <c r="G312" s="591"/>
      <c r="I312" s="270"/>
      <c r="L312" s="589"/>
      <c r="M312" s="589"/>
      <c r="N312" s="589"/>
      <c r="O312" s="589"/>
      <c r="P312" s="270"/>
      <c r="S312" s="589"/>
      <c r="T312" s="589"/>
      <c r="U312" s="589"/>
      <c r="V312" s="589"/>
      <c r="W312" s="1"/>
      <c r="X312" s="258">
        <v>100</v>
      </c>
      <c r="AA312" s="589"/>
      <c r="AB312" s="589"/>
      <c r="AC312" s="589"/>
      <c r="AD312" s="589"/>
      <c r="AF312" s="258">
        <v>300</v>
      </c>
      <c r="AI312" s="589"/>
      <c r="AJ312" s="589"/>
      <c r="AK312" s="589"/>
      <c r="AL312" s="589"/>
      <c r="AN312" s="258">
        <v>350</v>
      </c>
      <c r="AQ312" s="589"/>
      <c r="AR312" s="589"/>
      <c r="AS312" s="589"/>
      <c r="AT312" s="589"/>
      <c r="AV312" s="258">
        <v>400</v>
      </c>
      <c r="AY312" s="589"/>
      <c r="AZ312" s="589"/>
      <c r="BA312" s="589"/>
      <c r="BB312" s="589"/>
      <c r="BD312" s="258">
        <v>350</v>
      </c>
    </row>
    <row r="313" spans="1:56" ht="20.65" customHeight="1" x14ac:dyDescent="0.25">
      <c r="A313" s="176" t="str">
        <f t="shared" si="24"/>
        <v>D</v>
      </c>
      <c r="B313" s="177">
        <f>B312</f>
        <v>70</v>
      </c>
      <c r="C313" s="181" t="s">
        <v>411</v>
      </c>
      <c r="D313" s="593" t="s">
        <v>614</v>
      </c>
      <c r="E313" s="593"/>
      <c r="F313" s="593"/>
      <c r="G313" s="593"/>
      <c r="I313" s="270"/>
      <c r="L313" s="589"/>
      <c r="M313" s="589"/>
      <c r="N313" s="589"/>
      <c r="O313" s="589"/>
      <c r="P313" s="270"/>
      <c r="S313" s="589"/>
      <c r="T313" s="589"/>
      <c r="U313" s="589"/>
      <c r="V313" s="589"/>
      <c r="W313" s="1"/>
      <c r="X313" s="258">
        <v>100</v>
      </c>
      <c r="AA313" s="589"/>
      <c r="AB313" s="589"/>
      <c r="AC313" s="589"/>
      <c r="AD313" s="589"/>
      <c r="AF313" s="258">
        <v>300</v>
      </c>
      <c r="AI313" s="589"/>
      <c r="AJ313" s="589"/>
      <c r="AK313" s="589"/>
      <c r="AL313" s="589"/>
      <c r="AN313" s="258">
        <v>350</v>
      </c>
      <c r="AQ313" s="589"/>
      <c r="AR313" s="589"/>
      <c r="AS313" s="589"/>
      <c r="AT313" s="589"/>
      <c r="AV313" s="258">
        <v>400</v>
      </c>
      <c r="AY313" s="589"/>
      <c r="AZ313" s="589"/>
      <c r="BA313" s="589"/>
      <c r="BB313" s="589"/>
      <c r="BD313" s="258">
        <v>350</v>
      </c>
    </row>
    <row r="314" spans="1:56" ht="21.4" customHeight="1" x14ac:dyDescent="0.25">
      <c r="A314" s="176" t="str">
        <f t="shared" si="24"/>
        <v>D</v>
      </c>
      <c r="B314" s="177">
        <f>B313</f>
        <v>70</v>
      </c>
      <c r="C314" s="181" t="s">
        <v>420</v>
      </c>
      <c r="D314" s="593" t="s">
        <v>615</v>
      </c>
      <c r="E314" s="593"/>
      <c r="F314" s="593"/>
      <c r="G314" s="593"/>
      <c r="I314" s="270"/>
      <c r="L314" s="589"/>
      <c r="M314" s="589"/>
      <c r="N314" s="589"/>
      <c r="O314" s="589"/>
      <c r="P314" s="270"/>
      <c r="S314" s="589"/>
      <c r="T314" s="589"/>
      <c r="U314" s="589"/>
      <c r="V314" s="589"/>
      <c r="W314" s="1"/>
      <c r="X314" s="258">
        <v>100</v>
      </c>
      <c r="AA314" s="589"/>
      <c r="AB314" s="589"/>
      <c r="AC314" s="589"/>
      <c r="AD314" s="589"/>
      <c r="AF314" s="258">
        <v>300</v>
      </c>
      <c r="AI314" s="589"/>
      <c r="AJ314" s="589"/>
      <c r="AK314" s="589"/>
      <c r="AL314" s="589"/>
      <c r="AN314" s="258">
        <v>350</v>
      </c>
      <c r="AQ314" s="589"/>
      <c r="AR314" s="589"/>
      <c r="AS314" s="589"/>
      <c r="AT314" s="589"/>
      <c r="AV314" s="258">
        <v>400</v>
      </c>
      <c r="AY314" s="589"/>
      <c r="AZ314" s="589"/>
      <c r="BA314" s="589"/>
      <c r="BB314" s="589"/>
      <c r="BD314" s="258">
        <v>350</v>
      </c>
    </row>
    <row r="315" spans="1:56" x14ac:dyDescent="0.25">
      <c r="A315" s="176" t="str">
        <f t="shared" si="24"/>
        <v>D</v>
      </c>
      <c r="B315" s="180">
        <v>80</v>
      </c>
      <c r="C315" s="615" t="s">
        <v>616</v>
      </c>
      <c r="D315" s="615"/>
      <c r="E315" s="615"/>
      <c r="F315" s="615"/>
      <c r="G315" s="615"/>
      <c r="I315" s="270"/>
      <c r="L315" s="589"/>
      <c r="M315" s="589"/>
      <c r="N315" s="589"/>
      <c r="O315" s="589"/>
      <c r="P315" s="270"/>
      <c r="S315" s="589"/>
      <c r="T315" s="589"/>
      <c r="U315" s="589"/>
      <c r="V315" s="589"/>
      <c r="W315" s="1"/>
      <c r="X315" s="258">
        <v>100</v>
      </c>
      <c r="AA315" s="589"/>
      <c r="AB315" s="589"/>
      <c r="AC315" s="589"/>
      <c r="AD315" s="589"/>
      <c r="AF315" s="258">
        <v>300</v>
      </c>
      <c r="AI315" s="589"/>
      <c r="AJ315" s="589"/>
      <c r="AK315" s="589"/>
      <c r="AL315" s="589"/>
      <c r="AN315" s="258">
        <v>350</v>
      </c>
      <c r="AQ315" s="589"/>
      <c r="AR315" s="589"/>
      <c r="AS315" s="589"/>
      <c r="AT315" s="589"/>
      <c r="AV315" s="258">
        <v>400</v>
      </c>
      <c r="AY315" s="589"/>
      <c r="AZ315" s="589"/>
      <c r="BA315" s="589"/>
      <c r="BB315" s="589"/>
      <c r="BD315" s="258">
        <v>350</v>
      </c>
    </row>
    <row r="316" spans="1:56" ht="21.4" customHeight="1" x14ac:dyDescent="0.25">
      <c r="A316" s="176" t="str">
        <f t="shared" si="24"/>
        <v>D</v>
      </c>
      <c r="B316" s="177">
        <f>B315</f>
        <v>80</v>
      </c>
      <c r="C316" s="181" t="s">
        <v>372</v>
      </c>
      <c r="D316" s="593" t="s">
        <v>617</v>
      </c>
      <c r="E316" s="593"/>
      <c r="F316" s="593"/>
      <c r="G316" s="593"/>
      <c r="I316" s="270"/>
      <c r="L316" s="589"/>
      <c r="M316" s="589"/>
      <c r="N316" s="589"/>
      <c r="O316" s="589"/>
      <c r="P316" s="270"/>
      <c r="S316" s="589"/>
      <c r="T316" s="589"/>
      <c r="U316" s="589"/>
      <c r="V316" s="589"/>
      <c r="W316" s="1"/>
      <c r="X316" s="258">
        <v>100</v>
      </c>
      <c r="AA316" s="589"/>
      <c r="AB316" s="589"/>
      <c r="AC316" s="589"/>
      <c r="AD316" s="589"/>
      <c r="AF316" s="258">
        <v>300</v>
      </c>
      <c r="AI316" s="589"/>
      <c r="AJ316" s="589"/>
      <c r="AK316" s="589"/>
      <c r="AL316" s="589"/>
      <c r="AN316" s="258">
        <v>350</v>
      </c>
      <c r="AQ316" s="589"/>
      <c r="AR316" s="589"/>
      <c r="AS316" s="589"/>
      <c r="AT316" s="589"/>
      <c r="AV316" s="258">
        <v>400</v>
      </c>
      <c r="AY316" s="589"/>
      <c r="AZ316" s="589"/>
      <c r="BA316" s="589"/>
      <c r="BB316" s="589"/>
      <c r="BD316" s="258">
        <v>350</v>
      </c>
    </row>
    <row r="317" spans="1:56" ht="14.65" customHeight="1" x14ac:dyDescent="0.25">
      <c r="A317" s="182" t="s">
        <v>7</v>
      </c>
      <c r="B317" s="601" t="s">
        <v>618</v>
      </c>
      <c r="C317" s="601"/>
      <c r="D317" s="601"/>
      <c r="E317" s="601"/>
      <c r="F317" s="183"/>
      <c r="G317" s="183"/>
      <c r="I317" s="270"/>
      <c r="L317" s="589"/>
      <c r="M317" s="589"/>
      <c r="N317" s="589"/>
      <c r="O317" s="589"/>
      <c r="P317" s="270"/>
      <c r="S317" s="589"/>
      <c r="T317" s="589"/>
      <c r="U317" s="589"/>
      <c r="V317" s="589"/>
      <c r="W317" s="1"/>
      <c r="X317" s="258">
        <v>200</v>
      </c>
      <c r="AA317" s="589"/>
      <c r="AB317" s="589"/>
      <c r="AC317" s="589"/>
      <c r="AD317" s="589"/>
      <c r="AF317" s="258">
        <v>300</v>
      </c>
      <c r="AI317" s="589"/>
      <c r="AJ317" s="589"/>
      <c r="AK317" s="589"/>
      <c r="AL317" s="589"/>
      <c r="AN317" s="258">
        <v>350</v>
      </c>
      <c r="AQ317" s="589"/>
      <c r="AR317" s="589"/>
      <c r="AS317" s="589"/>
      <c r="AT317" s="589"/>
      <c r="AV317" s="258">
        <v>400</v>
      </c>
      <c r="AY317" s="589"/>
      <c r="AZ317" s="589"/>
      <c r="BA317" s="589"/>
      <c r="BB317" s="589"/>
      <c r="BD317" s="258">
        <v>350</v>
      </c>
    </row>
    <row r="318" spans="1:56" x14ac:dyDescent="0.25">
      <c r="A318" s="176" t="str">
        <f t="shared" ref="A318:C332" si="25">A317</f>
        <v>E</v>
      </c>
      <c r="B318" s="180">
        <v>10</v>
      </c>
      <c r="C318" s="594" t="s">
        <v>29</v>
      </c>
      <c r="D318" s="594"/>
      <c r="E318" s="594"/>
      <c r="F318" s="594"/>
      <c r="G318" s="594"/>
      <c r="I318" s="270"/>
      <c r="L318" s="589"/>
      <c r="M318" s="589"/>
      <c r="N318" s="589"/>
      <c r="O318" s="589"/>
      <c r="P318" s="270"/>
      <c r="S318" s="589"/>
      <c r="T318" s="589"/>
      <c r="U318" s="589"/>
      <c r="V318" s="589"/>
      <c r="W318" s="1"/>
      <c r="X318" s="258">
        <v>200</v>
      </c>
      <c r="AA318" s="589"/>
      <c r="AB318" s="589"/>
      <c r="AC318" s="589"/>
      <c r="AD318" s="589"/>
      <c r="AF318" s="258">
        <v>300</v>
      </c>
      <c r="AI318" s="589"/>
      <c r="AJ318" s="589"/>
      <c r="AK318" s="589"/>
      <c r="AL318" s="589"/>
      <c r="AN318" s="258">
        <v>350</v>
      </c>
      <c r="AQ318" s="589"/>
      <c r="AR318" s="589"/>
      <c r="AS318" s="589"/>
      <c r="AT318" s="589"/>
      <c r="AV318" s="258">
        <v>400</v>
      </c>
      <c r="AY318" s="589"/>
      <c r="AZ318" s="589"/>
      <c r="BA318" s="589"/>
      <c r="BB318" s="589"/>
      <c r="BD318" s="258">
        <v>350</v>
      </c>
    </row>
    <row r="319" spans="1:56" ht="19.5" customHeight="1" x14ac:dyDescent="0.25">
      <c r="A319" s="176" t="str">
        <f t="shared" si="25"/>
        <v>E</v>
      </c>
      <c r="B319" s="177">
        <f t="shared" si="25"/>
        <v>10</v>
      </c>
      <c r="C319" s="179">
        <v>10</v>
      </c>
      <c r="D319" s="591" t="s">
        <v>619</v>
      </c>
      <c r="E319" s="591"/>
      <c r="F319" s="591"/>
      <c r="G319" s="591"/>
      <c r="I319" s="270"/>
      <c r="L319" s="589"/>
      <c r="M319" s="589"/>
      <c r="N319" s="589"/>
      <c r="O319" s="589"/>
      <c r="P319" s="270"/>
      <c r="S319" s="589"/>
      <c r="T319" s="589"/>
      <c r="U319" s="589"/>
      <c r="V319" s="589"/>
      <c r="W319" s="1"/>
      <c r="X319" s="258">
        <v>200</v>
      </c>
      <c r="AA319" s="589"/>
      <c r="AB319" s="589"/>
      <c r="AC319" s="589"/>
      <c r="AD319" s="589"/>
      <c r="AF319" s="258">
        <v>300</v>
      </c>
      <c r="AI319" s="589"/>
      <c r="AJ319" s="589"/>
      <c r="AK319" s="589"/>
      <c r="AL319" s="589"/>
      <c r="AN319" s="258">
        <v>350</v>
      </c>
      <c r="AQ319" s="589"/>
      <c r="AR319" s="589"/>
      <c r="AS319" s="589"/>
      <c r="AT319" s="589"/>
      <c r="AV319" s="258">
        <v>400</v>
      </c>
      <c r="AY319" s="589"/>
      <c r="AZ319" s="589"/>
      <c r="BA319" s="589"/>
      <c r="BB319" s="589"/>
      <c r="BD319" s="258">
        <v>350</v>
      </c>
    </row>
    <row r="320" spans="1:56" ht="21" customHeight="1" x14ac:dyDescent="0.25">
      <c r="A320" s="176" t="str">
        <f t="shared" si="25"/>
        <v>E</v>
      </c>
      <c r="B320" s="177">
        <f t="shared" si="25"/>
        <v>10</v>
      </c>
      <c r="C320" s="178">
        <f>C319</f>
        <v>10</v>
      </c>
      <c r="D320" s="178" t="s">
        <v>374</v>
      </c>
      <c r="E320" s="590" t="s">
        <v>620</v>
      </c>
      <c r="F320" s="590"/>
      <c r="G320" s="590"/>
      <c r="I320" s="270"/>
      <c r="L320" s="589"/>
      <c r="M320" s="589"/>
      <c r="N320" s="589"/>
      <c r="O320" s="589"/>
      <c r="P320" s="270"/>
      <c r="S320" s="589"/>
      <c r="T320" s="589"/>
      <c r="U320" s="589"/>
      <c r="V320" s="589"/>
      <c r="W320" s="1"/>
      <c r="X320" s="258">
        <v>200</v>
      </c>
      <c r="AA320" s="589"/>
      <c r="AB320" s="589"/>
      <c r="AC320" s="589"/>
      <c r="AD320" s="589"/>
      <c r="AF320" s="258">
        <v>300</v>
      </c>
      <c r="AI320" s="589"/>
      <c r="AJ320" s="589"/>
      <c r="AK320" s="589"/>
      <c r="AL320" s="589"/>
      <c r="AN320" s="258">
        <v>350</v>
      </c>
      <c r="AQ320" s="589"/>
      <c r="AR320" s="589"/>
      <c r="AS320" s="589"/>
      <c r="AT320" s="589"/>
      <c r="AV320" s="258">
        <v>400</v>
      </c>
      <c r="AY320" s="589"/>
      <c r="AZ320" s="589"/>
      <c r="BA320" s="589"/>
      <c r="BB320" s="589"/>
      <c r="BD320" s="258">
        <v>350</v>
      </c>
    </row>
    <row r="321" spans="1:56" ht="24.4" customHeight="1" x14ac:dyDescent="0.25">
      <c r="A321" s="176" t="str">
        <f t="shared" si="25"/>
        <v>E</v>
      </c>
      <c r="B321" s="177">
        <f t="shared" si="25"/>
        <v>10</v>
      </c>
      <c r="C321" s="178">
        <f>C320</f>
        <v>10</v>
      </c>
      <c r="D321" s="178" t="s">
        <v>375</v>
      </c>
      <c r="E321" s="590" t="s">
        <v>621</v>
      </c>
      <c r="F321" s="590"/>
      <c r="G321" s="590"/>
      <c r="I321" s="270"/>
      <c r="L321" s="589"/>
      <c r="M321" s="589"/>
      <c r="N321" s="589"/>
      <c r="O321" s="589"/>
      <c r="P321" s="270"/>
      <c r="S321" s="589"/>
      <c r="T321" s="589"/>
      <c r="U321" s="589"/>
      <c r="V321" s="589"/>
      <c r="W321" s="1"/>
      <c r="X321" s="258">
        <v>200</v>
      </c>
      <c r="AA321" s="589"/>
      <c r="AB321" s="589"/>
      <c r="AC321" s="589"/>
      <c r="AD321" s="589"/>
      <c r="AF321" s="258">
        <v>300</v>
      </c>
      <c r="AI321" s="589"/>
      <c r="AJ321" s="589"/>
      <c r="AK321" s="589"/>
      <c r="AL321" s="589"/>
      <c r="AN321" s="258">
        <v>350</v>
      </c>
      <c r="AQ321" s="589"/>
      <c r="AR321" s="589"/>
      <c r="AS321" s="589"/>
      <c r="AT321" s="589"/>
      <c r="AV321" s="258">
        <v>400</v>
      </c>
      <c r="AY321" s="589"/>
      <c r="AZ321" s="589"/>
      <c r="BA321" s="589"/>
      <c r="BB321" s="589"/>
      <c r="BD321" s="258">
        <v>350</v>
      </c>
    </row>
    <row r="322" spans="1:56" ht="28.9" customHeight="1" x14ac:dyDescent="0.25">
      <c r="A322" s="176" t="str">
        <f t="shared" si="25"/>
        <v>E</v>
      </c>
      <c r="B322" s="177">
        <f t="shared" si="25"/>
        <v>10</v>
      </c>
      <c r="C322" s="178">
        <f>C321</f>
        <v>10</v>
      </c>
      <c r="D322" s="178" t="s">
        <v>394</v>
      </c>
      <c r="E322" s="590" t="s">
        <v>622</v>
      </c>
      <c r="F322" s="590"/>
      <c r="G322" s="590"/>
      <c r="I322" s="270"/>
      <c r="L322" s="589"/>
      <c r="M322" s="589"/>
      <c r="N322" s="589"/>
      <c r="O322" s="589"/>
      <c r="P322" s="270"/>
      <c r="S322" s="589"/>
      <c r="T322" s="589"/>
      <c r="U322" s="589"/>
      <c r="V322" s="589"/>
      <c r="W322" s="1"/>
      <c r="X322" s="258">
        <v>200</v>
      </c>
      <c r="AA322" s="589"/>
      <c r="AB322" s="589"/>
      <c r="AC322" s="589"/>
      <c r="AD322" s="589"/>
      <c r="AF322" s="258">
        <v>300</v>
      </c>
      <c r="AI322" s="589"/>
      <c r="AJ322" s="589"/>
      <c r="AK322" s="589"/>
      <c r="AL322" s="589"/>
      <c r="AN322" s="258">
        <v>350</v>
      </c>
      <c r="AQ322" s="589"/>
      <c r="AR322" s="589"/>
      <c r="AS322" s="589"/>
      <c r="AT322" s="589"/>
      <c r="AV322" s="258">
        <v>400</v>
      </c>
      <c r="AY322" s="589"/>
      <c r="AZ322" s="589"/>
      <c r="BA322" s="589"/>
      <c r="BB322" s="589"/>
      <c r="BD322" s="258">
        <v>350</v>
      </c>
    </row>
    <row r="323" spans="1:56" ht="27.4" customHeight="1" x14ac:dyDescent="0.25">
      <c r="A323" s="176" t="str">
        <f t="shared" si="25"/>
        <v>E</v>
      </c>
      <c r="B323" s="177">
        <f t="shared" si="25"/>
        <v>10</v>
      </c>
      <c r="C323" s="178">
        <f>C322</f>
        <v>10</v>
      </c>
      <c r="D323" s="178" t="s">
        <v>407</v>
      </c>
      <c r="E323" s="590" t="s">
        <v>707</v>
      </c>
      <c r="F323" s="590"/>
      <c r="G323" s="590"/>
      <c r="I323" s="270"/>
      <c r="L323" s="589"/>
      <c r="M323" s="589"/>
      <c r="N323" s="589"/>
      <c r="O323" s="589"/>
      <c r="P323" s="270"/>
      <c r="S323" s="589"/>
      <c r="T323" s="589"/>
      <c r="U323" s="589"/>
      <c r="V323" s="589"/>
      <c r="W323" s="1"/>
      <c r="X323" s="258">
        <v>200</v>
      </c>
      <c r="AA323" s="589"/>
      <c r="AB323" s="589"/>
      <c r="AC323" s="589"/>
      <c r="AD323" s="589"/>
      <c r="AF323" s="258">
        <v>300</v>
      </c>
      <c r="AI323" s="589"/>
      <c r="AJ323" s="589"/>
      <c r="AK323" s="589"/>
      <c r="AL323" s="589"/>
      <c r="AN323" s="258">
        <v>350</v>
      </c>
      <c r="AQ323" s="589"/>
      <c r="AR323" s="589"/>
      <c r="AS323" s="589"/>
      <c r="AT323" s="589"/>
      <c r="AV323" s="258">
        <v>400</v>
      </c>
      <c r="AY323" s="589"/>
      <c r="AZ323" s="589"/>
      <c r="BA323" s="589"/>
      <c r="BB323" s="589"/>
      <c r="BD323" s="258">
        <v>350</v>
      </c>
    </row>
    <row r="324" spans="1:56" x14ac:dyDescent="0.25">
      <c r="A324" s="176" t="str">
        <f t="shared" si="25"/>
        <v>E</v>
      </c>
      <c r="B324" s="177">
        <f t="shared" si="25"/>
        <v>10</v>
      </c>
      <c r="C324" s="179">
        <v>30</v>
      </c>
      <c r="D324" s="593" t="s">
        <v>260</v>
      </c>
      <c r="E324" s="593"/>
      <c r="F324" s="593"/>
      <c r="G324" s="593"/>
      <c r="I324" s="270"/>
      <c r="L324" s="589"/>
      <c r="M324" s="589"/>
      <c r="N324" s="589"/>
      <c r="O324" s="589"/>
      <c r="P324" s="270"/>
      <c r="S324" s="589"/>
      <c r="T324" s="589"/>
      <c r="U324" s="589"/>
      <c r="V324" s="589"/>
      <c r="W324" s="1"/>
      <c r="X324" s="258">
        <v>200</v>
      </c>
      <c r="AA324" s="589"/>
      <c r="AB324" s="589"/>
      <c r="AC324" s="589"/>
      <c r="AD324" s="589"/>
      <c r="AF324" s="258">
        <v>300</v>
      </c>
      <c r="AI324" s="589"/>
      <c r="AJ324" s="589"/>
      <c r="AK324" s="589"/>
      <c r="AL324" s="589"/>
      <c r="AN324" s="258">
        <v>350</v>
      </c>
      <c r="AQ324" s="589"/>
      <c r="AR324" s="589"/>
      <c r="AS324" s="589"/>
      <c r="AT324" s="589"/>
      <c r="AV324" s="258">
        <v>400</v>
      </c>
      <c r="AY324" s="589"/>
      <c r="AZ324" s="589"/>
      <c r="BA324" s="589"/>
      <c r="BB324" s="589"/>
      <c r="BD324" s="258">
        <v>350</v>
      </c>
    </row>
    <row r="325" spans="1:56" ht="20.65" customHeight="1" x14ac:dyDescent="0.25">
      <c r="A325" s="176" t="str">
        <f t="shared" si="25"/>
        <v>E</v>
      </c>
      <c r="B325" s="177">
        <f t="shared" si="25"/>
        <v>10</v>
      </c>
      <c r="C325" s="178">
        <f t="shared" si="25"/>
        <v>30</v>
      </c>
      <c r="D325" s="178" t="s">
        <v>374</v>
      </c>
      <c r="E325" s="590" t="s">
        <v>623</v>
      </c>
      <c r="F325" s="590"/>
      <c r="G325" s="590"/>
      <c r="I325" s="270"/>
      <c r="L325" s="589"/>
      <c r="M325" s="589"/>
      <c r="N325" s="589"/>
      <c r="O325" s="589"/>
      <c r="P325" s="270"/>
      <c r="S325" s="589"/>
      <c r="T325" s="589"/>
      <c r="U325" s="589"/>
      <c r="V325" s="589"/>
      <c r="W325" s="1"/>
      <c r="X325" s="258">
        <v>100</v>
      </c>
      <c r="AA325" s="589"/>
      <c r="AB325" s="589"/>
      <c r="AC325" s="589"/>
      <c r="AD325" s="589"/>
      <c r="AF325" s="258">
        <v>300</v>
      </c>
      <c r="AI325" s="589"/>
      <c r="AJ325" s="589"/>
      <c r="AK325" s="589"/>
      <c r="AL325" s="589"/>
      <c r="AN325" s="258">
        <v>350</v>
      </c>
      <c r="AQ325" s="589"/>
      <c r="AR325" s="589"/>
      <c r="AS325" s="589"/>
      <c r="AT325" s="589"/>
      <c r="AV325" s="258">
        <v>400</v>
      </c>
      <c r="AY325" s="589"/>
      <c r="AZ325" s="589"/>
      <c r="BA325" s="589"/>
      <c r="BB325" s="589"/>
      <c r="BD325" s="258">
        <v>350</v>
      </c>
    </row>
    <row r="326" spans="1:56" ht="14.65" customHeight="1" x14ac:dyDescent="0.25">
      <c r="A326" s="176" t="str">
        <f t="shared" si="25"/>
        <v>E</v>
      </c>
      <c r="B326" s="177">
        <f t="shared" si="25"/>
        <v>10</v>
      </c>
      <c r="C326" s="178">
        <f t="shared" si="25"/>
        <v>30</v>
      </c>
      <c r="D326" s="178" t="s">
        <v>388</v>
      </c>
      <c r="E326" s="614" t="s">
        <v>624</v>
      </c>
      <c r="F326" s="614"/>
      <c r="G326" s="614"/>
      <c r="I326" s="270"/>
      <c r="L326" s="589"/>
      <c r="M326" s="589"/>
      <c r="N326" s="589"/>
      <c r="O326" s="589"/>
      <c r="P326" s="270"/>
      <c r="S326" s="589"/>
      <c r="T326" s="589"/>
      <c r="U326" s="589"/>
      <c r="V326" s="589"/>
      <c r="W326" s="1"/>
      <c r="X326" s="258">
        <v>100</v>
      </c>
      <c r="AA326" s="589"/>
      <c r="AB326" s="589"/>
      <c r="AC326" s="589"/>
      <c r="AD326" s="589"/>
      <c r="AF326" s="258">
        <v>300</v>
      </c>
      <c r="AI326" s="589"/>
      <c r="AJ326" s="589"/>
      <c r="AK326" s="589"/>
      <c r="AL326" s="589"/>
      <c r="AN326" s="258">
        <v>350</v>
      </c>
      <c r="AQ326" s="589"/>
      <c r="AR326" s="589"/>
      <c r="AS326" s="589"/>
      <c r="AT326" s="589"/>
      <c r="AV326" s="258">
        <v>400</v>
      </c>
      <c r="AY326" s="589"/>
      <c r="AZ326" s="589"/>
      <c r="BA326" s="589"/>
      <c r="BB326" s="589"/>
      <c r="BD326" s="258">
        <v>350</v>
      </c>
    </row>
    <row r="327" spans="1:56" ht="20.65" customHeight="1" x14ac:dyDescent="0.25">
      <c r="A327" s="176" t="str">
        <f t="shared" si="25"/>
        <v>E</v>
      </c>
      <c r="B327" s="177">
        <f t="shared" si="25"/>
        <v>10</v>
      </c>
      <c r="C327" s="178">
        <f t="shared" si="25"/>
        <v>30</v>
      </c>
      <c r="D327" s="178" t="s">
        <v>453</v>
      </c>
      <c r="E327" s="590" t="s">
        <v>709</v>
      </c>
      <c r="F327" s="590"/>
      <c r="G327" s="590"/>
      <c r="I327" s="270"/>
      <c r="L327" s="589"/>
      <c r="M327" s="589"/>
      <c r="N327" s="589"/>
      <c r="O327" s="589"/>
      <c r="P327" s="270"/>
      <c r="S327" s="589"/>
      <c r="T327" s="589"/>
      <c r="U327" s="589"/>
      <c r="V327" s="589"/>
      <c r="W327" s="1"/>
      <c r="X327" s="258">
        <v>100</v>
      </c>
      <c r="AA327" s="589"/>
      <c r="AB327" s="589"/>
      <c r="AC327" s="589"/>
      <c r="AD327" s="589"/>
      <c r="AF327" s="258">
        <v>300</v>
      </c>
      <c r="AI327" s="589"/>
      <c r="AJ327" s="589"/>
      <c r="AK327" s="589"/>
      <c r="AL327" s="589"/>
      <c r="AN327" s="258">
        <v>350</v>
      </c>
      <c r="AQ327" s="589"/>
      <c r="AR327" s="589"/>
      <c r="AS327" s="589"/>
      <c r="AT327" s="589"/>
      <c r="AV327" s="258">
        <v>400</v>
      </c>
      <c r="AY327" s="589"/>
      <c r="AZ327" s="589"/>
      <c r="BA327" s="589"/>
      <c r="BB327" s="589"/>
      <c r="BD327" s="258">
        <v>350</v>
      </c>
    </row>
    <row r="328" spans="1:56" ht="24.4" customHeight="1" x14ac:dyDescent="0.25">
      <c r="A328" s="176" t="str">
        <f t="shared" si="25"/>
        <v>E</v>
      </c>
      <c r="B328" s="177">
        <f t="shared" si="25"/>
        <v>10</v>
      </c>
      <c r="C328" s="178">
        <f t="shared" si="25"/>
        <v>30</v>
      </c>
      <c r="D328" s="178" t="s">
        <v>375</v>
      </c>
      <c r="E328" s="590" t="s">
        <v>708</v>
      </c>
      <c r="F328" s="590"/>
      <c r="G328" s="590"/>
      <c r="I328" s="270"/>
      <c r="L328" s="589"/>
      <c r="M328" s="589"/>
      <c r="N328" s="589"/>
      <c r="O328" s="589"/>
      <c r="P328" s="270"/>
      <c r="S328" s="589"/>
      <c r="T328" s="589"/>
      <c r="U328" s="589"/>
      <c r="V328" s="589"/>
      <c r="W328" s="1"/>
      <c r="X328" s="258">
        <v>100</v>
      </c>
      <c r="AA328" s="589"/>
      <c r="AB328" s="589"/>
      <c r="AC328" s="589"/>
      <c r="AD328" s="589"/>
      <c r="AF328" s="258">
        <v>300</v>
      </c>
      <c r="AI328" s="589"/>
      <c r="AJ328" s="589"/>
      <c r="AK328" s="589"/>
      <c r="AL328" s="589"/>
      <c r="AN328" s="258">
        <v>350</v>
      </c>
      <c r="AQ328" s="589"/>
      <c r="AR328" s="589"/>
      <c r="AS328" s="589"/>
      <c r="AT328" s="589"/>
      <c r="AV328" s="258">
        <v>400</v>
      </c>
      <c r="AY328" s="589"/>
      <c r="AZ328" s="589"/>
      <c r="BA328" s="589"/>
      <c r="BB328" s="589"/>
      <c r="BD328" s="258">
        <v>350</v>
      </c>
    </row>
    <row r="329" spans="1:56" ht="24" customHeight="1" x14ac:dyDescent="0.25">
      <c r="A329" s="176" t="str">
        <f t="shared" si="25"/>
        <v>E</v>
      </c>
      <c r="B329" s="177">
        <f t="shared" si="25"/>
        <v>10</v>
      </c>
      <c r="C329" s="178">
        <f t="shared" si="25"/>
        <v>30</v>
      </c>
      <c r="D329" s="178" t="s">
        <v>478</v>
      </c>
      <c r="E329" s="590" t="s">
        <v>625</v>
      </c>
      <c r="F329" s="590"/>
      <c r="G329" s="590"/>
      <c r="I329" s="270"/>
      <c r="L329" s="589"/>
      <c r="M329" s="589"/>
      <c r="N329" s="589"/>
      <c r="O329" s="589"/>
      <c r="P329" s="270"/>
      <c r="S329" s="589"/>
      <c r="T329" s="589"/>
      <c r="U329" s="589"/>
      <c r="V329" s="589"/>
      <c r="W329" s="1"/>
      <c r="X329" s="258">
        <v>100</v>
      </c>
      <c r="AA329" s="589"/>
      <c r="AB329" s="589"/>
      <c r="AC329" s="589"/>
      <c r="AD329" s="589"/>
      <c r="AF329" s="258">
        <v>300</v>
      </c>
      <c r="AI329" s="589"/>
      <c r="AJ329" s="589"/>
      <c r="AK329" s="589"/>
      <c r="AL329" s="589"/>
      <c r="AN329" s="258">
        <v>350</v>
      </c>
      <c r="AQ329" s="589"/>
      <c r="AR329" s="589"/>
      <c r="AS329" s="589"/>
      <c r="AT329" s="589"/>
      <c r="AV329" s="258">
        <v>400</v>
      </c>
      <c r="AY329" s="589"/>
      <c r="AZ329" s="589"/>
      <c r="BA329" s="589"/>
      <c r="BB329" s="589"/>
      <c r="BD329" s="258">
        <v>350</v>
      </c>
    </row>
    <row r="330" spans="1:56" x14ac:dyDescent="0.25">
      <c r="A330" s="176" t="str">
        <f t="shared" si="25"/>
        <v>E</v>
      </c>
      <c r="B330" s="177">
        <f t="shared" si="25"/>
        <v>10</v>
      </c>
      <c r="C330" s="178">
        <f t="shared" si="25"/>
        <v>30</v>
      </c>
      <c r="D330" s="178" t="s">
        <v>405</v>
      </c>
      <c r="E330" s="614" t="s">
        <v>626</v>
      </c>
      <c r="F330" s="614"/>
      <c r="G330" s="614"/>
      <c r="I330" s="270"/>
      <c r="L330" s="589"/>
      <c r="M330" s="589"/>
      <c r="N330" s="589"/>
      <c r="O330" s="589"/>
      <c r="P330" s="270"/>
      <c r="S330" s="589"/>
      <c r="T330" s="589"/>
      <c r="U330" s="589"/>
      <c r="V330" s="589"/>
      <c r="W330" s="1"/>
      <c r="X330" s="258">
        <v>100</v>
      </c>
      <c r="AA330" s="589"/>
      <c r="AB330" s="589"/>
      <c r="AC330" s="589"/>
      <c r="AD330" s="589"/>
      <c r="AF330" s="258">
        <v>300</v>
      </c>
      <c r="AI330" s="589"/>
      <c r="AJ330" s="589"/>
      <c r="AK330" s="589"/>
      <c r="AL330" s="589"/>
      <c r="AN330" s="258">
        <v>350</v>
      </c>
      <c r="AQ330" s="589"/>
      <c r="AR330" s="589"/>
      <c r="AS330" s="589"/>
      <c r="AT330" s="589"/>
      <c r="AV330" s="258">
        <v>400</v>
      </c>
      <c r="AY330" s="589"/>
      <c r="AZ330" s="589"/>
      <c r="BA330" s="589"/>
      <c r="BB330" s="589"/>
      <c r="BD330" s="258">
        <v>350</v>
      </c>
    </row>
    <row r="331" spans="1:56" ht="14.65" customHeight="1" x14ac:dyDescent="0.25">
      <c r="A331" s="176" t="str">
        <f t="shared" si="25"/>
        <v>E</v>
      </c>
      <c r="B331" s="177">
        <f t="shared" si="25"/>
        <v>10</v>
      </c>
      <c r="C331" s="178">
        <f t="shared" si="25"/>
        <v>30</v>
      </c>
      <c r="D331" s="178" t="s">
        <v>394</v>
      </c>
      <c r="E331" s="614" t="s">
        <v>627</v>
      </c>
      <c r="F331" s="614"/>
      <c r="G331" s="614"/>
      <c r="I331" s="270"/>
      <c r="L331" s="589"/>
      <c r="M331" s="589"/>
      <c r="N331" s="589"/>
      <c r="O331" s="589"/>
      <c r="P331" s="270"/>
      <c r="S331" s="589"/>
      <c r="T331" s="589"/>
      <c r="U331" s="589"/>
      <c r="V331" s="589"/>
      <c r="W331" s="1"/>
      <c r="X331" s="258">
        <v>100</v>
      </c>
      <c r="AA331" s="589"/>
      <c r="AB331" s="589"/>
      <c r="AC331" s="589"/>
      <c r="AD331" s="589"/>
      <c r="AF331" s="258">
        <v>300</v>
      </c>
      <c r="AI331" s="589"/>
      <c r="AJ331" s="589"/>
      <c r="AK331" s="589"/>
      <c r="AL331" s="589"/>
      <c r="AN331" s="258">
        <v>350</v>
      </c>
      <c r="AQ331" s="589"/>
      <c r="AR331" s="589"/>
      <c r="AS331" s="589"/>
      <c r="AT331" s="589"/>
      <c r="AV331" s="258">
        <v>400</v>
      </c>
      <c r="AY331" s="589"/>
      <c r="AZ331" s="589"/>
      <c r="BA331" s="589"/>
      <c r="BB331" s="589"/>
      <c r="BD331" s="258">
        <v>350</v>
      </c>
    </row>
    <row r="332" spans="1:56" ht="14.65" customHeight="1" x14ac:dyDescent="0.25">
      <c r="A332" s="176" t="str">
        <f t="shared" si="25"/>
        <v>E</v>
      </c>
      <c r="B332" s="177">
        <f t="shared" si="25"/>
        <v>10</v>
      </c>
      <c r="C332" s="178">
        <f t="shared" si="25"/>
        <v>30</v>
      </c>
      <c r="D332" s="178" t="s">
        <v>628</v>
      </c>
      <c r="E332" s="614" t="s">
        <v>629</v>
      </c>
      <c r="F332" s="614"/>
      <c r="G332" s="614"/>
      <c r="I332" s="270"/>
      <c r="L332" s="589"/>
      <c r="M332" s="589"/>
      <c r="N332" s="589"/>
      <c r="O332" s="589"/>
      <c r="P332" s="270"/>
      <c r="S332" s="589"/>
      <c r="T332" s="589"/>
      <c r="U332" s="589"/>
      <c r="V332" s="589"/>
      <c r="W332" s="1"/>
      <c r="X332" s="258">
        <v>100</v>
      </c>
      <c r="AA332" s="589"/>
      <c r="AB332" s="589"/>
      <c r="AC332" s="589"/>
      <c r="AD332" s="589"/>
      <c r="AF332" s="258">
        <v>300</v>
      </c>
      <c r="AI332" s="589"/>
      <c r="AJ332" s="589"/>
      <c r="AK332" s="589"/>
      <c r="AL332" s="589"/>
      <c r="AN332" s="258">
        <v>350</v>
      </c>
      <c r="AQ332" s="589"/>
      <c r="AR332" s="589"/>
      <c r="AS332" s="589"/>
      <c r="AT332" s="589"/>
      <c r="AV332" s="258">
        <v>400</v>
      </c>
      <c r="AY332" s="589"/>
      <c r="AZ332" s="589"/>
      <c r="BA332" s="589"/>
      <c r="BB332" s="589"/>
      <c r="BD332" s="258">
        <v>350</v>
      </c>
    </row>
    <row r="333" spans="1:56" x14ac:dyDescent="0.25">
      <c r="A333" s="176" t="str">
        <f>A332</f>
        <v>E</v>
      </c>
      <c r="B333" s="177">
        <f>B332</f>
        <v>10</v>
      </c>
      <c r="C333" s="178">
        <f>C332</f>
        <v>30</v>
      </c>
      <c r="D333" s="178" t="s">
        <v>395</v>
      </c>
      <c r="E333" s="614" t="s">
        <v>710</v>
      </c>
      <c r="F333" s="614"/>
      <c r="G333" s="614"/>
      <c r="I333" s="270"/>
      <c r="L333" s="589"/>
      <c r="M333" s="589"/>
      <c r="N333" s="589"/>
      <c r="O333" s="589"/>
      <c r="P333" s="270"/>
      <c r="S333" s="589"/>
      <c r="T333" s="589"/>
      <c r="U333" s="589"/>
      <c r="V333" s="589"/>
      <c r="W333" s="1"/>
      <c r="X333" s="258">
        <v>100</v>
      </c>
      <c r="AA333" s="589"/>
      <c r="AB333" s="589"/>
      <c r="AC333" s="589"/>
      <c r="AD333" s="589"/>
      <c r="AF333" s="258">
        <v>300</v>
      </c>
      <c r="AI333" s="589"/>
      <c r="AJ333" s="589"/>
      <c r="AK333" s="589"/>
      <c r="AL333" s="589"/>
      <c r="AN333" s="258">
        <v>350</v>
      </c>
      <c r="AQ333" s="589"/>
      <c r="AR333" s="589"/>
      <c r="AS333" s="589"/>
      <c r="AT333" s="589"/>
      <c r="AV333" s="258">
        <v>400</v>
      </c>
      <c r="AY333" s="589"/>
      <c r="AZ333" s="589"/>
      <c r="BA333" s="589"/>
      <c r="BB333" s="589"/>
      <c r="BD333" s="258">
        <v>350</v>
      </c>
    </row>
    <row r="334" spans="1:56" ht="21" customHeight="1" x14ac:dyDescent="0.25">
      <c r="A334" s="176" t="str">
        <f t="shared" ref="A334:C349" si="26">A333</f>
        <v>E</v>
      </c>
      <c r="B334" s="177">
        <f t="shared" si="26"/>
        <v>10</v>
      </c>
      <c r="C334" s="178">
        <f t="shared" si="26"/>
        <v>30</v>
      </c>
      <c r="D334" s="178" t="s">
        <v>407</v>
      </c>
      <c r="E334" s="590" t="s">
        <v>630</v>
      </c>
      <c r="F334" s="590"/>
      <c r="G334" s="590"/>
      <c r="I334" s="270"/>
      <c r="L334" s="589"/>
      <c r="M334" s="589"/>
      <c r="N334" s="589"/>
      <c r="O334" s="589"/>
      <c r="P334" s="270"/>
      <c r="S334" s="589"/>
      <c r="T334" s="589"/>
      <c r="U334" s="589"/>
      <c r="V334" s="589"/>
      <c r="W334" s="1"/>
      <c r="X334" s="258">
        <v>100</v>
      </c>
      <c r="AA334" s="589"/>
      <c r="AB334" s="589"/>
      <c r="AC334" s="589"/>
      <c r="AD334" s="589"/>
      <c r="AF334" s="258">
        <v>300</v>
      </c>
      <c r="AI334" s="589"/>
      <c r="AJ334" s="589"/>
      <c r="AK334" s="589"/>
      <c r="AL334" s="589"/>
      <c r="AN334" s="258">
        <v>350</v>
      </c>
      <c r="AQ334" s="589"/>
      <c r="AR334" s="589"/>
      <c r="AS334" s="589"/>
      <c r="AT334" s="589"/>
      <c r="AV334" s="258">
        <v>400</v>
      </c>
      <c r="AY334" s="589"/>
      <c r="AZ334" s="589"/>
      <c r="BA334" s="589"/>
      <c r="BB334" s="589"/>
      <c r="BD334" s="258">
        <v>350</v>
      </c>
    </row>
    <row r="335" spans="1:56" ht="14.65" customHeight="1" x14ac:dyDescent="0.25">
      <c r="A335" s="176" t="str">
        <f t="shared" si="26"/>
        <v>E</v>
      </c>
      <c r="B335" s="177">
        <f t="shared" si="26"/>
        <v>10</v>
      </c>
      <c r="C335" s="178">
        <f t="shared" si="26"/>
        <v>30</v>
      </c>
      <c r="D335" s="178" t="s">
        <v>505</v>
      </c>
      <c r="E335" s="614" t="s">
        <v>631</v>
      </c>
      <c r="F335" s="614"/>
      <c r="G335" s="614"/>
      <c r="I335" s="270"/>
      <c r="L335" s="589"/>
      <c r="M335" s="589"/>
      <c r="N335" s="589"/>
      <c r="O335" s="589"/>
      <c r="P335" s="270"/>
      <c r="S335" s="589"/>
      <c r="T335" s="589"/>
      <c r="U335" s="589"/>
      <c r="V335" s="589"/>
      <c r="W335" s="1"/>
      <c r="X335" s="258">
        <v>100</v>
      </c>
      <c r="AA335" s="589"/>
      <c r="AB335" s="589"/>
      <c r="AC335" s="589"/>
      <c r="AD335" s="589"/>
      <c r="AF335" s="258">
        <v>300</v>
      </c>
      <c r="AI335" s="589"/>
      <c r="AJ335" s="589"/>
      <c r="AK335" s="589"/>
      <c r="AL335" s="589"/>
      <c r="AN335" s="258">
        <v>350</v>
      </c>
      <c r="AQ335" s="589"/>
      <c r="AR335" s="589"/>
      <c r="AS335" s="589"/>
      <c r="AT335" s="589"/>
      <c r="AV335" s="258">
        <v>400</v>
      </c>
      <c r="AY335" s="589"/>
      <c r="AZ335" s="589"/>
      <c r="BA335" s="589"/>
      <c r="BB335" s="589"/>
      <c r="BD335" s="258">
        <v>350</v>
      </c>
    </row>
    <row r="336" spans="1:56" x14ac:dyDescent="0.25">
      <c r="A336" s="176" t="str">
        <f t="shared" si="26"/>
        <v>E</v>
      </c>
      <c r="B336" s="177">
        <f t="shared" si="26"/>
        <v>10</v>
      </c>
      <c r="C336" s="178">
        <f t="shared" si="26"/>
        <v>30</v>
      </c>
      <c r="D336" s="178" t="s">
        <v>379</v>
      </c>
      <c r="E336" s="614" t="s">
        <v>877</v>
      </c>
      <c r="F336" s="614"/>
      <c r="G336" s="614"/>
      <c r="I336" s="270"/>
      <c r="L336" s="589"/>
      <c r="M336" s="589"/>
      <c r="N336" s="589"/>
      <c r="O336" s="589"/>
      <c r="P336" s="270"/>
      <c r="S336" s="589"/>
      <c r="T336" s="589"/>
      <c r="U336" s="589"/>
      <c r="V336" s="589"/>
      <c r="W336" s="1"/>
      <c r="X336" s="258">
        <v>100</v>
      </c>
      <c r="AA336" s="589"/>
      <c r="AB336" s="589"/>
      <c r="AC336" s="589"/>
      <c r="AD336" s="589"/>
      <c r="AF336" s="258">
        <v>300</v>
      </c>
      <c r="AI336" s="589"/>
      <c r="AJ336" s="589"/>
      <c r="AK336" s="589"/>
      <c r="AL336" s="589"/>
      <c r="AN336" s="258">
        <v>350</v>
      </c>
      <c r="AQ336" s="589"/>
      <c r="AR336" s="589"/>
      <c r="AS336" s="589"/>
      <c r="AT336" s="589"/>
      <c r="AV336" s="258">
        <v>400</v>
      </c>
      <c r="AY336" s="589"/>
      <c r="AZ336" s="589"/>
      <c r="BA336" s="589"/>
      <c r="BB336" s="589"/>
      <c r="BD336" s="258">
        <v>350</v>
      </c>
    </row>
    <row r="337" spans="1:56" x14ac:dyDescent="0.25">
      <c r="A337" s="176" t="str">
        <f t="shared" si="26"/>
        <v>E</v>
      </c>
      <c r="B337" s="177">
        <f t="shared" si="26"/>
        <v>10</v>
      </c>
      <c r="C337" s="179">
        <v>40</v>
      </c>
      <c r="D337" s="593" t="s">
        <v>261</v>
      </c>
      <c r="E337" s="593"/>
      <c r="F337" s="593"/>
      <c r="G337" s="593"/>
      <c r="I337" s="270"/>
      <c r="L337" s="589"/>
      <c r="M337" s="589"/>
      <c r="N337" s="589"/>
      <c r="O337" s="589"/>
      <c r="P337" s="270"/>
      <c r="S337" s="589"/>
      <c r="T337" s="589"/>
      <c r="U337" s="589"/>
      <c r="V337" s="589"/>
      <c r="W337" s="1"/>
      <c r="X337" s="258">
        <v>100</v>
      </c>
      <c r="AA337" s="589"/>
      <c r="AB337" s="589"/>
      <c r="AC337" s="589"/>
      <c r="AD337" s="589"/>
      <c r="AF337" s="258">
        <v>300</v>
      </c>
      <c r="AI337" s="589"/>
      <c r="AJ337" s="589"/>
      <c r="AK337" s="589"/>
      <c r="AL337" s="589"/>
      <c r="AN337" s="258">
        <v>350</v>
      </c>
      <c r="AQ337" s="589"/>
      <c r="AR337" s="589"/>
      <c r="AS337" s="589"/>
      <c r="AT337" s="589"/>
      <c r="AV337" s="258">
        <v>400</v>
      </c>
      <c r="AY337" s="589"/>
      <c r="AZ337" s="589"/>
      <c r="BA337" s="589"/>
      <c r="BB337" s="589"/>
      <c r="BD337" s="258">
        <v>350</v>
      </c>
    </row>
    <row r="338" spans="1:56" ht="22.15" customHeight="1" x14ac:dyDescent="0.25">
      <c r="A338" s="176" t="str">
        <f>A337</f>
        <v>E</v>
      </c>
      <c r="B338" s="177">
        <f>B337</f>
        <v>10</v>
      </c>
      <c r="C338" s="178">
        <f>C337</f>
        <v>40</v>
      </c>
      <c r="D338" s="178" t="s">
        <v>374</v>
      </c>
      <c r="E338" s="590" t="s">
        <v>878</v>
      </c>
      <c r="F338" s="590"/>
      <c r="G338" s="590"/>
      <c r="I338" s="270"/>
      <c r="L338" s="589"/>
      <c r="M338" s="589"/>
      <c r="N338" s="589"/>
      <c r="O338" s="589"/>
      <c r="P338" s="270"/>
      <c r="S338" s="589"/>
      <c r="T338" s="589"/>
      <c r="U338" s="589"/>
      <c r="V338" s="589"/>
      <c r="W338" s="1"/>
      <c r="X338" s="258">
        <v>100</v>
      </c>
      <c r="AA338" s="589"/>
      <c r="AB338" s="589"/>
      <c r="AC338" s="589"/>
      <c r="AD338" s="589"/>
      <c r="AF338" s="258">
        <v>300</v>
      </c>
      <c r="AI338" s="589"/>
      <c r="AJ338" s="589"/>
      <c r="AK338" s="589"/>
      <c r="AL338" s="589"/>
      <c r="AN338" s="258">
        <v>350</v>
      </c>
      <c r="AQ338" s="589"/>
      <c r="AR338" s="589"/>
      <c r="AS338" s="589"/>
      <c r="AT338" s="589"/>
      <c r="AV338" s="258">
        <v>400</v>
      </c>
      <c r="AY338" s="589"/>
      <c r="AZ338" s="589"/>
      <c r="BA338" s="589"/>
      <c r="BB338" s="589"/>
      <c r="BD338" s="258">
        <v>350</v>
      </c>
    </row>
    <row r="339" spans="1:56" ht="21" customHeight="1" x14ac:dyDescent="0.25">
      <c r="A339" s="176" t="str">
        <f t="shared" si="26"/>
        <v>E</v>
      </c>
      <c r="B339" s="177">
        <f t="shared" si="26"/>
        <v>10</v>
      </c>
      <c r="C339" s="178">
        <f>C338</f>
        <v>40</v>
      </c>
      <c r="D339" s="178" t="s">
        <v>388</v>
      </c>
      <c r="E339" s="614" t="s">
        <v>632</v>
      </c>
      <c r="F339" s="614"/>
      <c r="G339" s="614"/>
      <c r="I339" s="270"/>
      <c r="L339" s="589"/>
      <c r="M339" s="589"/>
      <c r="N339" s="589"/>
      <c r="O339" s="589"/>
      <c r="P339" s="270"/>
      <c r="S339" s="589"/>
      <c r="T339" s="589"/>
      <c r="U339" s="589"/>
      <c r="V339" s="589"/>
      <c r="W339" s="1"/>
      <c r="X339" s="258">
        <v>100</v>
      </c>
      <c r="AA339" s="589"/>
      <c r="AB339" s="589"/>
      <c r="AC339" s="589"/>
      <c r="AD339" s="589"/>
      <c r="AF339" s="258">
        <v>300</v>
      </c>
      <c r="AI339" s="589"/>
      <c r="AJ339" s="589"/>
      <c r="AK339" s="589"/>
      <c r="AL339" s="589"/>
      <c r="AN339" s="258">
        <v>350</v>
      </c>
      <c r="AQ339" s="589"/>
      <c r="AR339" s="589"/>
      <c r="AS339" s="589"/>
      <c r="AT339" s="589"/>
      <c r="AV339" s="258">
        <v>400</v>
      </c>
      <c r="AY339" s="589"/>
      <c r="AZ339" s="589"/>
      <c r="BA339" s="589"/>
      <c r="BB339" s="589"/>
      <c r="BD339" s="258">
        <v>350</v>
      </c>
    </row>
    <row r="340" spans="1:56" ht="19.5" customHeight="1" x14ac:dyDescent="0.25">
      <c r="A340" s="176" t="str">
        <f t="shared" si="26"/>
        <v>E</v>
      </c>
      <c r="B340" s="177">
        <f t="shared" si="26"/>
        <v>10</v>
      </c>
      <c r="C340" s="178">
        <f>C339</f>
        <v>40</v>
      </c>
      <c r="D340" s="178" t="s">
        <v>405</v>
      </c>
      <c r="E340" s="614" t="s">
        <v>879</v>
      </c>
      <c r="F340" s="614"/>
      <c r="G340" s="614"/>
      <c r="I340" s="270"/>
      <c r="L340" s="589"/>
      <c r="M340" s="589"/>
      <c r="N340" s="589"/>
      <c r="O340" s="589"/>
      <c r="P340" s="270"/>
      <c r="S340" s="589"/>
      <c r="T340" s="589"/>
      <c r="U340" s="589"/>
      <c r="V340" s="589"/>
      <c r="W340" s="1"/>
      <c r="X340" s="258">
        <v>100</v>
      </c>
      <c r="AA340" s="589"/>
      <c r="AB340" s="589"/>
      <c r="AC340" s="589"/>
      <c r="AD340" s="589"/>
      <c r="AF340" s="258">
        <v>300</v>
      </c>
      <c r="AI340" s="589"/>
      <c r="AJ340" s="589"/>
      <c r="AK340" s="589"/>
      <c r="AL340" s="589"/>
      <c r="AN340" s="258">
        <v>350</v>
      </c>
      <c r="AQ340" s="589"/>
      <c r="AR340" s="589"/>
      <c r="AS340" s="589"/>
      <c r="AT340" s="589"/>
      <c r="AV340" s="258">
        <v>400</v>
      </c>
      <c r="AY340" s="589"/>
      <c r="AZ340" s="589"/>
      <c r="BA340" s="589"/>
      <c r="BB340" s="589"/>
      <c r="BD340" s="258">
        <v>350</v>
      </c>
    </row>
    <row r="341" spans="1:56" ht="14.65" customHeight="1" x14ac:dyDescent="0.25">
      <c r="A341" s="176" t="str">
        <f>A340</f>
        <v>E</v>
      </c>
      <c r="B341" s="177">
        <f>B340</f>
        <v>10</v>
      </c>
      <c r="C341" s="178">
        <f>C340</f>
        <v>40</v>
      </c>
      <c r="D341" s="178" t="s">
        <v>395</v>
      </c>
      <c r="E341" s="614" t="s">
        <v>633</v>
      </c>
      <c r="F341" s="614"/>
      <c r="G341" s="614"/>
      <c r="I341" s="270"/>
      <c r="L341" s="589"/>
      <c r="M341" s="589"/>
      <c r="N341" s="589"/>
      <c r="O341" s="589"/>
      <c r="P341" s="270"/>
      <c r="S341" s="589"/>
      <c r="T341" s="589"/>
      <c r="U341" s="589"/>
      <c r="V341" s="589"/>
      <c r="W341" s="1"/>
      <c r="X341" s="258">
        <v>100</v>
      </c>
      <c r="AA341" s="589"/>
      <c r="AB341" s="589"/>
      <c r="AC341" s="589"/>
      <c r="AD341" s="589"/>
      <c r="AF341" s="258">
        <v>300</v>
      </c>
      <c r="AI341" s="589"/>
      <c r="AJ341" s="589"/>
      <c r="AK341" s="589"/>
      <c r="AL341" s="589"/>
      <c r="AN341" s="258">
        <v>350</v>
      </c>
      <c r="AQ341" s="589"/>
      <c r="AR341" s="589"/>
      <c r="AS341" s="589"/>
      <c r="AT341" s="589"/>
      <c r="AV341" s="258">
        <v>400</v>
      </c>
      <c r="AY341" s="589"/>
      <c r="AZ341" s="589"/>
      <c r="BA341" s="589"/>
      <c r="BB341" s="589"/>
      <c r="BD341" s="258">
        <v>350</v>
      </c>
    </row>
    <row r="342" spans="1:56" ht="14.65" customHeight="1" x14ac:dyDescent="0.25">
      <c r="A342" s="176" t="str">
        <f t="shared" si="26"/>
        <v>E</v>
      </c>
      <c r="B342" s="177">
        <f t="shared" si="26"/>
        <v>10</v>
      </c>
      <c r="C342" s="178">
        <f>C341</f>
        <v>40</v>
      </c>
      <c r="D342" s="178" t="s">
        <v>407</v>
      </c>
      <c r="E342" s="614" t="s">
        <v>880</v>
      </c>
      <c r="F342" s="614"/>
      <c r="G342" s="614"/>
      <c r="I342" s="270"/>
      <c r="L342" s="589"/>
      <c r="M342" s="589"/>
      <c r="N342" s="589"/>
      <c r="O342" s="589"/>
      <c r="P342" s="270"/>
      <c r="S342" s="589"/>
      <c r="T342" s="589"/>
      <c r="U342" s="589"/>
      <c r="V342" s="589"/>
      <c r="W342" s="1"/>
      <c r="X342" s="258">
        <v>100</v>
      </c>
      <c r="AA342" s="589"/>
      <c r="AB342" s="589"/>
      <c r="AC342" s="589"/>
      <c r="AD342" s="589"/>
      <c r="AF342" s="258">
        <v>300</v>
      </c>
      <c r="AI342" s="589"/>
      <c r="AJ342" s="589"/>
      <c r="AK342" s="589"/>
      <c r="AL342" s="589"/>
      <c r="AN342" s="258">
        <v>350</v>
      </c>
      <c r="AQ342" s="589"/>
      <c r="AR342" s="589"/>
      <c r="AS342" s="589"/>
      <c r="AT342" s="589"/>
      <c r="AV342" s="258">
        <v>400</v>
      </c>
      <c r="AY342" s="589"/>
      <c r="AZ342" s="589"/>
      <c r="BA342" s="589"/>
      <c r="BB342" s="589"/>
      <c r="BD342" s="258">
        <v>350</v>
      </c>
    </row>
    <row r="343" spans="1:56" ht="21" customHeight="1" x14ac:dyDescent="0.25">
      <c r="A343" s="176" t="str">
        <f t="shared" si="26"/>
        <v>E</v>
      </c>
      <c r="B343" s="177">
        <f t="shared" si="26"/>
        <v>10</v>
      </c>
      <c r="C343" s="179">
        <v>60</v>
      </c>
      <c r="D343" s="593" t="s">
        <v>634</v>
      </c>
      <c r="E343" s="593"/>
      <c r="F343" s="593"/>
      <c r="G343" s="593"/>
      <c r="I343" s="270"/>
      <c r="L343" s="589"/>
      <c r="M343" s="589"/>
      <c r="N343" s="589"/>
      <c r="O343" s="589"/>
      <c r="P343" s="270"/>
      <c r="S343" s="589"/>
      <c r="T343" s="589"/>
      <c r="U343" s="589"/>
      <c r="V343" s="589"/>
      <c r="W343" s="1"/>
      <c r="X343" s="258">
        <v>100</v>
      </c>
      <c r="AA343" s="589"/>
      <c r="AB343" s="589"/>
      <c r="AC343" s="589"/>
      <c r="AD343" s="589"/>
      <c r="AF343" s="258">
        <v>300</v>
      </c>
      <c r="AI343" s="589"/>
      <c r="AJ343" s="589"/>
      <c r="AK343" s="589"/>
      <c r="AL343" s="589"/>
      <c r="AN343" s="258">
        <v>350</v>
      </c>
      <c r="AQ343" s="589"/>
      <c r="AR343" s="589"/>
      <c r="AS343" s="589"/>
      <c r="AT343" s="589"/>
      <c r="AV343" s="258">
        <v>400</v>
      </c>
      <c r="AY343" s="589"/>
      <c r="AZ343" s="589"/>
      <c r="BA343" s="589"/>
      <c r="BB343" s="589"/>
      <c r="BD343" s="258">
        <v>350</v>
      </c>
    </row>
    <row r="344" spans="1:56" ht="14.65" customHeight="1" x14ac:dyDescent="0.25">
      <c r="A344" s="176" t="str">
        <f t="shared" si="26"/>
        <v>E</v>
      </c>
      <c r="B344" s="177">
        <f t="shared" si="26"/>
        <v>10</v>
      </c>
      <c r="C344" s="178">
        <f>C343</f>
        <v>60</v>
      </c>
      <c r="D344" s="178" t="s">
        <v>374</v>
      </c>
      <c r="E344" s="614" t="s">
        <v>635</v>
      </c>
      <c r="F344" s="614"/>
      <c r="G344" s="614"/>
      <c r="I344" s="270"/>
      <c r="L344" s="589"/>
      <c r="M344" s="589"/>
      <c r="N344" s="589"/>
      <c r="O344" s="589"/>
      <c r="P344" s="270"/>
      <c r="S344" s="589"/>
      <c r="T344" s="589"/>
      <c r="U344" s="589"/>
      <c r="V344" s="589"/>
      <c r="W344" s="1"/>
      <c r="X344" s="258">
        <v>100</v>
      </c>
      <c r="AA344" s="589"/>
      <c r="AB344" s="589"/>
      <c r="AC344" s="589"/>
      <c r="AD344" s="589"/>
      <c r="AF344" s="258">
        <v>300</v>
      </c>
      <c r="AI344" s="589"/>
      <c r="AJ344" s="589"/>
      <c r="AK344" s="589"/>
      <c r="AL344" s="589"/>
      <c r="AN344" s="258">
        <v>350</v>
      </c>
      <c r="AQ344" s="589"/>
      <c r="AR344" s="589"/>
      <c r="AS344" s="589"/>
      <c r="AT344" s="589"/>
      <c r="AV344" s="258">
        <v>400</v>
      </c>
      <c r="AY344" s="589"/>
      <c r="AZ344" s="589"/>
      <c r="BA344" s="589"/>
      <c r="BB344" s="589"/>
      <c r="BD344" s="258">
        <v>350</v>
      </c>
    </row>
    <row r="345" spans="1:56" ht="14.65" customHeight="1" x14ac:dyDescent="0.25">
      <c r="A345" s="176" t="str">
        <f t="shared" si="26"/>
        <v>E</v>
      </c>
      <c r="B345" s="177">
        <f t="shared" si="26"/>
        <v>10</v>
      </c>
      <c r="C345" s="178">
        <f>C344</f>
        <v>60</v>
      </c>
      <c r="D345" s="178" t="s">
        <v>394</v>
      </c>
      <c r="E345" s="614" t="s">
        <v>636</v>
      </c>
      <c r="F345" s="614"/>
      <c r="G345" s="614"/>
      <c r="I345" s="270"/>
      <c r="L345" s="589"/>
      <c r="M345" s="589"/>
      <c r="N345" s="589"/>
      <c r="O345" s="589"/>
      <c r="P345" s="270"/>
      <c r="S345" s="589"/>
      <c r="T345" s="589"/>
      <c r="U345" s="589"/>
      <c r="V345" s="589"/>
      <c r="W345" s="1"/>
      <c r="X345" s="258">
        <v>100</v>
      </c>
      <c r="AA345" s="589"/>
      <c r="AB345" s="589"/>
      <c r="AC345" s="589"/>
      <c r="AD345" s="589"/>
      <c r="AF345" s="258">
        <v>300</v>
      </c>
      <c r="AI345" s="589"/>
      <c r="AJ345" s="589"/>
      <c r="AK345" s="589"/>
      <c r="AL345" s="589"/>
      <c r="AN345" s="258">
        <v>350</v>
      </c>
      <c r="AQ345" s="589"/>
      <c r="AR345" s="589"/>
      <c r="AS345" s="589"/>
      <c r="AT345" s="589"/>
      <c r="AV345" s="258">
        <v>400</v>
      </c>
      <c r="AY345" s="589"/>
      <c r="AZ345" s="589"/>
      <c r="BA345" s="589"/>
      <c r="BB345" s="589"/>
      <c r="BD345" s="258">
        <v>350</v>
      </c>
    </row>
    <row r="346" spans="1:56" ht="15.4" customHeight="1" x14ac:dyDescent="0.25">
      <c r="A346" s="176" t="str">
        <f t="shared" si="26"/>
        <v>E</v>
      </c>
      <c r="B346" s="177">
        <f t="shared" si="26"/>
        <v>10</v>
      </c>
      <c r="C346" s="178">
        <f>C345</f>
        <v>60</v>
      </c>
      <c r="D346" s="178" t="s">
        <v>407</v>
      </c>
      <c r="E346" s="614" t="s">
        <v>637</v>
      </c>
      <c r="F346" s="614"/>
      <c r="G346" s="614"/>
      <c r="I346" s="270"/>
      <c r="L346" s="589"/>
      <c r="M346" s="589"/>
      <c r="N346" s="589"/>
      <c r="O346" s="589"/>
      <c r="P346" s="270"/>
      <c r="S346" s="589"/>
      <c r="T346" s="589"/>
      <c r="U346" s="589"/>
      <c r="V346" s="589"/>
      <c r="W346" s="1"/>
      <c r="X346" s="258">
        <v>100</v>
      </c>
      <c r="AA346" s="589"/>
      <c r="AB346" s="589"/>
      <c r="AC346" s="589"/>
      <c r="AD346" s="589"/>
      <c r="AF346" s="258">
        <v>300</v>
      </c>
      <c r="AI346" s="589"/>
      <c r="AJ346" s="589"/>
      <c r="AK346" s="589"/>
      <c r="AL346" s="589"/>
      <c r="AN346" s="258">
        <v>350</v>
      </c>
      <c r="AQ346" s="589"/>
      <c r="AR346" s="589"/>
      <c r="AS346" s="589"/>
      <c r="AT346" s="589"/>
      <c r="AV346" s="258">
        <v>400</v>
      </c>
      <c r="AY346" s="589"/>
      <c r="AZ346" s="589"/>
      <c r="BA346" s="589"/>
      <c r="BB346" s="589"/>
      <c r="BD346" s="258">
        <v>350</v>
      </c>
    </row>
    <row r="347" spans="1:56" ht="24" customHeight="1" x14ac:dyDescent="0.25">
      <c r="A347" s="176" t="str">
        <f t="shared" si="26"/>
        <v>E</v>
      </c>
      <c r="B347" s="177">
        <f t="shared" si="26"/>
        <v>10</v>
      </c>
      <c r="C347" s="179">
        <v>70</v>
      </c>
      <c r="D347" s="593" t="s">
        <v>638</v>
      </c>
      <c r="E347" s="593"/>
      <c r="F347" s="593"/>
      <c r="G347" s="593"/>
      <c r="I347" s="270"/>
      <c r="L347" s="589"/>
      <c r="M347" s="589"/>
      <c r="N347" s="589"/>
      <c r="O347" s="589"/>
      <c r="P347" s="270"/>
      <c r="S347" s="589"/>
      <c r="T347" s="589"/>
      <c r="U347" s="589"/>
      <c r="V347" s="589"/>
      <c r="W347" s="1"/>
      <c r="X347" s="258">
        <v>100</v>
      </c>
      <c r="AA347" s="589"/>
      <c r="AB347" s="589"/>
      <c r="AC347" s="589"/>
      <c r="AD347" s="589"/>
      <c r="AF347" s="258">
        <v>300</v>
      </c>
      <c r="AI347" s="589"/>
      <c r="AJ347" s="589"/>
      <c r="AK347" s="589"/>
      <c r="AL347" s="589"/>
      <c r="AN347" s="258">
        <v>350</v>
      </c>
      <c r="AQ347" s="589"/>
      <c r="AR347" s="589"/>
      <c r="AS347" s="589"/>
      <c r="AT347" s="589"/>
      <c r="AV347" s="258">
        <v>400</v>
      </c>
      <c r="AY347" s="589"/>
      <c r="AZ347" s="589"/>
      <c r="BA347" s="589"/>
      <c r="BB347" s="589"/>
      <c r="BD347" s="258">
        <v>350</v>
      </c>
    </row>
    <row r="348" spans="1:56" ht="24.4" customHeight="1" x14ac:dyDescent="0.25">
      <c r="A348" s="176" t="str">
        <f t="shared" si="26"/>
        <v>E</v>
      </c>
      <c r="B348" s="177">
        <f t="shared" si="26"/>
        <v>10</v>
      </c>
      <c r="C348" s="178">
        <f>C347</f>
        <v>70</v>
      </c>
      <c r="D348" s="178" t="s">
        <v>374</v>
      </c>
      <c r="E348" s="590" t="s">
        <v>711</v>
      </c>
      <c r="F348" s="590"/>
      <c r="G348" s="590"/>
      <c r="I348" s="270"/>
      <c r="L348" s="589"/>
      <c r="M348" s="589"/>
      <c r="N348" s="589"/>
      <c r="O348" s="589"/>
      <c r="P348" s="270"/>
      <c r="S348" s="589"/>
      <c r="T348" s="589"/>
      <c r="U348" s="589"/>
      <c r="V348" s="589"/>
      <c r="W348" s="1"/>
      <c r="X348" s="258">
        <v>100</v>
      </c>
      <c r="AA348" s="589"/>
      <c r="AB348" s="589"/>
      <c r="AC348" s="589"/>
      <c r="AD348" s="589"/>
      <c r="AF348" s="258">
        <v>300</v>
      </c>
      <c r="AI348" s="589"/>
      <c r="AJ348" s="589"/>
      <c r="AK348" s="589"/>
      <c r="AL348" s="589"/>
      <c r="AN348" s="258">
        <v>350</v>
      </c>
      <c r="AQ348" s="589"/>
      <c r="AR348" s="589"/>
      <c r="AS348" s="589"/>
      <c r="AT348" s="589"/>
      <c r="AV348" s="258">
        <v>400</v>
      </c>
      <c r="AY348" s="589"/>
      <c r="AZ348" s="589"/>
      <c r="BA348" s="589"/>
      <c r="BB348" s="589"/>
      <c r="BD348" s="258">
        <v>350</v>
      </c>
    </row>
    <row r="349" spans="1:56" ht="14.65" customHeight="1" x14ac:dyDescent="0.25">
      <c r="A349" s="176" t="str">
        <f t="shared" si="26"/>
        <v>E</v>
      </c>
      <c r="B349" s="177">
        <f t="shared" si="26"/>
        <v>10</v>
      </c>
      <c r="C349" s="178">
        <f>C348</f>
        <v>70</v>
      </c>
      <c r="D349" s="178" t="s">
        <v>388</v>
      </c>
      <c r="E349" s="614" t="s">
        <v>639</v>
      </c>
      <c r="F349" s="614"/>
      <c r="G349" s="614"/>
      <c r="I349" s="270"/>
      <c r="L349" s="589"/>
      <c r="M349" s="589"/>
      <c r="N349" s="589"/>
      <c r="O349" s="589"/>
      <c r="P349" s="270"/>
      <c r="S349" s="589"/>
      <c r="T349" s="589"/>
      <c r="U349" s="589"/>
      <c r="V349" s="589"/>
      <c r="W349" s="1"/>
      <c r="X349" s="258">
        <v>100</v>
      </c>
      <c r="AA349" s="589"/>
      <c r="AB349" s="589"/>
      <c r="AC349" s="589"/>
      <c r="AD349" s="589"/>
      <c r="AF349" s="258">
        <v>300</v>
      </c>
      <c r="AI349" s="589"/>
      <c r="AJ349" s="589"/>
      <c r="AK349" s="589"/>
      <c r="AL349" s="589"/>
      <c r="AN349" s="258">
        <v>350</v>
      </c>
      <c r="AQ349" s="589"/>
      <c r="AR349" s="589"/>
      <c r="AS349" s="589"/>
      <c r="AT349" s="589"/>
      <c r="AV349" s="258">
        <v>400</v>
      </c>
      <c r="AY349" s="589"/>
      <c r="AZ349" s="589"/>
      <c r="BA349" s="589"/>
      <c r="BB349" s="589"/>
      <c r="BD349" s="258">
        <v>350</v>
      </c>
    </row>
    <row r="350" spans="1:56" ht="14.65" customHeight="1" x14ac:dyDescent="0.25">
      <c r="A350" s="176" t="str">
        <f t="shared" ref="A350:B365" si="27">A349</f>
        <v>E</v>
      </c>
      <c r="B350" s="177">
        <f t="shared" si="27"/>
        <v>10</v>
      </c>
      <c r="C350" s="178">
        <f>C349</f>
        <v>70</v>
      </c>
      <c r="D350" s="178" t="s">
        <v>394</v>
      </c>
      <c r="E350" s="614" t="s">
        <v>640</v>
      </c>
      <c r="F350" s="614"/>
      <c r="G350" s="614"/>
      <c r="I350" s="270"/>
      <c r="L350" s="589"/>
      <c r="M350" s="589"/>
      <c r="N350" s="589"/>
      <c r="O350" s="589"/>
      <c r="P350" s="270"/>
      <c r="S350" s="589"/>
      <c r="T350" s="589"/>
      <c r="U350" s="589"/>
      <c r="V350" s="589"/>
      <c r="W350" s="1"/>
      <c r="X350" s="258">
        <v>100</v>
      </c>
      <c r="AA350" s="589"/>
      <c r="AB350" s="589"/>
      <c r="AC350" s="589"/>
      <c r="AD350" s="589"/>
      <c r="AF350" s="258">
        <v>300</v>
      </c>
      <c r="AI350" s="589"/>
      <c r="AJ350" s="589"/>
      <c r="AK350" s="589"/>
      <c r="AL350" s="589"/>
      <c r="AN350" s="258">
        <v>350</v>
      </c>
      <c r="AQ350" s="589"/>
      <c r="AR350" s="589"/>
      <c r="AS350" s="589"/>
      <c r="AT350" s="589"/>
      <c r="AV350" s="258">
        <v>400</v>
      </c>
      <c r="AY350" s="589"/>
      <c r="AZ350" s="589"/>
      <c r="BA350" s="589"/>
      <c r="BB350" s="589"/>
      <c r="BD350" s="258">
        <v>350</v>
      </c>
    </row>
    <row r="351" spans="1:56" ht="14.65" customHeight="1" x14ac:dyDescent="0.25">
      <c r="A351" s="176" t="str">
        <f t="shared" si="27"/>
        <v>E</v>
      </c>
      <c r="B351" s="177">
        <f t="shared" si="27"/>
        <v>10</v>
      </c>
      <c r="C351" s="178">
        <f>C350</f>
        <v>70</v>
      </c>
      <c r="D351" s="178" t="s">
        <v>395</v>
      </c>
      <c r="E351" s="614" t="s">
        <v>641</v>
      </c>
      <c r="F351" s="614"/>
      <c r="G351" s="614"/>
      <c r="I351" s="270"/>
      <c r="L351" s="589"/>
      <c r="M351" s="589"/>
      <c r="N351" s="589"/>
      <c r="O351" s="589"/>
      <c r="P351" s="270"/>
      <c r="S351" s="589"/>
      <c r="T351" s="589"/>
      <c r="U351" s="589"/>
      <c r="V351" s="589"/>
      <c r="W351" s="1"/>
      <c r="X351" s="258">
        <v>100</v>
      </c>
      <c r="AA351" s="589"/>
      <c r="AB351" s="589"/>
      <c r="AC351" s="589"/>
      <c r="AD351" s="589"/>
      <c r="AF351" s="258">
        <v>300</v>
      </c>
      <c r="AI351" s="589"/>
      <c r="AJ351" s="589"/>
      <c r="AK351" s="589"/>
      <c r="AL351" s="589"/>
      <c r="AN351" s="258">
        <v>350</v>
      </c>
      <c r="AQ351" s="589"/>
      <c r="AR351" s="589"/>
      <c r="AS351" s="589"/>
      <c r="AT351" s="589"/>
      <c r="AV351" s="258">
        <v>400</v>
      </c>
      <c r="AY351" s="589"/>
      <c r="AZ351" s="589"/>
      <c r="BA351" s="589"/>
      <c r="BB351" s="589"/>
      <c r="BD351" s="258">
        <v>350</v>
      </c>
    </row>
    <row r="352" spans="1:56" ht="14.65" customHeight="1" x14ac:dyDescent="0.25">
      <c r="A352" s="176" t="str">
        <f t="shared" si="27"/>
        <v>E</v>
      </c>
      <c r="B352" s="177">
        <f t="shared" si="27"/>
        <v>10</v>
      </c>
      <c r="C352" s="179">
        <v>90</v>
      </c>
      <c r="D352" s="593" t="s">
        <v>262</v>
      </c>
      <c r="E352" s="593"/>
      <c r="F352" s="593"/>
      <c r="G352" s="593"/>
      <c r="I352" s="270"/>
      <c r="L352" s="589"/>
      <c r="M352" s="589"/>
      <c r="N352" s="589"/>
      <c r="O352" s="589"/>
      <c r="P352" s="270"/>
      <c r="S352" s="589"/>
      <c r="T352" s="589"/>
      <c r="U352" s="589"/>
      <c r="V352" s="589"/>
      <c r="W352" s="1"/>
      <c r="X352" s="258">
        <v>100</v>
      </c>
      <c r="AA352" s="589"/>
      <c r="AB352" s="589"/>
      <c r="AC352" s="589"/>
      <c r="AD352" s="589"/>
      <c r="AF352" s="258">
        <v>300</v>
      </c>
      <c r="AI352" s="589"/>
      <c r="AJ352" s="589"/>
      <c r="AK352" s="589"/>
      <c r="AL352" s="589"/>
      <c r="AN352" s="258">
        <v>350</v>
      </c>
      <c r="AQ352" s="589"/>
      <c r="AR352" s="589"/>
      <c r="AS352" s="589"/>
      <c r="AT352" s="589"/>
      <c r="AV352" s="258">
        <v>400</v>
      </c>
      <c r="AY352" s="589"/>
      <c r="AZ352" s="589"/>
      <c r="BA352" s="589"/>
      <c r="BB352" s="589"/>
      <c r="BD352" s="258">
        <v>350</v>
      </c>
    </row>
    <row r="353" spans="1:56" ht="21.4" customHeight="1" x14ac:dyDescent="0.25">
      <c r="A353" s="176" t="str">
        <f t="shared" si="27"/>
        <v>E</v>
      </c>
      <c r="B353" s="177">
        <f t="shared" si="27"/>
        <v>10</v>
      </c>
      <c r="C353" s="178">
        <f>C352</f>
        <v>90</v>
      </c>
      <c r="D353" s="178" t="s">
        <v>374</v>
      </c>
      <c r="E353" s="590" t="s">
        <v>712</v>
      </c>
      <c r="F353" s="590"/>
      <c r="G353" s="590"/>
      <c r="I353" s="270"/>
      <c r="L353" s="589"/>
      <c r="M353" s="589"/>
      <c r="N353" s="589"/>
      <c r="O353" s="589"/>
      <c r="P353" s="270"/>
      <c r="S353" s="589"/>
      <c r="T353" s="589"/>
      <c r="U353" s="589"/>
      <c r="V353" s="589"/>
      <c r="W353" s="1"/>
      <c r="X353" s="258">
        <v>100</v>
      </c>
      <c r="AA353" s="589"/>
      <c r="AB353" s="589"/>
      <c r="AC353" s="589"/>
      <c r="AD353" s="589"/>
      <c r="AF353" s="258">
        <v>300</v>
      </c>
      <c r="AI353" s="589"/>
      <c r="AJ353" s="589"/>
      <c r="AK353" s="589"/>
      <c r="AL353" s="589"/>
      <c r="AN353" s="258">
        <v>350</v>
      </c>
      <c r="AQ353" s="589"/>
      <c r="AR353" s="589"/>
      <c r="AS353" s="589"/>
      <c r="AT353" s="589"/>
      <c r="AV353" s="258">
        <v>400</v>
      </c>
      <c r="AY353" s="589"/>
      <c r="AZ353" s="589"/>
      <c r="BA353" s="589"/>
      <c r="BB353" s="589"/>
      <c r="BD353" s="258">
        <v>350</v>
      </c>
    </row>
    <row r="354" spans="1:56" ht="14.65" customHeight="1" x14ac:dyDescent="0.25">
      <c r="A354" s="176" t="str">
        <f t="shared" si="27"/>
        <v>E</v>
      </c>
      <c r="B354" s="177">
        <f t="shared" si="27"/>
        <v>10</v>
      </c>
      <c r="C354" s="178">
        <f>C353</f>
        <v>90</v>
      </c>
      <c r="D354" s="178" t="s">
        <v>375</v>
      </c>
      <c r="E354" s="590" t="s">
        <v>642</v>
      </c>
      <c r="F354" s="590"/>
      <c r="G354" s="590"/>
      <c r="I354" s="270"/>
      <c r="L354" s="589"/>
      <c r="M354" s="589"/>
      <c r="N354" s="589"/>
      <c r="O354" s="589"/>
      <c r="P354" s="270"/>
      <c r="S354" s="589"/>
      <c r="T354" s="589"/>
      <c r="U354" s="589"/>
      <c r="V354" s="589"/>
      <c r="W354" s="1"/>
      <c r="X354" s="258">
        <v>100</v>
      </c>
      <c r="AA354" s="589"/>
      <c r="AB354" s="589"/>
      <c r="AC354" s="589"/>
      <c r="AD354" s="589"/>
      <c r="AF354" s="258">
        <v>300</v>
      </c>
      <c r="AI354" s="589"/>
      <c r="AJ354" s="589"/>
      <c r="AK354" s="589"/>
      <c r="AL354" s="589"/>
      <c r="AN354" s="258">
        <v>350</v>
      </c>
      <c r="AQ354" s="589"/>
      <c r="AR354" s="589"/>
      <c r="AS354" s="589"/>
      <c r="AT354" s="589"/>
      <c r="AV354" s="258">
        <v>400</v>
      </c>
      <c r="AY354" s="589"/>
      <c r="AZ354" s="589"/>
      <c r="BA354" s="589"/>
      <c r="BB354" s="589"/>
      <c r="BD354" s="258">
        <v>350</v>
      </c>
    </row>
    <row r="355" spans="1:56" ht="21" customHeight="1" x14ac:dyDescent="0.25">
      <c r="A355" s="176" t="str">
        <f t="shared" si="27"/>
        <v>E</v>
      </c>
      <c r="B355" s="177">
        <f t="shared" si="27"/>
        <v>10</v>
      </c>
      <c r="C355" s="178">
        <f>C354</f>
        <v>90</v>
      </c>
      <c r="D355" s="178" t="s">
        <v>405</v>
      </c>
      <c r="E355" s="590" t="s">
        <v>643</v>
      </c>
      <c r="F355" s="590"/>
      <c r="G355" s="590"/>
      <c r="I355" s="270"/>
      <c r="L355" s="589"/>
      <c r="M355" s="589"/>
      <c r="N355" s="589"/>
      <c r="O355" s="589"/>
      <c r="P355" s="270"/>
      <c r="S355" s="589"/>
      <c r="T355" s="589"/>
      <c r="U355" s="589"/>
      <c r="V355" s="589"/>
      <c r="W355" s="1"/>
      <c r="X355" s="258">
        <v>100</v>
      </c>
      <c r="AA355" s="589"/>
      <c r="AB355" s="589"/>
      <c r="AC355" s="589"/>
      <c r="AD355" s="589"/>
      <c r="AF355" s="258">
        <v>300</v>
      </c>
      <c r="AI355" s="589"/>
      <c r="AJ355" s="589"/>
      <c r="AK355" s="589"/>
      <c r="AL355" s="589"/>
      <c r="AN355" s="258">
        <v>350</v>
      </c>
      <c r="AQ355" s="589"/>
      <c r="AR355" s="589"/>
      <c r="AS355" s="589"/>
      <c r="AT355" s="589"/>
      <c r="AV355" s="258">
        <v>400</v>
      </c>
      <c r="AY355" s="589"/>
      <c r="AZ355" s="589"/>
      <c r="BA355" s="589"/>
      <c r="BB355" s="589"/>
      <c r="BD355" s="258">
        <v>350</v>
      </c>
    </row>
    <row r="356" spans="1:56" ht="22.9" customHeight="1" x14ac:dyDescent="0.25">
      <c r="A356" s="176" t="str">
        <f t="shared" si="27"/>
        <v>E</v>
      </c>
      <c r="B356" s="177">
        <f t="shared" si="27"/>
        <v>10</v>
      </c>
      <c r="C356" s="178">
        <f>C355</f>
        <v>90</v>
      </c>
      <c r="D356" s="178" t="s">
        <v>395</v>
      </c>
      <c r="E356" s="590" t="s">
        <v>644</v>
      </c>
      <c r="F356" s="590"/>
      <c r="G356" s="590"/>
      <c r="I356" s="270"/>
      <c r="L356" s="589"/>
      <c r="M356" s="589"/>
      <c r="N356" s="589"/>
      <c r="O356" s="589"/>
      <c r="P356" s="270"/>
      <c r="S356" s="589"/>
      <c r="T356" s="589"/>
      <c r="U356" s="589"/>
      <c r="V356" s="589"/>
      <c r="W356" s="1"/>
      <c r="X356" s="258">
        <v>100</v>
      </c>
      <c r="AA356" s="589"/>
      <c r="AB356" s="589"/>
      <c r="AC356" s="589"/>
      <c r="AD356" s="589"/>
      <c r="AF356" s="258">
        <v>300</v>
      </c>
      <c r="AI356" s="589"/>
      <c r="AJ356" s="589"/>
      <c r="AK356" s="589"/>
      <c r="AL356" s="589"/>
      <c r="AN356" s="258">
        <v>350</v>
      </c>
      <c r="AQ356" s="589"/>
      <c r="AR356" s="589"/>
      <c r="AS356" s="589"/>
      <c r="AT356" s="589"/>
      <c r="AV356" s="258">
        <v>400</v>
      </c>
      <c r="AY356" s="589"/>
      <c r="AZ356" s="589"/>
      <c r="BA356" s="589"/>
      <c r="BB356" s="589"/>
      <c r="BD356" s="258">
        <v>350</v>
      </c>
    </row>
    <row r="357" spans="1:56" ht="14.65" customHeight="1" x14ac:dyDescent="0.25">
      <c r="A357" s="176" t="str">
        <f t="shared" si="27"/>
        <v>E</v>
      </c>
      <c r="B357" s="180">
        <v>20</v>
      </c>
      <c r="C357" s="594" t="s">
        <v>263</v>
      </c>
      <c r="D357" s="594"/>
      <c r="E357" s="594"/>
      <c r="F357" s="594"/>
      <c r="G357" s="594"/>
      <c r="I357" s="270"/>
      <c r="L357" s="589"/>
      <c r="M357" s="589"/>
      <c r="N357" s="589"/>
      <c r="O357" s="589"/>
      <c r="P357" s="270"/>
      <c r="S357" s="589"/>
      <c r="T357" s="589"/>
      <c r="U357" s="589"/>
      <c r="V357" s="589"/>
      <c r="W357" s="1"/>
      <c r="X357" s="258">
        <v>100</v>
      </c>
      <c r="AA357" s="589"/>
      <c r="AB357" s="589"/>
      <c r="AC357" s="589"/>
      <c r="AD357" s="589"/>
      <c r="AF357" s="258">
        <v>300</v>
      </c>
      <c r="AI357" s="589"/>
      <c r="AJ357" s="589"/>
      <c r="AK357" s="589"/>
      <c r="AL357" s="589"/>
      <c r="AN357" s="258">
        <v>350</v>
      </c>
      <c r="AQ357" s="589"/>
      <c r="AR357" s="589"/>
      <c r="AS357" s="589"/>
      <c r="AT357" s="589"/>
      <c r="AV357" s="258">
        <v>400</v>
      </c>
      <c r="AY357" s="589"/>
      <c r="AZ357" s="589"/>
      <c r="BA357" s="589"/>
      <c r="BB357" s="589"/>
      <c r="BD357" s="258">
        <v>350</v>
      </c>
    </row>
    <row r="358" spans="1:56" ht="23.1" customHeight="1" x14ac:dyDescent="0.25">
      <c r="A358" s="176" t="str">
        <f t="shared" si="27"/>
        <v>E</v>
      </c>
      <c r="B358" s="177">
        <f t="shared" si="27"/>
        <v>20</v>
      </c>
      <c r="C358" s="179">
        <v>10</v>
      </c>
      <c r="D358" s="593" t="s">
        <v>264</v>
      </c>
      <c r="E358" s="593"/>
      <c r="F358" s="593"/>
      <c r="G358" s="593"/>
      <c r="I358" s="270"/>
      <c r="L358" s="589"/>
      <c r="M358" s="589"/>
      <c r="N358" s="589"/>
      <c r="O358" s="589"/>
      <c r="P358" s="270"/>
      <c r="S358" s="589"/>
      <c r="T358" s="589"/>
      <c r="U358" s="589"/>
      <c r="V358" s="589"/>
      <c r="W358" s="1"/>
      <c r="X358" s="258">
        <v>100</v>
      </c>
      <c r="AA358" s="589"/>
      <c r="AB358" s="589"/>
      <c r="AC358" s="589"/>
      <c r="AD358" s="589"/>
      <c r="AF358" s="258">
        <v>300</v>
      </c>
      <c r="AI358" s="589"/>
      <c r="AJ358" s="589"/>
      <c r="AK358" s="589"/>
      <c r="AL358" s="589"/>
      <c r="AN358" s="258">
        <v>350</v>
      </c>
      <c r="AQ358" s="589"/>
      <c r="AR358" s="589"/>
      <c r="AS358" s="589"/>
      <c r="AT358" s="589"/>
      <c r="AV358" s="258">
        <v>400</v>
      </c>
      <c r="AY358" s="589"/>
      <c r="AZ358" s="589"/>
      <c r="BA358" s="589"/>
      <c r="BB358" s="589"/>
      <c r="BD358" s="258">
        <v>350</v>
      </c>
    </row>
    <row r="359" spans="1:56" ht="14.65" customHeight="1" x14ac:dyDescent="0.25">
      <c r="A359" s="176" t="str">
        <f t="shared" si="27"/>
        <v>E</v>
      </c>
      <c r="B359" s="177">
        <f t="shared" si="27"/>
        <v>20</v>
      </c>
      <c r="C359" s="178">
        <f>C358</f>
        <v>10</v>
      </c>
      <c r="D359" s="178" t="s">
        <v>374</v>
      </c>
      <c r="E359" s="614" t="s">
        <v>645</v>
      </c>
      <c r="F359" s="614"/>
      <c r="G359" s="614"/>
      <c r="I359" s="270"/>
      <c r="L359" s="589"/>
      <c r="M359" s="589"/>
      <c r="N359" s="589"/>
      <c r="O359" s="589"/>
      <c r="P359" s="270"/>
      <c r="S359" s="589"/>
      <c r="T359" s="589"/>
      <c r="U359" s="589"/>
      <c r="V359" s="589"/>
      <c r="W359" s="1"/>
      <c r="X359" s="258">
        <v>100</v>
      </c>
      <c r="AA359" s="589"/>
      <c r="AB359" s="589"/>
      <c r="AC359" s="589"/>
      <c r="AD359" s="589"/>
      <c r="AF359" s="258">
        <v>300</v>
      </c>
      <c r="AI359" s="589"/>
      <c r="AJ359" s="589"/>
      <c r="AK359" s="589"/>
      <c r="AL359" s="589"/>
      <c r="AN359" s="258">
        <v>350</v>
      </c>
      <c r="AQ359" s="589"/>
      <c r="AR359" s="589"/>
      <c r="AS359" s="589"/>
      <c r="AT359" s="589"/>
      <c r="AV359" s="258">
        <v>400</v>
      </c>
      <c r="AY359" s="589"/>
      <c r="AZ359" s="589"/>
      <c r="BA359" s="589"/>
      <c r="BB359" s="589"/>
      <c r="BD359" s="258">
        <v>350</v>
      </c>
    </row>
    <row r="360" spans="1:56" ht="23.1" customHeight="1" x14ac:dyDescent="0.25">
      <c r="A360" s="176" t="str">
        <f t="shared" si="27"/>
        <v>E</v>
      </c>
      <c r="B360" s="177">
        <f t="shared" si="27"/>
        <v>20</v>
      </c>
      <c r="C360" s="178">
        <f>C359</f>
        <v>10</v>
      </c>
      <c r="D360" s="178" t="s">
        <v>388</v>
      </c>
      <c r="E360" s="614" t="s">
        <v>646</v>
      </c>
      <c r="F360" s="614"/>
      <c r="G360" s="614"/>
      <c r="I360" s="270"/>
      <c r="L360" s="589"/>
      <c r="M360" s="589"/>
      <c r="N360" s="589"/>
      <c r="O360" s="589"/>
      <c r="P360" s="270"/>
      <c r="S360" s="589"/>
      <c r="T360" s="589"/>
      <c r="U360" s="589"/>
      <c r="V360" s="589"/>
      <c r="W360" s="1"/>
      <c r="X360" s="258">
        <v>100</v>
      </c>
      <c r="AA360" s="589"/>
      <c r="AB360" s="589"/>
      <c r="AC360" s="589"/>
      <c r="AD360" s="589"/>
      <c r="AF360" s="258">
        <v>300</v>
      </c>
      <c r="AI360" s="589"/>
      <c r="AJ360" s="589"/>
      <c r="AK360" s="589"/>
      <c r="AL360" s="589"/>
      <c r="AN360" s="258">
        <v>350</v>
      </c>
      <c r="AQ360" s="589"/>
      <c r="AR360" s="589"/>
      <c r="AS360" s="589"/>
      <c r="AT360" s="589"/>
      <c r="AV360" s="258">
        <v>400</v>
      </c>
      <c r="AY360" s="589"/>
      <c r="AZ360" s="589"/>
      <c r="BA360" s="589"/>
      <c r="BB360" s="589"/>
      <c r="BD360" s="258">
        <v>350</v>
      </c>
    </row>
    <row r="361" spans="1:56" ht="14.65" customHeight="1" x14ac:dyDescent="0.25">
      <c r="A361" s="176" t="str">
        <f t="shared" si="27"/>
        <v>E</v>
      </c>
      <c r="B361" s="177">
        <f t="shared" si="27"/>
        <v>20</v>
      </c>
      <c r="C361" s="178">
        <f>C360</f>
        <v>10</v>
      </c>
      <c r="D361" s="178" t="s">
        <v>375</v>
      </c>
      <c r="E361" s="614" t="s">
        <v>252</v>
      </c>
      <c r="F361" s="614"/>
      <c r="G361" s="614"/>
      <c r="I361" s="270"/>
      <c r="L361" s="589"/>
      <c r="M361" s="589"/>
      <c r="N361" s="589"/>
      <c r="O361" s="589"/>
      <c r="P361" s="270"/>
      <c r="S361" s="589"/>
      <c r="T361" s="589"/>
      <c r="U361" s="589"/>
      <c r="V361" s="589"/>
      <c r="W361" s="1"/>
      <c r="X361" s="258">
        <v>100</v>
      </c>
      <c r="AA361" s="589"/>
      <c r="AB361" s="589"/>
      <c r="AC361" s="589"/>
      <c r="AD361" s="589"/>
      <c r="AF361" s="258">
        <v>300</v>
      </c>
      <c r="AI361" s="589"/>
      <c r="AJ361" s="589"/>
      <c r="AK361" s="589"/>
      <c r="AL361" s="589"/>
      <c r="AN361" s="258">
        <v>350</v>
      </c>
      <c r="AQ361" s="589"/>
      <c r="AR361" s="589"/>
      <c r="AS361" s="589"/>
      <c r="AT361" s="589"/>
      <c r="AV361" s="258">
        <v>400</v>
      </c>
      <c r="AY361" s="589"/>
      <c r="AZ361" s="589"/>
      <c r="BA361" s="589"/>
      <c r="BB361" s="589"/>
      <c r="BD361" s="258">
        <v>350</v>
      </c>
    </row>
    <row r="362" spans="1:56" ht="14.65" customHeight="1" x14ac:dyDescent="0.25">
      <c r="A362" s="176" t="str">
        <f t="shared" si="27"/>
        <v>E</v>
      </c>
      <c r="B362" s="177">
        <f t="shared" si="27"/>
        <v>20</v>
      </c>
      <c r="C362" s="178">
        <f>C361</f>
        <v>10</v>
      </c>
      <c r="D362" s="178" t="s">
        <v>407</v>
      </c>
      <c r="E362" s="614" t="s">
        <v>647</v>
      </c>
      <c r="F362" s="614"/>
      <c r="G362" s="614"/>
      <c r="I362" s="270"/>
      <c r="L362" s="589"/>
      <c r="M362" s="589"/>
      <c r="N362" s="589"/>
      <c r="O362" s="589"/>
      <c r="P362" s="270"/>
      <c r="S362" s="589"/>
      <c r="T362" s="589"/>
      <c r="U362" s="589"/>
      <c r="V362" s="589"/>
      <c r="W362" s="1"/>
      <c r="X362" s="258">
        <v>100</v>
      </c>
      <c r="AA362" s="589"/>
      <c r="AB362" s="589"/>
      <c r="AC362" s="589"/>
      <c r="AD362" s="589"/>
      <c r="AF362" s="258">
        <v>300</v>
      </c>
      <c r="AI362" s="589"/>
      <c r="AJ362" s="589"/>
      <c r="AK362" s="589"/>
      <c r="AL362" s="589"/>
      <c r="AN362" s="258">
        <v>350</v>
      </c>
      <c r="AQ362" s="589"/>
      <c r="AR362" s="589"/>
      <c r="AS362" s="589"/>
      <c r="AT362" s="589"/>
      <c r="AV362" s="258">
        <v>400</v>
      </c>
      <c r="AY362" s="589"/>
      <c r="AZ362" s="589"/>
      <c r="BA362" s="589"/>
      <c r="BB362" s="589"/>
      <c r="BD362" s="258">
        <v>350</v>
      </c>
    </row>
    <row r="363" spans="1:56" ht="11.65" customHeight="1" x14ac:dyDescent="0.25">
      <c r="A363" s="176" t="str">
        <f t="shared" si="27"/>
        <v>E</v>
      </c>
      <c r="B363" s="177">
        <f t="shared" si="27"/>
        <v>20</v>
      </c>
      <c r="C363" s="178">
        <f>C362</f>
        <v>10</v>
      </c>
      <c r="D363" s="178" t="s">
        <v>409</v>
      </c>
      <c r="E363" s="614" t="s">
        <v>648</v>
      </c>
      <c r="F363" s="614"/>
      <c r="G363" s="614"/>
      <c r="I363" s="270"/>
      <c r="L363" s="589"/>
      <c r="M363" s="589"/>
      <c r="N363" s="589"/>
      <c r="O363" s="589"/>
      <c r="P363" s="270"/>
      <c r="S363" s="589"/>
      <c r="T363" s="589"/>
      <c r="U363" s="589"/>
      <c r="V363" s="589"/>
      <c r="W363" s="1"/>
      <c r="X363" s="258">
        <v>100</v>
      </c>
      <c r="AA363" s="589"/>
      <c r="AB363" s="589"/>
      <c r="AC363" s="589"/>
      <c r="AD363" s="589"/>
      <c r="AF363" s="258">
        <v>300</v>
      </c>
      <c r="AI363" s="589"/>
      <c r="AJ363" s="589"/>
      <c r="AK363" s="589"/>
      <c r="AL363" s="589"/>
      <c r="AN363" s="258">
        <v>350</v>
      </c>
      <c r="AQ363" s="589"/>
      <c r="AR363" s="589"/>
      <c r="AS363" s="589"/>
      <c r="AT363" s="589"/>
      <c r="AV363" s="258">
        <v>400</v>
      </c>
      <c r="AY363" s="589"/>
      <c r="AZ363" s="589"/>
      <c r="BA363" s="589"/>
      <c r="BB363" s="589"/>
      <c r="BD363" s="258">
        <v>350</v>
      </c>
    </row>
    <row r="364" spans="1:56" ht="14.65" customHeight="1" x14ac:dyDescent="0.25">
      <c r="A364" s="176" t="str">
        <f t="shared" si="27"/>
        <v>E</v>
      </c>
      <c r="B364" s="177">
        <f t="shared" si="27"/>
        <v>20</v>
      </c>
      <c r="C364" s="179">
        <v>50</v>
      </c>
      <c r="D364" s="593" t="s">
        <v>265</v>
      </c>
      <c r="E364" s="593"/>
      <c r="F364" s="593"/>
      <c r="G364" s="593"/>
      <c r="I364" s="270"/>
      <c r="L364" s="589"/>
      <c r="M364" s="589"/>
      <c r="N364" s="589"/>
      <c r="O364" s="589"/>
      <c r="P364" s="270"/>
      <c r="S364" s="589"/>
      <c r="T364" s="589"/>
      <c r="U364" s="589"/>
      <c r="V364" s="589"/>
      <c r="W364" s="1"/>
      <c r="X364" s="258">
        <v>100</v>
      </c>
      <c r="AA364" s="589"/>
      <c r="AB364" s="589"/>
      <c r="AC364" s="589"/>
      <c r="AD364" s="589"/>
      <c r="AF364" s="258">
        <v>300</v>
      </c>
      <c r="AI364" s="589"/>
      <c r="AJ364" s="589"/>
      <c r="AK364" s="589"/>
      <c r="AL364" s="589"/>
      <c r="AN364" s="258">
        <v>350</v>
      </c>
      <c r="AQ364" s="589"/>
      <c r="AR364" s="589"/>
      <c r="AS364" s="589"/>
      <c r="AT364" s="589"/>
      <c r="AV364" s="258">
        <v>400</v>
      </c>
      <c r="AY364" s="589"/>
      <c r="AZ364" s="589"/>
      <c r="BA364" s="589"/>
      <c r="BB364" s="589"/>
      <c r="BD364" s="258">
        <v>350</v>
      </c>
    </row>
    <row r="365" spans="1:56" ht="14.65" customHeight="1" x14ac:dyDescent="0.25">
      <c r="A365" s="176" t="str">
        <f t="shared" si="27"/>
        <v>E</v>
      </c>
      <c r="B365" s="177">
        <f t="shared" si="27"/>
        <v>20</v>
      </c>
      <c r="C365" s="178">
        <f>C364</f>
        <v>50</v>
      </c>
      <c r="D365" s="178" t="s">
        <v>374</v>
      </c>
      <c r="E365" s="590" t="s">
        <v>649</v>
      </c>
      <c r="F365" s="590"/>
      <c r="G365" s="590"/>
      <c r="I365" s="270"/>
      <c r="L365" s="589"/>
      <c r="M365" s="589"/>
      <c r="N365" s="589"/>
      <c r="O365" s="589"/>
      <c r="P365" s="270"/>
      <c r="S365" s="589"/>
      <c r="T365" s="589"/>
      <c r="U365" s="589"/>
      <c r="V365" s="589"/>
      <c r="W365" s="1"/>
      <c r="X365" s="258">
        <v>100</v>
      </c>
      <c r="AA365" s="589"/>
      <c r="AB365" s="589"/>
      <c r="AC365" s="589"/>
      <c r="AD365" s="589"/>
      <c r="AF365" s="258">
        <v>300</v>
      </c>
      <c r="AI365" s="589"/>
      <c r="AJ365" s="589"/>
      <c r="AK365" s="589"/>
      <c r="AL365" s="589"/>
      <c r="AN365" s="258">
        <v>350</v>
      </c>
      <c r="AQ365" s="589"/>
      <c r="AR365" s="589"/>
      <c r="AS365" s="589"/>
      <c r="AT365" s="589"/>
      <c r="AV365" s="258">
        <v>400</v>
      </c>
      <c r="AY365" s="589"/>
      <c r="AZ365" s="589"/>
      <c r="BA365" s="589"/>
      <c r="BB365" s="589"/>
      <c r="BD365" s="258">
        <v>350</v>
      </c>
    </row>
    <row r="366" spans="1:56" ht="16.5" customHeight="1" x14ac:dyDescent="0.25">
      <c r="A366" s="176" t="str">
        <f t="shared" ref="A366:B369" si="28">A365</f>
        <v>E</v>
      </c>
      <c r="B366" s="177">
        <f t="shared" si="28"/>
        <v>20</v>
      </c>
      <c r="C366" s="178">
        <f>C365</f>
        <v>50</v>
      </c>
      <c r="D366" s="178" t="s">
        <v>375</v>
      </c>
      <c r="E366" s="590" t="s">
        <v>650</v>
      </c>
      <c r="F366" s="590"/>
      <c r="G366" s="590"/>
      <c r="I366" s="270"/>
      <c r="L366" s="589"/>
      <c r="M366" s="589"/>
      <c r="N366" s="589"/>
      <c r="O366" s="589"/>
      <c r="P366" s="270"/>
      <c r="S366" s="589"/>
      <c r="T366" s="589"/>
      <c r="U366" s="589"/>
      <c r="V366" s="589"/>
      <c r="W366" s="1"/>
      <c r="X366" s="258">
        <v>100</v>
      </c>
      <c r="AA366" s="589"/>
      <c r="AB366" s="589"/>
      <c r="AC366" s="589"/>
      <c r="AD366" s="589"/>
      <c r="AF366" s="258">
        <v>300</v>
      </c>
      <c r="AI366" s="589"/>
      <c r="AJ366" s="589"/>
      <c r="AK366" s="589"/>
      <c r="AL366" s="589"/>
      <c r="AN366" s="258">
        <v>350</v>
      </c>
      <c r="AQ366" s="589"/>
      <c r="AR366" s="589"/>
      <c r="AS366" s="589"/>
      <c r="AT366" s="589"/>
      <c r="AV366" s="258">
        <v>400</v>
      </c>
      <c r="AY366" s="589"/>
      <c r="AZ366" s="589"/>
      <c r="BA366" s="589"/>
      <c r="BB366" s="589"/>
      <c r="BD366" s="258">
        <v>350</v>
      </c>
    </row>
    <row r="367" spans="1:56" ht="14.65" customHeight="1" x14ac:dyDescent="0.25">
      <c r="A367" s="176" t="str">
        <f>A366</f>
        <v>E</v>
      </c>
      <c r="B367" s="177">
        <f>B366</f>
        <v>20</v>
      </c>
      <c r="C367" s="178">
        <f>C366</f>
        <v>50</v>
      </c>
      <c r="D367" s="178" t="s">
        <v>405</v>
      </c>
      <c r="E367" s="590" t="s">
        <v>651</v>
      </c>
      <c r="F367" s="590"/>
      <c r="G367" s="590"/>
      <c r="I367" s="270"/>
      <c r="L367" s="589"/>
      <c r="M367" s="589"/>
      <c r="N367" s="589"/>
      <c r="O367" s="589"/>
      <c r="P367" s="270"/>
      <c r="S367" s="589"/>
      <c r="T367" s="589"/>
      <c r="U367" s="589"/>
      <c r="V367" s="589"/>
      <c r="W367" s="1"/>
      <c r="X367" s="258">
        <v>100</v>
      </c>
      <c r="AA367" s="589"/>
      <c r="AB367" s="589"/>
      <c r="AC367" s="589"/>
      <c r="AD367" s="589"/>
      <c r="AF367" s="258">
        <v>300</v>
      </c>
      <c r="AI367" s="589"/>
      <c r="AJ367" s="589"/>
      <c r="AK367" s="589"/>
      <c r="AL367" s="589"/>
      <c r="AN367" s="258">
        <v>350</v>
      </c>
      <c r="AQ367" s="589"/>
      <c r="AR367" s="589"/>
      <c r="AS367" s="589"/>
      <c r="AT367" s="589"/>
      <c r="AV367" s="258">
        <v>400</v>
      </c>
      <c r="AY367" s="589"/>
      <c r="AZ367" s="589"/>
      <c r="BA367" s="589"/>
      <c r="BB367" s="589"/>
      <c r="BD367" s="258">
        <v>350</v>
      </c>
    </row>
    <row r="368" spans="1:56" ht="21.4" customHeight="1" x14ac:dyDescent="0.25">
      <c r="A368" s="176" t="str">
        <f t="shared" si="28"/>
        <v>E</v>
      </c>
      <c r="B368" s="177">
        <f t="shared" si="28"/>
        <v>20</v>
      </c>
      <c r="C368" s="178">
        <f>C367</f>
        <v>50</v>
      </c>
      <c r="D368" s="178" t="s">
        <v>395</v>
      </c>
      <c r="E368" s="590" t="s">
        <v>652</v>
      </c>
      <c r="F368" s="590"/>
      <c r="G368" s="590"/>
      <c r="I368" s="270"/>
      <c r="L368" s="589"/>
      <c r="M368" s="589"/>
      <c r="N368" s="589"/>
      <c r="O368" s="589"/>
      <c r="P368" s="270"/>
      <c r="S368" s="589"/>
      <c r="T368" s="589"/>
      <c r="U368" s="589"/>
      <c r="V368" s="589"/>
      <c r="W368" s="1"/>
      <c r="X368" s="258">
        <v>100</v>
      </c>
      <c r="AA368" s="589"/>
      <c r="AB368" s="589"/>
      <c r="AC368" s="589"/>
      <c r="AD368" s="589"/>
      <c r="AF368" s="258">
        <v>300</v>
      </c>
      <c r="AI368" s="589"/>
      <c r="AJ368" s="589"/>
      <c r="AK368" s="589"/>
      <c r="AL368" s="589"/>
      <c r="AN368" s="258">
        <v>350</v>
      </c>
      <c r="AQ368" s="589"/>
      <c r="AR368" s="589"/>
      <c r="AS368" s="589"/>
      <c r="AT368" s="589"/>
      <c r="AV368" s="258">
        <v>400</v>
      </c>
      <c r="AY368" s="589"/>
      <c r="AZ368" s="589"/>
      <c r="BA368" s="589"/>
      <c r="BB368" s="589"/>
      <c r="BD368" s="258">
        <v>350</v>
      </c>
    </row>
    <row r="369" spans="1:56" ht="25.15" customHeight="1" x14ac:dyDescent="0.25">
      <c r="A369" s="176" t="str">
        <f t="shared" si="28"/>
        <v>E</v>
      </c>
      <c r="B369" s="177">
        <f t="shared" si="28"/>
        <v>20</v>
      </c>
      <c r="C369" s="178">
        <f>C368</f>
        <v>50</v>
      </c>
      <c r="D369" s="178" t="s">
        <v>409</v>
      </c>
      <c r="E369" s="590" t="s">
        <v>653</v>
      </c>
      <c r="F369" s="590"/>
      <c r="G369" s="590"/>
      <c r="I369" s="270"/>
      <c r="L369" s="589"/>
      <c r="M369" s="589"/>
      <c r="N369" s="589"/>
      <c r="O369" s="589"/>
      <c r="P369" s="270"/>
      <c r="S369" s="589"/>
      <c r="T369" s="589"/>
      <c r="U369" s="589"/>
      <c r="V369" s="589"/>
      <c r="W369" s="1"/>
      <c r="X369" s="258">
        <v>100</v>
      </c>
      <c r="AA369" s="589"/>
      <c r="AB369" s="589"/>
      <c r="AC369" s="589"/>
      <c r="AD369" s="589"/>
      <c r="AF369" s="258">
        <v>300</v>
      </c>
      <c r="AI369" s="589"/>
      <c r="AJ369" s="589"/>
      <c r="AK369" s="589"/>
      <c r="AL369" s="589"/>
      <c r="AN369" s="258">
        <v>350</v>
      </c>
      <c r="AQ369" s="589"/>
      <c r="AR369" s="589"/>
      <c r="AS369" s="589"/>
      <c r="AT369" s="589"/>
      <c r="AV369" s="258">
        <v>400</v>
      </c>
      <c r="AY369" s="589"/>
      <c r="AZ369" s="589"/>
      <c r="BA369" s="589"/>
      <c r="BB369" s="589"/>
      <c r="BD369" s="258">
        <v>350</v>
      </c>
    </row>
    <row r="370" spans="1:56" ht="14.65" customHeight="1" x14ac:dyDescent="0.25">
      <c r="A370" s="182" t="s">
        <v>21</v>
      </c>
      <c r="B370" s="601" t="s">
        <v>654</v>
      </c>
      <c r="C370" s="601"/>
      <c r="D370" s="601"/>
      <c r="E370" s="601"/>
      <c r="F370" s="183"/>
      <c r="G370" s="183"/>
      <c r="I370" s="270"/>
      <c r="L370" s="589"/>
      <c r="M370" s="589"/>
      <c r="N370" s="589"/>
      <c r="O370" s="589"/>
      <c r="P370" s="270"/>
      <c r="S370" s="589"/>
      <c r="T370" s="589"/>
      <c r="U370" s="589"/>
      <c r="V370" s="589"/>
      <c r="W370" s="1"/>
      <c r="X370" s="258">
        <v>200</v>
      </c>
      <c r="AA370" s="589"/>
      <c r="AB370" s="589"/>
      <c r="AC370" s="589"/>
      <c r="AD370" s="589"/>
      <c r="AF370" s="258">
        <v>300</v>
      </c>
      <c r="AI370" s="589"/>
      <c r="AJ370" s="589"/>
      <c r="AK370" s="589"/>
      <c r="AL370" s="589"/>
      <c r="AN370" s="258">
        <v>350</v>
      </c>
      <c r="AQ370" s="589"/>
      <c r="AR370" s="589"/>
      <c r="AS370" s="589"/>
      <c r="AT370" s="589"/>
      <c r="AV370" s="258">
        <v>400</v>
      </c>
      <c r="AY370" s="589"/>
      <c r="AZ370" s="589"/>
      <c r="BA370" s="589"/>
      <c r="BB370" s="589"/>
      <c r="BD370" s="258">
        <v>350</v>
      </c>
    </row>
    <row r="371" spans="1:56" ht="20.65" customHeight="1" x14ac:dyDescent="0.25">
      <c r="A371" s="176" t="str">
        <f t="shared" ref="A371:B383" si="29">A370</f>
        <v>F</v>
      </c>
      <c r="B371" s="180">
        <v>10</v>
      </c>
      <c r="C371" s="594" t="s">
        <v>76</v>
      </c>
      <c r="D371" s="594"/>
      <c r="E371" s="594"/>
      <c r="F371" s="594"/>
      <c r="G371" s="594"/>
      <c r="I371" s="270"/>
      <c r="L371" s="589"/>
      <c r="M371" s="589"/>
      <c r="N371" s="589"/>
      <c r="O371" s="589"/>
      <c r="P371" s="270"/>
      <c r="S371" s="589"/>
      <c r="T371" s="589"/>
      <c r="U371" s="589"/>
      <c r="V371" s="589"/>
      <c r="W371" s="1"/>
      <c r="X371" s="258">
        <v>200</v>
      </c>
      <c r="AA371" s="589"/>
      <c r="AB371" s="589"/>
      <c r="AC371" s="589"/>
      <c r="AD371" s="589"/>
      <c r="AF371" s="258">
        <v>300</v>
      </c>
      <c r="AI371" s="589"/>
      <c r="AJ371" s="589"/>
      <c r="AK371" s="589"/>
      <c r="AL371" s="589"/>
      <c r="AN371" s="258">
        <v>350</v>
      </c>
      <c r="AQ371" s="589"/>
      <c r="AR371" s="589"/>
      <c r="AS371" s="589"/>
      <c r="AT371" s="589"/>
      <c r="AV371" s="258">
        <v>400</v>
      </c>
      <c r="AY371" s="589"/>
      <c r="AZ371" s="589"/>
      <c r="BA371" s="589"/>
      <c r="BB371" s="589"/>
      <c r="BD371" s="258">
        <v>350</v>
      </c>
    </row>
    <row r="372" spans="1:56" ht="14.1" customHeight="1" x14ac:dyDescent="0.25">
      <c r="A372" s="176" t="str">
        <f t="shared" si="29"/>
        <v>F</v>
      </c>
      <c r="B372" s="177">
        <f t="shared" si="29"/>
        <v>10</v>
      </c>
      <c r="C372" s="179">
        <v>10</v>
      </c>
      <c r="D372" s="627" t="s">
        <v>267</v>
      </c>
      <c r="E372" s="627"/>
      <c r="F372" s="627"/>
      <c r="G372" s="627"/>
      <c r="I372" s="270"/>
      <c r="L372" s="589"/>
      <c r="M372" s="589"/>
      <c r="N372" s="589"/>
      <c r="O372" s="589"/>
      <c r="P372" s="270"/>
      <c r="S372" s="589"/>
      <c r="T372" s="589"/>
      <c r="U372" s="589"/>
      <c r="V372" s="589"/>
      <c r="W372" s="1"/>
      <c r="X372" s="258">
        <v>200</v>
      </c>
      <c r="AA372" s="589"/>
      <c r="AB372" s="589"/>
      <c r="AC372" s="589"/>
      <c r="AD372" s="589"/>
      <c r="AF372" s="258">
        <v>300</v>
      </c>
      <c r="AI372" s="589"/>
      <c r="AJ372" s="589"/>
      <c r="AK372" s="589"/>
      <c r="AL372" s="589"/>
      <c r="AN372" s="258">
        <v>350</v>
      </c>
      <c r="AQ372" s="589"/>
      <c r="AR372" s="589"/>
      <c r="AS372" s="589"/>
      <c r="AT372" s="589"/>
      <c r="AV372" s="258">
        <v>400</v>
      </c>
      <c r="AY372" s="589"/>
      <c r="AZ372" s="589"/>
      <c r="BA372" s="589"/>
      <c r="BB372" s="589"/>
      <c r="BD372" s="258">
        <v>350</v>
      </c>
    </row>
    <row r="373" spans="1:56" ht="14.65" customHeight="1" x14ac:dyDescent="0.25">
      <c r="A373" s="176" t="str">
        <f t="shared" si="29"/>
        <v>F</v>
      </c>
      <c r="B373" s="177">
        <f t="shared" si="29"/>
        <v>10</v>
      </c>
      <c r="C373" s="179">
        <v>20</v>
      </c>
      <c r="D373" s="626" t="s">
        <v>266</v>
      </c>
      <c r="E373" s="626"/>
      <c r="F373" s="626"/>
      <c r="G373" s="626"/>
      <c r="I373" s="270"/>
      <c r="L373" s="589"/>
      <c r="M373" s="589"/>
      <c r="N373" s="589"/>
      <c r="O373" s="589"/>
      <c r="P373" s="270"/>
      <c r="S373" s="589"/>
      <c r="T373" s="589"/>
      <c r="U373" s="589"/>
      <c r="V373" s="589"/>
      <c r="W373" s="1"/>
      <c r="X373" s="258">
        <v>200</v>
      </c>
      <c r="AA373" s="589"/>
      <c r="AB373" s="589"/>
      <c r="AC373" s="589"/>
      <c r="AD373" s="589"/>
      <c r="AF373" s="258">
        <v>300</v>
      </c>
      <c r="AI373" s="589"/>
      <c r="AJ373" s="589"/>
      <c r="AK373" s="589"/>
      <c r="AL373" s="589"/>
      <c r="AN373" s="258">
        <v>350</v>
      </c>
      <c r="AQ373" s="589"/>
      <c r="AR373" s="589"/>
      <c r="AS373" s="589"/>
      <c r="AT373" s="589"/>
      <c r="AV373" s="258">
        <v>400</v>
      </c>
      <c r="AY373" s="589"/>
      <c r="AZ373" s="589"/>
      <c r="BA373" s="589"/>
      <c r="BB373" s="589"/>
      <c r="BD373" s="258">
        <v>350</v>
      </c>
    </row>
    <row r="374" spans="1:56" x14ac:dyDescent="0.25">
      <c r="A374" s="176" t="str">
        <f>A373</f>
        <v>F</v>
      </c>
      <c r="B374" s="177">
        <f>B373</f>
        <v>10</v>
      </c>
      <c r="C374" s="179">
        <v>30</v>
      </c>
      <c r="D374" s="627" t="s">
        <v>655</v>
      </c>
      <c r="E374" s="627"/>
      <c r="F374" s="627"/>
      <c r="G374" s="627"/>
      <c r="I374" s="270"/>
      <c r="L374" s="589"/>
      <c r="M374" s="589"/>
      <c r="N374" s="589"/>
      <c r="O374" s="589"/>
      <c r="P374" s="270"/>
      <c r="S374" s="589"/>
      <c r="T374" s="589"/>
      <c r="U374" s="589"/>
      <c r="V374" s="589"/>
      <c r="W374" s="1"/>
      <c r="X374" s="258">
        <v>200</v>
      </c>
      <c r="AA374" s="589"/>
      <c r="AB374" s="589"/>
      <c r="AC374" s="589"/>
      <c r="AD374" s="589"/>
      <c r="AF374" s="258">
        <v>300</v>
      </c>
      <c r="AI374" s="589"/>
      <c r="AJ374" s="589"/>
      <c r="AK374" s="589"/>
      <c r="AL374" s="589"/>
      <c r="AN374" s="258">
        <v>350</v>
      </c>
      <c r="AQ374" s="589"/>
      <c r="AR374" s="589"/>
      <c r="AS374" s="589"/>
      <c r="AT374" s="589"/>
      <c r="AV374" s="258">
        <v>400</v>
      </c>
      <c r="AY374" s="589"/>
      <c r="AZ374" s="589"/>
      <c r="BA374" s="589"/>
      <c r="BB374" s="589"/>
      <c r="BD374" s="258">
        <v>350</v>
      </c>
    </row>
    <row r="375" spans="1:56" ht="17.649999999999999" customHeight="1" x14ac:dyDescent="0.25">
      <c r="A375" s="176" t="str">
        <f t="shared" si="29"/>
        <v>F</v>
      </c>
      <c r="B375" s="177">
        <f t="shared" si="29"/>
        <v>10</v>
      </c>
      <c r="C375" s="179">
        <v>50</v>
      </c>
      <c r="D375" s="627" t="s">
        <v>993</v>
      </c>
      <c r="E375" s="627"/>
      <c r="F375" s="627"/>
      <c r="G375" s="627"/>
      <c r="I375" s="270"/>
      <c r="L375" s="589"/>
      <c r="M375" s="589"/>
      <c r="N375" s="589"/>
      <c r="O375" s="589"/>
      <c r="P375" s="270"/>
      <c r="S375" s="589"/>
      <c r="T375" s="589"/>
      <c r="U375" s="589"/>
      <c r="V375" s="589"/>
      <c r="W375" s="1"/>
      <c r="X375" s="258">
        <v>200</v>
      </c>
      <c r="AA375" s="589"/>
      <c r="AB375" s="589"/>
      <c r="AC375" s="589"/>
      <c r="AD375" s="589"/>
      <c r="AF375" s="258">
        <v>300</v>
      </c>
      <c r="AI375" s="589"/>
      <c r="AJ375" s="589"/>
      <c r="AK375" s="589"/>
      <c r="AL375" s="589"/>
      <c r="AN375" s="258">
        <v>350</v>
      </c>
      <c r="AQ375" s="589"/>
      <c r="AR375" s="589"/>
      <c r="AS375" s="589"/>
      <c r="AT375" s="589"/>
      <c r="AV375" s="258">
        <v>400</v>
      </c>
      <c r="AY375" s="589"/>
      <c r="AZ375" s="589"/>
      <c r="BA375" s="589"/>
      <c r="BB375" s="589"/>
      <c r="BD375" s="258">
        <v>350</v>
      </c>
    </row>
    <row r="376" spans="1:56" ht="21.4" customHeight="1" x14ac:dyDescent="0.25">
      <c r="A376" s="176" t="str">
        <f t="shared" si="29"/>
        <v>F</v>
      </c>
      <c r="B376" s="177">
        <f t="shared" si="29"/>
        <v>10</v>
      </c>
      <c r="C376" s="179">
        <v>60</v>
      </c>
      <c r="D376" s="626" t="s">
        <v>656</v>
      </c>
      <c r="E376" s="626"/>
      <c r="F376" s="626"/>
      <c r="G376" s="626"/>
      <c r="I376" s="270"/>
      <c r="L376" s="589"/>
      <c r="M376" s="589"/>
      <c r="N376" s="589"/>
      <c r="O376" s="589"/>
      <c r="P376" s="270"/>
      <c r="S376" s="589"/>
      <c r="T376" s="589"/>
      <c r="U376" s="589"/>
      <c r="V376" s="589"/>
      <c r="W376" s="1"/>
      <c r="X376" s="258">
        <v>200</v>
      </c>
      <c r="AA376" s="589"/>
      <c r="AB376" s="589"/>
      <c r="AC376" s="589"/>
      <c r="AD376" s="589"/>
      <c r="AF376" s="258">
        <v>300</v>
      </c>
      <c r="AI376" s="589"/>
      <c r="AJ376" s="589"/>
      <c r="AK376" s="589"/>
      <c r="AL376" s="589"/>
      <c r="AN376" s="258">
        <v>350</v>
      </c>
      <c r="AQ376" s="589"/>
      <c r="AR376" s="589"/>
      <c r="AS376" s="589"/>
      <c r="AT376" s="589"/>
      <c r="AV376" s="258">
        <v>400</v>
      </c>
      <c r="AY376" s="589"/>
      <c r="AZ376" s="589"/>
      <c r="BA376" s="589"/>
      <c r="BB376" s="589"/>
      <c r="BD376" s="258">
        <v>350</v>
      </c>
    </row>
    <row r="377" spans="1:56" x14ac:dyDescent="0.25">
      <c r="A377" s="176" t="str">
        <f t="shared" si="29"/>
        <v>F</v>
      </c>
      <c r="B377" s="177">
        <f t="shared" si="29"/>
        <v>10</v>
      </c>
      <c r="C377" s="179">
        <v>80</v>
      </c>
      <c r="D377" s="626" t="s">
        <v>657</v>
      </c>
      <c r="E377" s="626"/>
      <c r="F377" s="626"/>
      <c r="G377" s="626"/>
      <c r="I377" s="270"/>
      <c r="L377" s="589"/>
      <c r="M377" s="589"/>
      <c r="N377" s="589"/>
      <c r="O377" s="589"/>
      <c r="P377" s="270"/>
      <c r="S377" s="589"/>
      <c r="T377" s="589"/>
      <c r="U377" s="589"/>
      <c r="V377" s="589"/>
      <c r="W377" s="1"/>
      <c r="X377" s="258">
        <v>200</v>
      </c>
      <c r="AA377" s="589"/>
      <c r="AB377" s="589"/>
      <c r="AC377" s="589"/>
      <c r="AD377" s="589"/>
      <c r="AF377" s="258">
        <v>300</v>
      </c>
      <c r="AI377" s="589"/>
      <c r="AJ377" s="589"/>
      <c r="AK377" s="589"/>
      <c r="AL377" s="589"/>
      <c r="AN377" s="258">
        <v>350</v>
      </c>
      <c r="AQ377" s="589"/>
      <c r="AR377" s="589"/>
      <c r="AS377" s="589"/>
      <c r="AT377" s="589"/>
      <c r="AV377" s="258">
        <v>400</v>
      </c>
      <c r="AY377" s="589"/>
      <c r="AZ377" s="589"/>
      <c r="BA377" s="589"/>
      <c r="BB377" s="589"/>
      <c r="BD377" s="258">
        <v>350</v>
      </c>
    </row>
    <row r="378" spans="1:56" x14ac:dyDescent="0.25">
      <c r="A378" s="176" t="str">
        <f t="shared" si="29"/>
        <v>F</v>
      </c>
      <c r="B378" s="180">
        <v>20</v>
      </c>
      <c r="C378" s="615" t="s">
        <v>658</v>
      </c>
      <c r="D378" s="615"/>
      <c r="E378" s="615"/>
      <c r="F378" s="615"/>
      <c r="G378" s="615"/>
      <c r="I378" s="270"/>
      <c r="L378" s="589"/>
      <c r="M378" s="589"/>
      <c r="N378" s="589"/>
      <c r="O378" s="589"/>
      <c r="P378" s="270"/>
      <c r="S378" s="589"/>
      <c r="T378" s="589"/>
      <c r="U378" s="589"/>
      <c r="V378" s="589"/>
      <c r="W378" s="1"/>
      <c r="X378" s="258">
        <v>200</v>
      </c>
      <c r="AA378" s="589"/>
      <c r="AB378" s="589"/>
      <c r="AC378" s="589"/>
      <c r="AD378" s="589"/>
      <c r="AF378" s="258">
        <v>300</v>
      </c>
      <c r="AI378" s="589"/>
      <c r="AJ378" s="589"/>
      <c r="AK378" s="589"/>
      <c r="AL378" s="589"/>
      <c r="AN378" s="258">
        <v>350</v>
      </c>
      <c r="AQ378" s="589"/>
      <c r="AR378" s="589"/>
      <c r="AS378" s="589"/>
      <c r="AT378" s="589"/>
      <c r="AV378" s="258">
        <v>400</v>
      </c>
      <c r="AY378" s="589"/>
      <c r="AZ378" s="589"/>
      <c r="BA378" s="589"/>
      <c r="BB378" s="589"/>
      <c r="BD378" s="258">
        <v>350</v>
      </c>
    </row>
    <row r="379" spans="1:56" ht="23.65" customHeight="1" x14ac:dyDescent="0.25">
      <c r="A379" s="176" t="str">
        <f>A378</f>
        <v>F</v>
      </c>
      <c r="B379" s="177">
        <f>B378</f>
        <v>20</v>
      </c>
      <c r="C379" s="179">
        <v>10</v>
      </c>
      <c r="D379" s="627" t="s">
        <v>659</v>
      </c>
      <c r="E379" s="627"/>
      <c r="F379" s="627"/>
      <c r="G379" s="627"/>
      <c r="I379" s="270"/>
      <c r="L379" s="589"/>
      <c r="M379" s="589"/>
      <c r="N379" s="589"/>
      <c r="O379" s="589"/>
      <c r="P379" s="270"/>
      <c r="S379" s="589"/>
      <c r="T379" s="589"/>
      <c r="U379" s="589"/>
      <c r="V379" s="589"/>
      <c r="W379" s="1"/>
      <c r="X379" s="258">
        <v>200</v>
      </c>
      <c r="AA379" s="589"/>
      <c r="AB379" s="589"/>
      <c r="AC379" s="589"/>
      <c r="AD379" s="589"/>
      <c r="AF379" s="258">
        <v>300</v>
      </c>
      <c r="AI379" s="589"/>
      <c r="AJ379" s="589"/>
      <c r="AK379" s="589"/>
      <c r="AL379" s="589"/>
      <c r="AN379" s="258">
        <v>350</v>
      </c>
      <c r="AQ379" s="589"/>
      <c r="AR379" s="589"/>
      <c r="AS379" s="589"/>
      <c r="AT379" s="589"/>
      <c r="AV379" s="258">
        <v>400</v>
      </c>
      <c r="AY379" s="589"/>
      <c r="AZ379" s="589"/>
      <c r="BA379" s="589"/>
      <c r="BB379" s="589"/>
      <c r="BD379" s="258">
        <v>350</v>
      </c>
    </row>
    <row r="380" spans="1:56" x14ac:dyDescent="0.25">
      <c r="A380" s="176" t="str">
        <f t="shared" si="29"/>
        <v>F</v>
      </c>
      <c r="B380" s="180">
        <v>30</v>
      </c>
      <c r="C380" s="615" t="s">
        <v>660</v>
      </c>
      <c r="D380" s="615"/>
      <c r="E380" s="615"/>
      <c r="F380" s="615"/>
      <c r="G380" s="615"/>
      <c r="I380" s="270"/>
      <c r="L380" s="589"/>
      <c r="M380" s="589"/>
      <c r="N380" s="589"/>
      <c r="O380" s="589"/>
      <c r="P380" s="270"/>
      <c r="S380" s="589"/>
      <c r="T380" s="589"/>
      <c r="U380" s="589"/>
      <c r="V380" s="589"/>
      <c r="W380" s="1"/>
      <c r="X380" s="258">
        <v>200</v>
      </c>
      <c r="AA380" s="589"/>
      <c r="AB380" s="589"/>
      <c r="AC380" s="589"/>
      <c r="AD380" s="589"/>
      <c r="AF380" s="258">
        <v>300</v>
      </c>
      <c r="AI380" s="589"/>
      <c r="AJ380" s="589"/>
      <c r="AK380" s="589"/>
      <c r="AL380" s="589"/>
      <c r="AN380" s="258">
        <v>350</v>
      </c>
      <c r="AQ380" s="589"/>
      <c r="AR380" s="589"/>
      <c r="AS380" s="589"/>
      <c r="AT380" s="589"/>
      <c r="AV380" s="258">
        <v>400</v>
      </c>
      <c r="AY380" s="589"/>
      <c r="AZ380" s="589"/>
      <c r="BA380" s="589"/>
      <c r="BB380" s="589"/>
      <c r="BD380" s="258">
        <v>350</v>
      </c>
    </row>
    <row r="381" spans="1:56" x14ac:dyDescent="0.25">
      <c r="A381" s="176" t="str">
        <f t="shared" si="29"/>
        <v>F</v>
      </c>
      <c r="B381" s="177">
        <f>B380</f>
        <v>30</v>
      </c>
      <c r="C381" s="179">
        <v>10</v>
      </c>
      <c r="D381" s="627" t="s">
        <v>661</v>
      </c>
      <c r="E381" s="627"/>
      <c r="F381" s="627"/>
      <c r="G381" s="627"/>
      <c r="I381" s="270"/>
      <c r="L381" s="589"/>
      <c r="M381" s="589"/>
      <c r="N381" s="589"/>
      <c r="O381" s="589"/>
      <c r="P381" s="270"/>
      <c r="S381" s="589"/>
      <c r="T381" s="589"/>
      <c r="U381" s="589"/>
      <c r="V381" s="589"/>
      <c r="W381" s="1"/>
      <c r="X381" s="258">
        <v>200</v>
      </c>
      <c r="AA381" s="589"/>
      <c r="AB381" s="589"/>
      <c r="AC381" s="589"/>
      <c r="AD381" s="589"/>
      <c r="AF381" s="258">
        <v>300</v>
      </c>
      <c r="AI381" s="589"/>
      <c r="AJ381" s="589"/>
      <c r="AK381" s="589"/>
      <c r="AL381" s="589"/>
      <c r="AN381" s="258">
        <v>350</v>
      </c>
      <c r="AQ381" s="589"/>
      <c r="AR381" s="589"/>
      <c r="AS381" s="589"/>
      <c r="AT381" s="589"/>
      <c r="AV381" s="258">
        <v>400</v>
      </c>
      <c r="AY381" s="589"/>
      <c r="AZ381" s="589"/>
      <c r="BA381" s="589"/>
      <c r="BB381" s="589"/>
      <c r="BD381" s="258">
        <v>350</v>
      </c>
    </row>
    <row r="382" spans="1:56" x14ac:dyDescent="0.25">
      <c r="A382" s="176" t="str">
        <f t="shared" si="29"/>
        <v>F</v>
      </c>
      <c r="B382" s="177">
        <f>B381</f>
        <v>30</v>
      </c>
      <c r="C382" s="179">
        <v>30</v>
      </c>
      <c r="D382" s="627" t="s">
        <v>662</v>
      </c>
      <c r="E382" s="627"/>
      <c r="F382" s="627"/>
      <c r="G382" s="627"/>
      <c r="I382" s="270"/>
      <c r="L382" s="589"/>
      <c r="M382" s="589"/>
      <c r="N382" s="589"/>
      <c r="O382" s="589"/>
      <c r="P382" s="270"/>
      <c r="S382" s="589"/>
      <c r="T382" s="589"/>
      <c r="U382" s="589"/>
      <c r="V382" s="589"/>
      <c r="W382" s="1"/>
      <c r="X382" s="258">
        <v>200</v>
      </c>
      <c r="AA382" s="589"/>
      <c r="AB382" s="589"/>
      <c r="AC382" s="589"/>
      <c r="AD382" s="589"/>
      <c r="AF382" s="258">
        <v>300</v>
      </c>
      <c r="AI382" s="589"/>
      <c r="AJ382" s="589"/>
      <c r="AK382" s="589"/>
      <c r="AL382" s="589"/>
      <c r="AN382" s="258">
        <v>350</v>
      </c>
      <c r="AQ382" s="589"/>
      <c r="AR382" s="589"/>
      <c r="AS382" s="589"/>
      <c r="AT382" s="589"/>
      <c r="AV382" s="258">
        <v>400</v>
      </c>
      <c r="AY382" s="589"/>
      <c r="AZ382" s="589"/>
      <c r="BA382" s="589"/>
      <c r="BB382" s="589"/>
      <c r="BD382" s="258">
        <v>350</v>
      </c>
    </row>
    <row r="383" spans="1:56" x14ac:dyDescent="0.25">
      <c r="A383" s="176" t="str">
        <f t="shared" si="29"/>
        <v>F</v>
      </c>
      <c r="B383" s="177">
        <f>B382</f>
        <v>30</v>
      </c>
      <c r="C383" s="179">
        <v>50</v>
      </c>
      <c r="D383" s="627" t="s">
        <v>663</v>
      </c>
      <c r="E383" s="627"/>
      <c r="F383" s="627"/>
      <c r="G383" s="627"/>
      <c r="I383" s="270"/>
      <c r="L383" s="589"/>
      <c r="M383" s="589"/>
      <c r="N383" s="589"/>
      <c r="O383" s="589"/>
      <c r="P383" s="270"/>
      <c r="S383" s="589"/>
      <c r="T383" s="589"/>
      <c r="U383" s="589"/>
      <c r="V383" s="589"/>
      <c r="W383" s="1"/>
      <c r="X383" s="258">
        <v>200</v>
      </c>
      <c r="AA383" s="589"/>
      <c r="AB383" s="589"/>
      <c r="AC383" s="589"/>
      <c r="AD383" s="589"/>
      <c r="AF383" s="258">
        <v>300</v>
      </c>
      <c r="AI383" s="589"/>
      <c r="AJ383" s="589"/>
      <c r="AK383" s="589"/>
      <c r="AL383" s="589"/>
      <c r="AN383" s="258">
        <v>350</v>
      </c>
      <c r="AQ383" s="589"/>
      <c r="AR383" s="589"/>
      <c r="AS383" s="589"/>
      <c r="AT383" s="589"/>
      <c r="AV383" s="258">
        <v>400</v>
      </c>
      <c r="AY383" s="589"/>
      <c r="AZ383" s="589"/>
      <c r="BA383" s="589"/>
      <c r="BB383" s="589"/>
      <c r="BD383" s="258">
        <v>350</v>
      </c>
    </row>
    <row r="384" spans="1:56" x14ac:dyDescent="0.25">
      <c r="A384" s="182" t="s">
        <v>22</v>
      </c>
      <c r="B384" s="601" t="s">
        <v>664</v>
      </c>
      <c r="C384" s="601"/>
      <c r="D384" s="601"/>
      <c r="E384" s="601"/>
      <c r="F384" s="183"/>
      <c r="G384" s="183"/>
      <c r="I384" s="270"/>
      <c r="L384" s="589"/>
      <c r="M384" s="589"/>
      <c r="N384" s="589"/>
      <c r="O384" s="589"/>
      <c r="P384" s="270"/>
      <c r="S384" s="589"/>
      <c r="T384" s="589"/>
      <c r="U384" s="589"/>
      <c r="V384" s="589"/>
      <c r="W384" s="1"/>
      <c r="X384" s="258">
        <v>200</v>
      </c>
      <c r="AA384" s="589"/>
      <c r="AB384" s="589"/>
      <c r="AC384" s="589"/>
      <c r="AD384" s="589"/>
      <c r="AF384" s="258">
        <v>300</v>
      </c>
      <c r="AI384" s="589"/>
      <c r="AJ384" s="589"/>
      <c r="AK384" s="589"/>
      <c r="AL384" s="589"/>
      <c r="AN384" s="258">
        <v>350</v>
      </c>
      <c r="AQ384" s="589"/>
      <c r="AR384" s="589"/>
      <c r="AS384" s="589"/>
      <c r="AT384" s="589"/>
      <c r="AV384" s="258">
        <v>400</v>
      </c>
      <c r="AY384" s="589"/>
      <c r="AZ384" s="589"/>
      <c r="BA384" s="589"/>
      <c r="BB384" s="589"/>
      <c r="BD384" s="258">
        <v>350</v>
      </c>
    </row>
    <row r="385" spans="1:56" x14ac:dyDescent="0.25">
      <c r="A385" s="176" t="str">
        <f t="shared" ref="A385:B400" si="30">A384</f>
        <v>G</v>
      </c>
      <c r="B385" s="180">
        <v>10</v>
      </c>
      <c r="C385" s="615" t="s">
        <v>268</v>
      </c>
      <c r="D385" s="615"/>
      <c r="E385" s="615"/>
      <c r="F385" s="615"/>
      <c r="G385" s="615"/>
      <c r="I385" s="270"/>
      <c r="L385" s="589"/>
      <c r="M385" s="589"/>
      <c r="N385" s="589"/>
      <c r="O385" s="589"/>
      <c r="P385" s="270"/>
      <c r="S385" s="589"/>
      <c r="T385" s="589"/>
      <c r="U385" s="589"/>
      <c r="V385" s="589"/>
      <c r="W385" s="1"/>
      <c r="X385" s="258">
        <v>200</v>
      </c>
      <c r="AA385" s="589"/>
      <c r="AB385" s="589"/>
      <c r="AC385" s="589"/>
      <c r="AD385" s="589"/>
      <c r="AF385" s="258">
        <v>300</v>
      </c>
      <c r="AI385" s="589"/>
      <c r="AJ385" s="589"/>
      <c r="AK385" s="589"/>
      <c r="AL385" s="589"/>
      <c r="AN385" s="258">
        <v>350</v>
      </c>
      <c r="AQ385" s="589"/>
      <c r="AR385" s="589"/>
      <c r="AS385" s="589"/>
      <c r="AT385" s="589"/>
      <c r="AV385" s="258">
        <v>400</v>
      </c>
      <c r="AY385" s="589"/>
      <c r="AZ385" s="589"/>
      <c r="BA385" s="589"/>
      <c r="BB385" s="589"/>
      <c r="BD385" s="258">
        <v>350</v>
      </c>
    </row>
    <row r="386" spans="1:56" x14ac:dyDescent="0.25">
      <c r="A386" s="176" t="str">
        <f t="shared" si="30"/>
        <v>G</v>
      </c>
      <c r="B386" s="177">
        <f>B385</f>
        <v>10</v>
      </c>
      <c r="C386" s="179">
        <v>10</v>
      </c>
      <c r="D386" s="626" t="s">
        <v>269</v>
      </c>
      <c r="E386" s="626"/>
      <c r="F386" s="626"/>
      <c r="G386" s="626"/>
      <c r="I386" s="270"/>
      <c r="L386" s="589"/>
      <c r="M386" s="589"/>
      <c r="N386" s="589"/>
      <c r="O386" s="589"/>
      <c r="P386" s="270"/>
      <c r="S386" s="589"/>
      <c r="T386" s="589"/>
      <c r="U386" s="589"/>
      <c r="V386" s="589"/>
      <c r="W386" s="1"/>
      <c r="X386" s="258">
        <v>200</v>
      </c>
      <c r="AA386" s="589"/>
      <c r="AB386" s="589"/>
      <c r="AC386" s="589"/>
      <c r="AD386" s="589"/>
      <c r="AF386" s="258">
        <v>300</v>
      </c>
      <c r="AI386" s="589"/>
      <c r="AJ386" s="589"/>
      <c r="AK386" s="589"/>
      <c r="AL386" s="589"/>
      <c r="AN386" s="258">
        <v>350</v>
      </c>
      <c r="AQ386" s="589"/>
      <c r="AR386" s="589"/>
      <c r="AS386" s="589"/>
      <c r="AT386" s="589"/>
      <c r="AV386" s="258">
        <v>400</v>
      </c>
      <c r="AY386" s="589"/>
      <c r="AZ386" s="589"/>
      <c r="BA386" s="589"/>
      <c r="BB386" s="589"/>
      <c r="BD386" s="258">
        <v>350</v>
      </c>
    </row>
    <row r="387" spans="1:56" x14ac:dyDescent="0.25">
      <c r="A387" s="176" t="str">
        <f t="shared" si="30"/>
        <v>G</v>
      </c>
      <c r="B387" s="177">
        <f>B386</f>
        <v>10</v>
      </c>
      <c r="C387" s="179">
        <v>20</v>
      </c>
      <c r="D387" s="627" t="s">
        <v>665</v>
      </c>
      <c r="E387" s="627"/>
      <c r="F387" s="627"/>
      <c r="G387" s="627"/>
      <c r="I387" s="270"/>
      <c r="L387" s="589"/>
      <c r="M387" s="589"/>
      <c r="N387" s="589"/>
      <c r="O387" s="589"/>
      <c r="P387" s="270"/>
      <c r="S387" s="589"/>
      <c r="T387" s="589"/>
      <c r="U387" s="589"/>
      <c r="V387" s="589"/>
      <c r="W387" s="1"/>
      <c r="X387" s="258">
        <v>200</v>
      </c>
      <c r="AA387" s="589"/>
      <c r="AB387" s="589"/>
      <c r="AC387" s="589"/>
      <c r="AD387" s="589"/>
      <c r="AF387" s="258">
        <v>300</v>
      </c>
      <c r="AI387" s="589"/>
      <c r="AJ387" s="589"/>
      <c r="AK387" s="589"/>
      <c r="AL387" s="589"/>
      <c r="AN387" s="258">
        <v>350</v>
      </c>
      <c r="AQ387" s="589"/>
      <c r="AR387" s="589"/>
      <c r="AS387" s="589"/>
      <c r="AT387" s="589"/>
      <c r="AV387" s="258">
        <v>400</v>
      </c>
      <c r="AY387" s="589"/>
      <c r="AZ387" s="589"/>
      <c r="BA387" s="589"/>
      <c r="BB387" s="589"/>
      <c r="BD387" s="258">
        <v>350</v>
      </c>
    </row>
    <row r="388" spans="1:56" x14ac:dyDescent="0.25">
      <c r="A388" s="176" t="str">
        <f t="shared" si="30"/>
        <v>G</v>
      </c>
      <c r="B388" s="177">
        <f>B387</f>
        <v>10</v>
      </c>
      <c r="C388" s="179">
        <v>30</v>
      </c>
      <c r="D388" s="627" t="s">
        <v>666</v>
      </c>
      <c r="E388" s="627"/>
      <c r="F388" s="627"/>
      <c r="G388" s="627"/>
      <c r="I388" s="270"/>
      <c r="L388" s="589"/>
      <c r="M388" s="589"/>
      <c r="N388" s="589"/>
      <c r="O388" s="589"/>
      <c r="P388" s="270"/>
      <c r="S388" s="589"/>
      <c r="T388" s="589"/>
      <c r="U388" s="589"/>
      <c r="V388" s="589"/>
      <c r="W388" s="1"/>
      <c r="X388" s="258">
        <v>200</v>
      </c>
      <c r="AA388" s="589"/>
      <c r="AB388" s="589"/>
      <c r="AC388" s="589"/>
      <c r="AD388" s="589"/>
      <c r="AF388" s="258">
        <v>300</v>
      </c>
      <c r="AI388" s="589"/>
      <c r="AJ388" s="589"/>
      <c r="AK388" s="589"/>
      <c r="AL388" s="589"/>
      <c r="AN388" s="258">
        <v>350</v>
      </c>
      <c r="AQ388" s="589"/>
      <c r="AR388" s="589"/>
      <c r="AS388" s="589"/>
      <c r="AT388" s="589"/>
      <c r="AV388" s="258">
        <v>400</v>
      </c>
      <c r="AY388" s="589"/>
      <c r="AZ388" s="589"/>
      <c r="BA388" s="589"/>
      <c r="BB388" s="589"/>
      <c r="BD388" s="258">
        <v>350</v>
      </c>
    </row>
    <row r="389" spans="1:56" x14ac:dyDescent="0.25">
      <c r="A389" s="176" t="str">
        <f t="shared" si="30"/>
        <v>G</v>
      </c>
      <c r="B389" s="177">
        <f>B388</f>
        <v>10</v>
      </c>
      <c r="C389" s="179">
        <v>50</v>
      </c>
      <c r="D389" s="627" t="s">
        <v>667</v>
      </c>
      <c r="E389" s="627"/>
      <c r="F389" s="627"/>
      <c r="G389" s="627"/>
      <c r="I389" s="270"/>
      <c r="L389" s="589"/>
      <c r="M389" s="589"/>
      <c r="N389" s="589"/>
      <c r="O389" s="589"/>
      <c r="P389" s="270"/>
      <c r="S389" s="589"/>
      <c r="T389" s="589"/>
      <c r="U389" s="589"/>
      <c r="V389" s="589"/>
      <c r="W389" s="1"/>
      <c r="X389" s="258">
        <v>200</v>
      </c>
      <c r="AA389" s="589"/>
      <c r="AB389" s="589"/>
      <c r="AC389" s="589"/>
      <c r="AD389" s="589"/>
      <c r="AF389" s="258">
        <v>300</v>
      </c>
      <c r="AI389" s="589"/>
      <c r="AJ389" s="589"/>
      <c r="AK389" s="589"/>
      <c r="AL389" s="589"/>
      <c r="AN389" s="258">
        <v>350</v>
      </c>
      <c r="AQ389" s="589"/>
      <c r="AR389" s="589"/>
      <c r="AS389" s="589"/>
      <c r="AT389" s="589"/>
      <c r="AV389" s="258">
        <v>400</v>
      </c>
      <c r="AY389" s="589"/>
      <c r="AZ389" s="589"/>
      <c r="BA389" s="589"/>
      <c r="BB389" s="589"/>
      <c r="BD389" s="258">
        <v>350</v>
      </c>
    </row>
    <row r="390" spans="1:56" x14ac:dyDescent="0.25">
      <c r="A390" s="176" t="str">
        <f t="shared" si="30"/>
        <v>G</v>
      </c>
      <c r="B390" s="177">
        <f>B389</f>
        <v>10</v>
      </c>
      <c r="C390" s="179">
        <v>70</v>
      </c>
      <c r="D390" s="627" t="s">
        <v>270</v>
      </c>
      <c r="E390" s="627"/>
      <c r="F390" s="627"/>
      <c r="G390" s="627"/>
      <c r="I390" s="270"/>
      <c r="L390" s="589"/>
      <c r="M390" s="589"/>
      <c r="N390" s="589"/>
      <c r="O390" s="589"/>
      <c r="P390" s="270"/>
      <c r="S390" s="589"/>
      <c r="T390" s="589"/>
      <c r="U390" s="589"/>
      <c r="V390" s="589"/>
      <c r="W390" s="1"/>
      <c r="X390" s="258">
        <v>200</v>
      </c>
      <c r="AA390" s="589"/>
      <c r="AB390" s="589"/>
      <c r="AC390" s="589"/>
      <c r="AD390" s="589"/>
      <c r="AF390" s="258">
        <v>300</v>
      </c>
      <c r="AI390" s="589"/>
      <c r="AJ390" s="589"/>
      <c r="AK390" s="589"/>
      <c r="AL390" s="589"/>
      <c r="AN390" s="258">
        <v>350</v>
      </c>
      <c r="AQ390" s="589"/>
      <c r="AR390" s="589"/>
      <c r="AS390" s="589"/>
      <c r="AT390" s="589"/>
      <c r="AV390" s="258">
        <v>400</v>
      </c>
      <c r="AY390" s="589"/>
      <c r="AZ390" s="589"/>
      <c r="BA390" s="589"/>
      <c r="BB390" s="589"/>
      <c r="BD390" s="258">
        <v>350</v>
      </c>
    </row>
    <row r="391" spans="1:56" x14ac:dyDescent="0.25">
      <c r="A391" s="176" t="str">
        <f t="shared" si="30"/>
        <v>G</v>
      </c>
      <c r="B391" s="180">
        <v>20</v>
      </c>
      <c r="C391" s="615" t="s">
        <v>77</v>
      </c>
      <c r="D391" s="615"/>
      <c r="E391" s="615"/>
      <c r="F391" s="615"/>
      <c r="G391" s="615"/>
      <c r="I391" s="270"/>
      <c r="L391" s="589"/>
      <c r="M391" s="589"/>
      <c r="N391" s="589"/>
      <c r="O391" s="589"/>
      <c r="P391" s="270"/>
      <c r="S391" s="589"/>
      <c r="T391" s="589"/>
      <c r="U391" s="589"/>
      <c r="V391" s="589"/>
      <c r="W391" s="1"/>
      <c r="X391" s="258">
        <v>200</v>
      </c>
      <c r="AA391" s="589"/>
      <c r="AB391" s="589"/>
      <c r="AC391" s="589"/>
      <c r="AD391" s="589"/>
      <c r="AF391" s="258">
        <v>300</v>
      </c>
      <c r="AI391" s="589"/>
      <c r="AJ391" s="589"/>
      <c r="AK391" s="589"/>
      <c r="AL391" s="589"/>
      <c r="AN391" s="258">
        <v>350</v>
      </c>
      <c r="AQ391" s="589"/>
      <c r="AR391" s="589"/>
      <c r="AS391" s="589"/>
      <c r="AT391" s="589"/>
      <c r="AV391" s="258">
        <v>400</v>
      </c>
      <c r="AY391" s="589"/>
      <c r="AZ391" s="589"/>
      <c r="BA391" s="589"/>
      <c r="BB391" s="589"/>
      <c r="BD391" s="258">
        <v>350</v>
      </c>
    </row>
    <row r="392" spans="1:56" x14ac:dyDescent="0.25">
      <c r="A392" s="176" t="str">
        <f t="shared" si="30"/>
        <v>G</v>
      </c>
      <c r="B392" s="177">
        <f t="shared" si="30"/>
        <v>20</v>
      </c>
      <c r="C392" s="179">
        <v>10</v>
      </c>
      <c r="D392" s="627" t="s">
        <v>271</v>
      </c>
      <c r="E392" s="627"/>
      <c r="F392" s="627"/>
      <c r="G392" s="627"/>
      <c r="I392" s="270"/>
      <c r="L392" s="589"/>
      <c r="M392" s="589"/>
      <c r="N392" s="589"/>
      <c r="O392" s="589"/>
      <c r="P392" s="270"/>
      <c r="S392" s="589"/>
      <c r="T392" s="589"/>
      <c r="U392" s="589"/>
      <c r="V392" s="589"/>
      <c r="W392" s="1"/>
      <c r="X392" s="258">
        <v>200</v>
      </c>
      <c r="AA392" s="589"/>
      <c r="AB392" s="589"/>
      <c r="AC392" s="589"/>
      <c r="AD392" s="589"/>
      <c r="AF392" s="258">
        <v>300</v>
      </c>
      <c r="AI392" s="589"/>
      <c r="AJ392" s="589"/>
      <c r="AK392" s="589"/>
      <c r="AL392" s="589"/>
      <c r="AN392" s="258">
        <v>350</v>
      </c>
      <c r="AQ392" s="589"/>
      <c r="AR392" s="589"/>
      <c r="AS392" s="589"/>
      <c r="AT392" s="589"/>
      <c r="AV392" s="258">
        <v>400</v>
      </c>
      <c r="AY392" s="589"/>
      <c r="AZ392" s="589"/>
      <c r="BA392" s="589"/>
      <c r="BB392" s="589"/>
      <c r="BD392" s="258">
        <v>350</v>
      </c>
    </row>
    <row r="393" spans="1:56" x14ac:dyDescent="0.25">
      <c r="A393" s="176" t="str">
        <f t="shared" si="30"/>
        <v>G</v>
      </c>
      <c r="B393" s="177">
        <f t="shared" si="30"/>
        <v>20</v>
      </c>
      <c r="C393" s="179">
        <v>20</v>
      </c>
      <c r="D393" s="627" t="s">
        <v>272</v>
      </c>
      <c r="E393" s="627"/>
      <c r="F393" s="627"/>
      <c r="G393" s="627"/>
      <c r="I393" s="270"/>
      <c r="L393" s="589"/>
      <c r="M393" s="589"/>
      <c r="N393" s="589"/>
      <c r="O393" s="589"/>
      <c r="P393" s="270"/>
      <c r="S393" s="589"/>
      <c r="T393" s="589"/>
      <c r="U393" s="589"/>
      <c r="V393" s="589"/>
      <c r="W393" s="1"/>
      <c r="X393" s="258">
        <v>200</v>
      </c>
      <c r="AA393" s="589"/>
      <c r="AB393" s="589"/>
      <c r="AC393" s="589"/>
      <c r="AD393" s="589"/>
      <c r="AF393" s="258">
        <v>300</v>
      </c>
      <c r="AI393" s="589"/>
      <c r="AJ393" s="589"/>
      <c r="AK393" s="589"/>
      <c r="AL393" s="589"/>
      <c r="AN393" s="258">
        <v>350</v>
      </c>
      <c r="AQ393" s="589"/>
      <c r="AR393" s="589"/>
      <c r="AS393" s="589"/>
      <c r="AT393" s="589"/>
      <c r="AV393" s="258">
        <v>400</v>
      </c>
      <c r="AY393" s="589"/>
      <c r="AZ393" s="589"/>
      <c r="BA393" s="589"/>
      <c r="BB393" s="589"/>
      <c r="BD393" s="258">
        <v>350</v>
      </c>
    </row>
    <row r="394" spans="1:56" x14ac:dyDescent="0.25">
      <c r="A394" s="176" t="str">
        <f t="shared" si="30"/>
        <v>G</v>
      </c>
      <c r="B394" s="177">
        <f t="shared" si="30"/>
        <v>20</v>
      </c>
      <c r="C394" s="179">
        <v>30</v>
      </c>
      <c r="D394" s="627" t="s">
        <v>668</v>
      </c>
      <c r="E394" s="627"/>
      <c r="F394" s="627"/>
      <c r="G394" s="627"/>
      <c r="I394" s="270"/>
      <c r="L394" s="589"/>
      <c r="M394" s="589"/>
      <c r="N394" s="589"/>
      <c r="O394" s="589"/>
      <c r="P394" s="270"/>
      <c r="S394" s="589"/>
      <c r="T394" s="589"/>
      <c r="U394" s="589"/>
      <c r="V394" s="589"/>
      <c r="W394" s="1"/>
      <c r="X394" s="258">
        <v>200</v>
      </c>
      <c r="AA394" s="589"/>
      <c r="AB394" s="589"/>
      <c r="AC394" s="589"/>
      <c r="AD394" s="589"/>
      <c r="AF394" s="258">
        <v>300</v>
      </c>
      <c r="AI394" s="589"/>
      <c r="AJ394" s="589"/>
      <c r="AK394" s="589"/>
      <c r="AL394" s="589"/>
      <c r="AN394" s="258">
        <v>350</v>
      </c>
      <c r="AQ394" s="589"/>
      <c r="AR394" s="589"/>
      <c r="AS394" s="589"/>
      <c r="AT394" s="589"/>
      <c r="AV394" s="258">
        <v>400</v>
      </c>
      <c r="AY394" s="589"/>
      <c r="AZ394" s="589"/>
      <c r="BA394" s="589"/>
      <c r="BB394" s="589"/>
      <c r="BD394" s="258">
        <v>350</v>
      </c>
    </row>
    <row r="395" spans="1:56" ht="16.149999999999999" customHeight="1" x14ac:dyDescent="0.25">
      <c r="A395" s="176" t="str">
        <f t="shared" si="30"/>
        <v>G</v>
      </c>
      <c r="B395" s="177">
        <f t="shared" si="30"/>
        <v>20</v>
      </c>
      <c r="C395" s="179">
        <v>40</v>
      </c>
      <c r="D395" s="627" t="s">
        <v>669</v>
      </c>
      <c r="E395" s="627"/>
      <c r="F395" s="627"/>
      <c r="G395" s="627"/>
      <c r="I395" s="270"/>
      <c r="L395" s="589"/>
      <c r="M395" s="589"/>
      <c r="N395" s="589"/>
      <c r="O395" s="589"/>
      <c r="P395" s="270"/>
      <c r="S395" s="589"/>
      <c r="T395" s="589"/>
      <c r="U395" s="589"/>
      <c r="V395" s="589"/>
      <c r="W395" s="1"/>
      <c r="X395" s="258">
        <v>200</v>
      </c>
      <c r="AA395" s="589"/>
      <c r="AB395" s="589"/>
      <c r="AC395" s="589"/>
      <c r="AD395" s="589"/>
      <c r="AF395" s="258">
        <v>300</v>
      </c>
      <c r="AI395" s="589"/>
      <c r="AJ395" s="589"/>
      <c r="AK395" s="589"/>
      <c r="AL395" s="589"/>
      <c r="AN395" s="258">
        <v>350</v>
      </c>
      <c r="AQ395" s="589"/>
      <c r="AR395" s="589"/>
      <c r="AS395" s="589"/>
      <c r="AT395" s="589"/>
      <c r="AV395" s="258">
        <v>400</v>
      </c>
      <c r="AY395" s="589"/>
      <c r="AZ395" s="589"/>
      <c r="BA395" s="589"/>
      <c r="BB395" s="589"/>
      <c r="BD395" s="258">
        <v>350</v>
      </c>
    </row>
    <row r="396" spans="1:56" ht="19.5" customHeight="1" x14ac:dyDescent="0.25">
      <c r="A396" s="176" t="str">
        <f t="shared" si="30"/>
        <v>G</v>
      </c>
      <c r="B396" s="177">
        <f t="shared" si="30"/>
        <v>20</v>
      </c>
      <c r="C396" s="179">
        <v>50</v>
      </c>
      <c r="D396" s="627" t="s">
        <v>994</v>
      </c>
      <c r="E396" s="627"/>
      <c r="F396" s="627"/>
      <c r="G396" s="627"/>
      <c r="I396" s="270"/>
      <c r="L396" s="589"/>
      <c r="M396" s="589"/>
      <c r="N396" s="589"/>
      <c r="O396" s="589"/>
      <c r="P396" s="270"/>
      <c r="S396" s="589"/>
      <c r="T396" s="589"/>
      <c r="U396" s="589"/>
      <c r="V396" s="589"/>
      <c r="W396" s="1"/>
      <c r="X396" s="258">
        <v>200</v>
      </c>
      <c r="AA396" s="589"/>
      <c r="AB396" s="589"/>
      <c r="AC396" s="589"/>
      <c r="AD396" s="589"/>
      <c r="AF396" s="258">
        <v>300</v>
      </c>
      <c r="AI396" s="589"/>
      <c r="AJ396" s="589"/>
      <c r="AK396" s="589"/>
      <c r="AL396" s="589"/>
      <c r="AN396" s="258">
        <v>350</v>
      </c>
      <c r="AQ396" s="589"/>
      <c r="AR396" s="589"/>
      <c r="AS396" s="589"/>
      <c r="AT396" s="589"/>
      <c r="AV396" s="258">
        <v>400</v>
      </c>
      <c r="AY396" s="589"/>
      <c r="AZ396" s="589"/>
      <c r="BA396" s="589"/>
      <c r="BB396" s="589"/>
      <c r="BD396" s="258">
        <v>350</v>
      </c>
    </row>
    <row r="397" spans="1:56" x14ac:dyDescent="0.25">
      <c r="A397" s="176" t="str">
        <f t="shared" si="30"/>
        <v>G</v>
      </c>
      <c r="B397" s="177">
        <f t="shared" si="30"/>
        <v>20</v>
      </c>
      <c r="C397" s="179">
        <v>60</v>
      </c>
      <c r="D397" s="626" t="s">
        <v>670</v>
      </c>
      <c r="E397" s="626"/>
      <c r="F397" s="626"/>
      <c r="G397" s="626"/>
      <c r="I397" s="270"/>
      <c r="L397" s="589"/>
      <c r="M397" s="589"/>
      <c r="N397" s="589"/>
      <c r="O397" s="589"/>
      <c r="P397" s="270"/>
      <c r="S397" s="589"/>
      <c r="T397" s="589"/>
      <c r="U397" s="589"/>
      <c r="V397" s="589"/>
      <c r="W397" s="1"/>
      <c r="X397" s="258">
        <v>200</v>
      </c>
      <c r="AA397" s="589"/>
      <c r="AB397" s="589"/>
      <c r="AC397" s="589"/>
      <c r="AD397" s="589"/>
      <c r="AF397" s="258">
        <v>300</v>
      </c>
      <c r="AI397" s="589"/>
      <c r="AJ397" s="589"/>
      <c r="AK397" s="589"/>
      <c r="AL397" s="589"/>
      <c r="AN397" s="258">
        <v>350</v>
      </c>
      <c r="AQ397" s="589"/>
      <c r="AR397" s="589"/>
      <c r="AS397" s="589"/>
      <c r="AT397" s="589"/>
      <c r="AV397" s="258">
        <v>400</v>
      </c>
      <c r="AY397" s="589"/>
      <c r="AZ397" s="589"/>
      <c r="BA397" s="589"/>
      <c r="BB397" s="589"/>
      <c r="BD397" s="258">
        <v>350</v>
      </c>
    </row>
    <row r="398" spans="1:56" x14ac:dyDescent="0.25">
      <c r="A398" s="176" t="str">
        <f t="shared" si="30"/>
        <v>G</v>
      </c>
      <c r="B398" s="177">
        <f t="shared" si="30"/>
        <v>20</v>
      </c>
      <c r="C398" s="179">
        <v>80</v>
      </c>
      <c r="D398" s="627" t="s">
        <v>273</v>
      </c>
      <c r="E398" s="627"/>
      <c r="F398" s="627"/>
      <c r="G398" s="627"/>
      <c r="I398" s="270"/>
      <c r="L398" s="589"/>
      <c r="M398" s="589"/>
      <c r="N398" s="589"/>
      <c r="O398" s="589"/>
      <c r="P398" s="270"/>
      <c r="S398" s="589"/>
      <c r="T398" s="589"/>
      <c r="U398" s="589"/>
      <c r="V398" s="589"/>
      <c r="W398" s="1"/>
      <c r="X398" s="258">
        <v>200</v>
      </c>
      <c r="AA398" s="589"/>
      <c r="AB398" s="589"/>
      <c r="AC398" s="589"/>
      <c r="AD398" s="589"/>
      <c r="AF398" s="258">
        <v>300</v>
      </c>
      <c r="AI398" s="589"/>
      <c r="AJ398" s="589"/>
      <c r="AK398" s="589"/>
      <c r="AL398" s="589"/>
      <c r="AN398" s="258">
        <v>350</v>
      </c>
      <c r="AQ398" s="589"/>
      <c r="AR398" s="589"/>
      <c r="AS398" s="589"/>
      <c r="AT398" s="589"/>
      <c r="AV398" s="258">
        <v>400</v>
      </c>
      <c r="AY398" s="589"/>
      <c r="AZ398" s="589"/>
      <c r="BA398" s="589"/>
      <c r="BB398" s="589"/>
      <c r="BD398" s="258">
        <v>350</v>
      </c>
    </row>
    <row r="399" spans="1:56" ht="18.399999999999999" customHeight="1" x14ac:dyDescent="0.25">
      <c r="A399" s="176" t="str">
        <f t="shared" si="30"/>
        <v>G</v>
      </c>
      <c r="B399" s="180">
        <v>30</v>
      </c>
      <c r="C399" s="615" t="s">
        <v>671</v>
      </c>
      <c r="D399" s="615"/>
      <c r="E399" s="615"/>
      <c r="F399" s="615"/>
      <c r="G399" s="615"/>
      <c r="I399" s="270"/>
      <c r="L399" s="589"/>
      <c r="M399" s="589"/>
      <c r="N399" s="589"/>
      <c r="O399" s="589"/>
      <c r="P399" s="270"/>
      <c r="S399" s="589"/>
      <c r="T399" s="589"/>
      <c r="U399" s="589"/>
      <c r="V399" s="589"/>
      <c r="W399" s="1"/>
      <c r="X399" s="258">
        <v>200</v>
      </c>
      <c r="AA399" s="589"/>
      <c r="AB399" s="589"/>
      <c r="AC399" s="589"/>
      <c r="AD399" s="589"/>
      <c r="AF399" s="258">
        <v>300</v>
      </c>
      <c r="AI399" s="589"/>
      <c r="AJ399" s="589"/>
      <c r="AK399" s="589"/>
      <c r="AL399" s="589"/>
      <c r="AN399" s="258">
        <v>350</v>
      </c>
      <c r="AQ399" s="589"/>
      <c r="AR399" s="589"/>
      <c r="AS399" s="589"/>
      <c r="AT399" s="589"/>
      <c r="AV399" s="258">
        <v>400</v>
      </c>
      <c r="AY399" s="589"/>
      <c r="AZ399" s="589"/>
      <c r="BA399" s="589"/>
      <c r="BB399" s="589"/>
      <c r="BD399" s="258">
        <v>350</v>
      </c>
    </row>
    <row r="400" spans="1:56" ht="18.399999999999999" customHeight="1" x14ac:dyDescent="0.25">
      <c r="A400" s="176" t="str">
        <f t="shared" si="30"/>
        <v>G</v>
      </c>
      <c r="B400" s="177">
        <f t="shared" si="30"/>
        <v>30</v>
      </c>
      <c r="C400" s="179">
        <v>10</v>
      </c>
      <c r="D400" s="627" t="s">
        <v>672</v>
      </c>
      <c r="E400" s="627"/>
      <c r="F400" s="627"/>
      <c r="G400" s="627"/>
      <c r="I400" s="270"/>
      <c r="L400" s="589"/>
      <c r="M400" s="589"/>
      <c r="N400" s="589"/>
      <c r="O400" s="589"/>
      <c r="P400" s="270"/>
      <c r="S400" s="589"/>
      <c r="T400" s="589"/>
      <c r="U400" s="589"/>
      <c r="V400" s="589"/>
      <c r="W400" s="1"/>
      <c r="X400" s="258">
        <v>200</v>
      </c>
      <c r="AA400" s="589"/>
      <c r="AB400" s="589"/>
      <c r="AC400" s="589"/>
      <c r="AD400" s="589"/>
      <c r="AF400" s="258">
        <v>300</v>
      </c>
      <c r="AI400" s="589"/>
      <c r="AJ400" s="589"/>
      <c r="AK400" s="589"/>
      <c r="AL400" s="589"/>
      <c r="AN400" s="258">
        <v>350</v>
      </c>
      <c r="AQ400" s="589"/>
      <c r="AR400" s="589"/>
      <c r="AS400" s="589"/>
      <c r="AT400" s="589"/>
      <c r="AV400" s="258">
        <v>400</v>
      </c>
      <c r="AY400" s="589"/>
      <c r="AZ400" s="589"/>
      <c r="BA400" s="589"/>
      <c r="BB400" s="589"/>
      <c r="BD400" s="258">
        <v>350</v>
      </c>
    </row>
    <row r="401" spans="1:56" ht="13.9" customHeight="1" x14ac:dyDescent="0.25">
      <c r="A401" s="176" t="str">
        <f t="shared" ref="A401:B412" si="31">A400</f>
        <v>G</v>
      </c>
      <c r="B401" s="177">
        <f t="shared" si="31"/>
        <v>30</v>
      </c>
      <c r="C401" s="179">
        <v>20</v>
      </c>
      <c r="D401" s="627" t="s">
        <v>673</v>
      </c>
      <c r="E401" s="627"/>
      <c r="F401" s="627"/>
      <c r="G401" s="627"/>
      <c r="I401" s="270"/>
      <c r="L401" s="589"/>
      <c r="M401" s="589"/>
      <c r="N401" s="589"/>
      <c r="O401" s="589"/>
      <c r="P401" s="270"/>
      <c r="S401" s="589"/>
      <c r="T401" s="589"/>
      <c r="U401" s="589"/>
      <c r="V401" s="589"/>
      <c r="W401" s="1"/>
      <c r="X401" s="258">
        <v>200</v>
      </c>
      <c r="AA401" s="589"/>
      <c r="AB401" s="589"/>
      <c r="AC401" s="589"/>
      <c r="AD401" s="589"/>
      <c r="AF401" s="258">
        <v>300</v>
      </c>
      <c r="AI401" s="589"/>
      <c r="AJ401" s="589"/>
      <c r="AK401" s="589"/>
      <c r="AL401" s="589"/>
      <c r="AN401" s="258">
        <v>350</v>
      </c>
      <c r="AQ401" s="589"/>
      <c r="AR401" s="589"/>
      <c r="AS401" s="589"/>
      <c r="AT401" s="589"/>
      <c r="AV401" s="258">
        <v>400</v>
      </c>
      <c r="AY401" s="589"/>
      <c r="AZ401" s="589"/>
      <c r="BA401" s="589"/>
      <c r="BB401" s="589"/>
      <c r="BD401" s="258">
        <v>350</v>
      </c>
    </row>
    <row r="402" spans="1:56" x14ac:dyDescent="0.25">
      <c r="A402" s="176" t="str">
        <f t="shared" si="31"/>
        <v>G</v>
      </c>
      <c r="B402" s="177">
        <f t="shared" si="31"/>
        <v>30</v>
      </c>
      <c r="C402" s="179">
        <v>30</v>
      </c>
      <c r="D402" s="627" t="s">
        <v>674</v>
      </c>
      <c r="E402" s="627"/>
      <c r="F402" s="627"/>
      <c r="G402" s="627"/>
      <c r="I402" s="270"/>
      <c r="L402" s="589"/>
      <c r="M402" s="589"/>
      <c r="N402" s="589"/>
      <c r="O402" s="589"/>
      <c r="P402" s="270"/>
      <c r="S402" s="589"/>
      <c r="T402" s="589"/>
      <c r="U402" s="589"/>
      <c r="V402" s="589"/>
      <c r="W402" s="1"/>
      <c r="X402" s="258">
        <v>200</v>
      </c>
      <c r="AA402" s="589"/>
      <c r="AB402" s="589"/>
      <c r="AC402" s="589"/>
      <c r="AD402" s="589"/>
      <c r="AF402" s="258">
        <v>300</v>
      </c>
      <c r="AI402" s="589"/>
      <c r="AJ402" s="589"/>
      <c r="AK402" s="589"/>
      <c r="AL402" s="589"/>
      <c r="AN402" s="258">
        <v>350</v>
      </c>
      <c r="AQ402" s="589"/>
      <c r="AR402" s="589"/>
      <c r="AS402" s="589"/>
      <c r="AT402" s="589"/>
      <c r="AV402" s="258">
        <v>400</v>
      </c>
      <c r="AY402" s="589"/>
      <c r="AZ402" s="589"/>
      <c r="BA402" s="589"/>
      <c r="BB402" s="589"/>
      <c r="BD402" s="258">
        <v>350</v>
      </c>
    </row>
    <row r="403" spans="1:56" x14ac:dyDescent="0.25">
      <c r="A403" s="176" t="str">
        <f t="shared" si="31"/>
        <v>G</v>
      </c>
      <c r="B403" s="177">
        <f t="shared" si="31"/>
        <v>30</v>
      </c>
      <c r="C403" s="179">
        <v>50</v>
      </c>
      <c r="D403" s="627" t="s">
        <v>675</v>
      </c>
      <c r="E403" s="627"/>
      <c r="F403" s="627"/>
      <c r="G403" s="627"/>
      <c r="I403" s="270"/>
      <c r="L403" s="589"/>
      <c r="M403" s="589"/>
      <c r="N403" s="589"/>
      <c r="O403" s="589"/>
      <c r="P403" s="270"/>
      <c r="S403" s="589"/>
      <c r="T403" s="589"/>
      <c r="U403" s="589"/>
      <c r="V403" s="589"/>
      <c r="W403" s="1"/>
      <c r="X403" s="258">
        <v>200</v>
      </c>
      <c r="AA403" s="589"/>
      <c r="AB403" s="589"/>
      <c r="AC403" s="589"/>
      <c r="AD403" s="589"/>
      <c r="AF403" s="258">
        <v>300</v>
      </c>
      <c r="AI403" s="589"/>
      <c r="AJ403" s="589"/>
      <c r="AK403" s="589"/>
      <c r="AL403" s="589"/>
      <c r="AN403" s="258">
        <v>350</v>
      </c>
      <c r="AQ403" s="589"/>
      <c r="AR403" s="589"/>
      <c r="AS403" s="589"/>
      <c r="AT403" s="589"/>
      <c r="AV403" s="258">
        <v>400</v>
      </c>
      <c r="AY403" s="589"/>
      <c r="AZ403" s="589"/>
      <c r="BA403" s="589"/>
      <c r="BB403" s="589"/>
      <c r="BD403" s="258">
        <v>350</v>
      </c>
    </row>
    <row r="404" spans="1:56" x14ac:dyDescent="0.25">
      <c r="A404" s="176" t="str">
        <f t="shared" si="31"/>
        <v>G</v>
      </c>
      <c r="B404" s="177">
        <f t="shared" si="31"/>
        <v>30</v>
      </c>
      <c r="C404" s="179">
        <v>60</v>
      </c>
      <c r="D404" s="627" t="s">
        <v>676</v>
      </c>
      <c r="E404" s="627"/>
      <c r="F404" s="627"/>
      <c r="G404" s="627"/>
      <c r="I404" s="270"/>
      <c r="L404" s="589"/>
      <c r="M404" s="589"/>
      <c r="N404" s="589"/>
      <c r="O404" s="589"/>
      <c r="P404" s="270"/>
      <c r="S404" s="589"/>
      <c r="T404" s="589"/>
      <c r="U404" s="589"/>
      <c r="V404" s="589"/>
      <c r="W404" s="1"/>
      <c r="X404" s="258">
        <v>200</v>
      </c>
      <c r="AA404" s="589"/>
      <c r="AB404" s="589"/>
      <c r="AC404" s="589"/>
      <c r="AD404" s="589"/>
      <c r="AF404" s="258">
        <v>300</v>
      </c>
      <c r="AI404" s="589"/>
      <c r="AJ404" s="589"/>
      <c r="AK404" s="589"/>
      <c r="AL404" s="589"/>
      <c r="AN404" s="258">
        <v>350</v>
      </c>
      <c r="AQ404" s="589"/>
      <c r="AR404" s="589"/>
      <c r="AS404" s="589"/>
      <c r="AT404" s="589"/>
      <c r="AV404" s="258">
        <v>400</v>
      </c>
      <c r="AY404" s="589"/>
      <c r="AZ404" s="589"/>
      <c r="BA404" s="589"/>
      <c r="BB404" s="589"/>
      <c r="BD404" s="258">
        <v>350</v>
      </c>
    </row>
    <row r="405" spans="1:56" ht="19.5" customHeight="1" x14ac:dyDescent="0.25">
      <c r="A405" s="176" t="str">
        <f>A404</f>
        <v>G</v>
      </c>
      <c r="B405" s="177">
        <f>B404</f>
        <v>30</v>
      </c>
      <c r="C405" s="179">
        <v>90</v>
      </c>
      <c r="D405" s="627" t="s">
        <v>677</v>
      </c>
      <c r="E405" s="627"/>
      <c r="F405" s="627"/>
      <c r="G405" s="627"/>
      <c r="I405" s="270"/>
      <c r="L405" s="589"/>
      <c r="M405" s="589"/>
      <c r="N405" s="589"/>
      <c r="O405" s="589"/>
      <c r="P405" s="270"/>
      <c r="S405" s="589"/>
      <c r="T405" s="589"/>
      <c r="U405" s="589"/>
      <c r="V405" s="589"/>
      <c r="W405" s="1"/>
      <c r="X405" s="258">
        <v>200</v>
      </c>
      <c r="AA405" s="589"/>
      <c r="AB405" s="589"/>
      <c r="AC405" s="589"/>
      <c r="AD405" s="589"/>
      <c r="AF405" s="258">
        <v>300</v>
      </c>
      <c r="AI405" s="589"/>
      <c r="AJ405" s="589"/>
      <c r="AK405" s="589"/>
      <c r="AL405" s="589"/>
      <c r="AN405" s="258">
        <v>350</v>
      </c>
      <c r="AQ405" s="589"/>
      <c r="AR405" s="589"/>
      <c r="AS405" s="589"/>
      <c r="AT405" s="589"/>
      <c r="AV405" s="258">
        <v>400</v>
      </c>
      <c r="AY405" s="589"/>
      <c r="AZ405" s="589"/>
      <c r="BA405" s="589"/>
      <c r="BB405" s="589"/>
      <c r="BD405" s="258">
        <v>350</v>
      </c>
    </row>
    <row r="406" spans="1:56" x14ac:dyDescent="0.25">
      <c r="A406" s="176" t="str">
        <f t="shared" si="31"/>
        <v>G</v>
      </c>
      <c r="B406" s="180">
        <v>40</v>
      </c>
      <c r="C406" s="594" t="s">
        <v>678</v>
      </c>
      <c r="D406" s="594"/>
      <c r="E406" s="594"/>
      <c r="F406" s="594"/>
      <c r="G406" s="594"/>
      <c r="I406" s="270"/>
      <c r="L406" s="589"/>
      <c r="M406" s="589"/>
      <c r="N406" s="589"/>
      <c r="O406" s="589"/>
      <c r="P406" s="270"/>
      <c r="S406" s="589"/>
      <c r="T406" s="589"/>
      <c r="U406" s="589"/>
      <c r="V406" s="589"/>
      <c r="W406" s="1"/>
      <c r="X406" s="258">
        <v>200</v>
      </c>
      <c r="AA406" s="589"/>
      <c r="AB406" s="589"/>
      <c r="AC406" s="589"/>
      <c r="AD406" s="589"/>
      <c r="AF406" s="258">
        <v>300</v>
      </c>
      <c r="AI406" s="589"/>
      <c r="AJ406" s="589"/>
      <c r="AK406" s="589"/>
      <c r="AL406" s="589"/>
      <c r="AN406" s="258">
        <v>350</v>
      </c>
      <c r="AQ406" s="589"/>
      <c r="AR406" s="589"/>
      <c r="AS406" s="589"/>
      <c r="AT406" s="589"/>
      <c r="AV406" s="258">
        <v>400</v>
      </c>
      <c r="AY406" s="589"/>
      <c r="AZ406" s="589"/>
      <c r="BA406" s="589"/>
      <c r="BB406" s="589"/>
      <c r="BD406" s="258">
        <v>350</v>
      </c>
    </row>
    <row r="407" spans="1:56" x14ac:dyDescent="0.25">
      <c r="A407" s="176" t="str">
        <f t="shared" si="31"/>
        <v>G</v>
      </c>
      <c r="B407" s="177">
        <f>B406</f>
        <v>40</v>
      </c>
      <c r="C407" s="179">
        <v>10</v>
      </c>
      <c r="D407" s="625" t="s">
        <v>679</v>
      </c>
      <c r="E407" s="625"/>
      <c r="F407" s="625"/>
      <c r="G407" s="625"/>
      <c r="I407" s="270"/>
      <c r="L407" s="589"/>
      <c r="M407" s="589"/>
      <c r="N407" s="589"/>
      <c r="O407" s="589"/>
      <c r="P407" s="270"/>
      <c r="S407" s="589"/>
      <c r="T407" s="589"/>
      <c r="U407" s="589"/>
      <c r="V407" s="589"/>
      <c r="W407" s="1"/>
      <c r="X407" s="258">
        <v>200</v>
      </c>
      <c r="AA407" s="589"/>
      <c r="AB407" s="589"/>
      <c r="AC407" s="589"/>
      <c r="AD407" s="589"/>
      <c r="AF407" s="258">
        <v>300</v>
      </c>
      <c r="AI407" s="589"/>
      <c r="AJ407" s="589"/>
      <c r="AK407" s="589"/>
      <c r="AL407" s="589"/>
      <c r="AN407" s="258">
        <v>350</v>
      </c>
      <c r="AQ407" s="589"/>
      <c r="AR407" s="589"/>
      <c r="AS407" s="589"/>
      <c r="AT407" s="589"/>
      <c r="AV407" s="258">
        <v>400</v>
      </c>
      <c r="AY407" s="589"/>
      <c r="AZ407" s="589"/>
      <c r="BA407" s="589"/>
      <c r="BB407" s="589"/>
      <c r="BD407" s="258">
        <v>350</v>
      </c>
    </row>
    <row r="408" spans="1:56" x14ac:dyDescent="0.25">
      <c r="A408" s="176" t="str">
        <f t="shared" si="31"/>
        <v>G</v>
      </c>
      <c r="B408" s="177">
        <f>B407</f>
        <v>40</v>
      </c>
      <c r="C408" s="179">
        <v>50</v>
      </c>
      <c r="D408" s="627" t="s">
        <v>275</v>
      </c>
      <c r="E408" s="627"/>
      <c r="F408" s="627"/>
      <c r="G408" s="627"/>
      <c r="I408" s="270"/>
      <c r="L408" s="589"/>
      <c r="M408" s="589"/>
      <c r="N408" s="589"/>
      <c r="O408" s="589"/>
      <c r="P408" s="270"/>
      <c r="S408" s="589"/>
      <c r="T408" s="589"/>
      <c r="U408" s="589"/>
      <c r="V408" s="589"/>
      <c r="W408" s="1"/>
      <c r="X408" s="258">
        <v>200</v>
      </c>
      <c r="AA408" s="589"/>
      <c r="AB408" s="589"/>
      <c r="AC408" s="589"/>
      <c r="AD408" s="589"/>
      <c r="AF408" s="258">
        <v>300</v>
      </c>
      <c r="AI408" s="589"/>
      <c r="AJ408" s="589"/>
      <c r="AK408" s="589"/>
      <c r="AL408" s="589"/>
      <c r="AN408" s="258">
        <v>350</v>
      </c>
      <c r="AQ408" s="589"/>
      <c r="AR408" s="589"/>
      <c r="AS408" s="589"/>
      <c r="AT408" s="589"/>
      <c r="AV408" s="258">
        <v>400</v>
      </c>
      <c r="AY408" s="589"/>
      <c r="AZ408" s="589"/>
      <c r="BA408" s="589"/>
      <c r="BB408" s="589"/>
      <c r="BD408" s="258">
        <v>350</v>
      </c>
    </row>
    <row r="409" spans="1:56" ht="25.5" customHeight="1" x14ac:dyDescent="0.25">
      <c r="A409" s="176" t="str">
        <f>A408</f>
        <v>G</v>
      </c>
      <c r="B409" s="180">
        <v>50</v>
      </c>
      <c r="C409" s="594" t="s">
        <v>680</v>
      </c>
      <c r="D409" s="594"/>
      <c r="E409" s="594"/>
      <c r="F409" s="594"/>
      <c r="G409" s="594"/>
      <c r="I409" s="270"/>
      <c r="L409" s="589"/>
      <c r="M409" s="589"/>
      <c r="N409" s="589"/>
      <c r="O409" s="589"/>
      <c r="P409" s="270"/>
      <c r="S409" s="589"/>
      <c r="T409" s="589"/>
      <c r="U409" s="589"/>
      <c r="V409" s="589"/>
      <c r="W409" s="1"/>
      <c r="X409" s="258">
        <v>200</v>
      </c>
      <c r="AA409" s="589"/>
      <c r="AB409" s="589"/>
      <c r="AC409" s="589"/>
      <c r="AD409" s="589"/>
      <c r="AF409" s="258">
        <v>300</v>
      </c>
      <c r="AI409" s="589"/>
      <c r="AJ409" s="589"/>
      <c r="AK409" s="589"/>
      <c r="AL409" s="589"/>
      <c r="AN409" s="258">
        <v>350</v>
      </c>
      <c r="AQ409" s="589"/>
      <c r="AR409" s="589"/>
      <c r="AS409" s="589"/>
      <c r="AT409" s="589"/>
      <c r="AV409" s="258">
        <v>400</v>
      </c>
      <c r="AY409" s="589"/>
      <c r="AZ409" s="589"/>
      <c r="BA409" s="589"/>
      <c r="BB409" s="589"/>
      <c r="BD409" s="258">
        <v>350</v>
      </c>
    </row>
    <row r="410" spans="1:56" ht="21" customHeight="1" x14ac:dyDescent="0.25">
      <c r="A410" s="176" t="str">
        <f t="shared" si="31"/>
        <v>G</v>
      </c>
      <c r="B410" s="177">
        <f>B409</f>
        <v>50</v>
      </c>
      <c r="C410" s="179">
        <v>10</v>
      </c>
      <c r="D410" s="591" t="s">
        <v>995</v>
      </c>
      <c r="E410" s="591"/>
      <c r="F410" s="591"/>
      <c r="G410" s="591"/>
      <c r="I410" s="270"/>
      <c r="L410" s="589"/>
      <c r="M410" s="589"/>
      <c r="N410" s="589"/>
      <c r="O410" s="589"/>
      <c r="P410" s="270"/>
      <c r="S410" s="589"/>
      <c r="T410" s="589"/>
      <c r="U410" s="589"/>
      <c r="V410" s="589"/>
      <c r="W410" s="1"/>
      <c r="X410" s="258">
        <v>200</v>
      </c>
      <c r="AA410" s="589"/>
      <c r="AB410" s="589"/>
      <c r="AC410" s="589"/>
      <c r="AD410" s="589"/>
      <c r="AF410" s="258">
        <v>300</v>
      </c>
      <c r="AI410" s="589"/>
      <c r="AJ410" s="589"/>
      <c r="AK410" s="589"/>
      <c r="AL410" s="589"/>
      <c r="AN410" s="258">
        <v>350</v>
      </c>
      <c r="AQ410" s="589"/>
      <c r="AR410" s="589"/>
      <c r="AS410" s="589"/>
      <c r="AT410" s="589"/>
      <c r="AV410" s="258">
        <v>400</v>
      </c>
      <c r="AY410" s="589"/>
      <c r="AZ410" s="589"/>
      <c r="BA410" s="589"/>
      <c r="BB410" s="589"/>
      <c r="BD410" s="258">
        <v>350</v>
      </c>
    </row>
    <row r="411" spans="1:56" x14ac:dyDescent="0.25">
      <c r="A411" s="176" t="str">
        <f t="shared" si="31"/>
        <v>G</v>
      </c>
      <c r="B411" s="180">
        <v>90</v>
      </c>
      <c r="C411" s="615" t="s">
        <v>926</v>
      </c>
      <c r="D411" s="615"/>
      <c r="E411" s="615"/>
      <c r="F411" s="615"/>
      <c r="G411" s="615"/>
      <c r="I411" s="270"/>
      <c r="L411" s="589"/>
      <c r="M411" s="589"/>
      <c r="N411" s="589"/>
      <c r="O411" s="589"/>
      <c r="P411" s="270"/>
      <c r="S411" s="589"/>
      <c r="T411" s="589"/>
      <c r="U411" s="589"/>
      <c r="V411" s="589"/>
      <c r="W411" s="1"/>
      <c r="X411" s="258">
        <v>200</v>
      </c>
      <c r="AA411" s="589"/>
      <c r="AB411" s="589"/>
      <c r="AC411" s="589"/>
      <c r="AD411" s="589"/>
      <c r="AF411" s="258">
        <v>300</v>
      </c>
      <c r="AI411" s="589"/>
      <c r="AJ411" s="589"/>
      <c r="AK411" s="589"/>
      <c r="AL411" s="589"/>
      <c r="AN411" s="258">
        <v>350</v>
      </c>
      <c r="AQ411" s="589"/>
      <c r="AR411" s="589"/>
      <c r="AS411" s="589"/>
      <c r="AT411" s="589"/>
      <c r="AV411" s="258">
        <v>400</v>
      </c>
      <c r="AY411" s="589"/>
      <c r="AZ411" s="589"/>
      <c r="BA411" s="589"/>
      <c r="BB411" s="589"/>
      <c r="BD411" s="258">
        <v>350</v>
      </c>
    </row>
    <row r="412" spans="1:56" x14ac:dyDescent="0.25">
      <c r="A412" s="176" t="str">
        <f t="shared" si="31"/>
        <v>G</v>
      </c>
      <c r="B412" s="177">
        <f>B411</f>
        <v>90</v>
      </c>
      <c r="C412" s="179">
        <v>10</v>
      </c>
      <c r="D412" s="591" t="s">
        <v>681</v>
      </c>
      <c r="E412" s="591"/>
      <c r="F412" s="591"/>
      <c r="G412" s="591"/>
      <c r="I412" s="270"/>
      <c r="L412" s="589"/>
      <c r="M412" s="589"/>
      <c r="N412" s="589"/>
      <c r="O412" s="589"/>
      <c r="P412" s="270"/>
      <c r="S412" s="589"/>
      <c r="T412" s="589"/>
      <c r="U412" s="589"/>
      <c r="V412" s="589"/>
      <c r="W412" s="1"/>
      <c r="X412" s="258">
        <v>200</v>
      </c>
      <c r="AA412" s="589"/>
      <c r="AB412" s="589"/>
      <c r="AC412" s="589"/>
      <c r="AD412" s="589"/>
      <c r="AF412" s="258">
        <v>300</v>
      </c>
      <c r="AI412" s="589"/>
      <c r="AJ412" s="589"/>
      <c r="AK412" s="589"/>
      <c r="AL412" s="589"/>
      <c r="AN412" s="258">
        <v>350</v>
      </c>
      <c r="AQ412" s="589"/>
      <c r="AR412" s="589"/>
      <c r="AS412" s="589"/>
      <c r="AT412" s="589"/>
      <c r="AV412" s="258">
        <v>400</v>
      </c>
      <c r="AY412" s="589"/>
      <c r="AZ412" s="589"/>
      <c r="BA412" s="589"/>
      <c r="BB412" s="589"/>
      <c r="BD412" s="258">
        <v>350</v>
      </c>
    </row>
    <row r="413" spans="1:56" x14ac:dyDescent="0.25">
      <c r="H413" s="162"/>
      <c r="I413" s="272"/>
      <c r="W413" s="1"/>
      <c r="X413" s="1"/>
    </row>
    <row r="414" spans="1:56" x14ac:dyDescent="0.25">
      <c r="H414" s="221"/>
      <c r="I414" s="221"/>
      <c r="W414" s="1"/>
      <c r="X414" s="1"/>
    </row>
  </sheetData>
  <mergeCells count="2833">
    <mergeCell ref="B20:H20"/>
    <mergeCell ref="Q12:R12"/>
    <mergeCell ref="AF10:AF12"/>
    <mergeCell ref="AG12:AH12"/>
    <mergeCell ref="Y12:Z12"/>
    <mergeCell ref="AA12:AC12"/>
    <mergeCell ref="S12:U12"/>
    <mergeCell ref="AL12:AM12"/>
    <mergeCell ref="AD12:AE12"/>
    <mergeCell ref="O12:P12"/>
    <mergeCell ref="AZ4:BC4"/>
    <mergeCell ref="AU4:AX4"/>
    <mergeCell ref="AO4:AS4"/>
    <mergeCell ref="AJ4:AM4"/>
    <mergeCell ref="K4:R4"/>
    <mergeCell ref="I4:J4"/>
    <mergeCell ref="D4:H4"/>
    <mergeCell ref="A4:C4"/>
    <mergeCell ref="K5:R5"/>
    <mergeCell ref="I5:J5"/>
    <mergeCell ref="D5:H5"/>
    <mergeCell ref="A5:C5"/>
    <mergeCell ref="V18:W18"/>
    <mergeCell ref="K3:R3"/>
    <mergeCell ref="I3:J3"/>
    <mergeCell ref="D3:H3"/>
    <mergeCell ref="A3:C3"/>
    <mergeCell ref="B19:H19"/>
    <mergeCell ref="B18:H18"/>
    <mergeCell ref="B17:H17"/>
    <mergeCell ref="B16:H16"/>
    <mergeCell ref="B15:H15"/>
    <mergeCell ref="N2:R2"/>
    <mergeCell ref="A2:D2"/>
    <mergeCell ref="AJ1:BD1"/>
    <mergeCell ref="A1:R1"/>
    <mergeCell ref="AZ8:BC8"/>
    <mergeCell ref="AU8:AX8"/>
    <mergeCell ref="AO8:AS8"/>
    <mergeCell ref="AJ8:AM8"/>
    <mergeCell ref="A8:C8"/>
    <mergeCell ref="AZ7:BC7"/>
    <mergeCell ref="AU7:AX7"/>
    <mergeCell ref="AO7:AS7"/>
    <mergeCell ref="AJ7:AM7"/>
    <mergeCell ref="K7:R7"/>
    <mergeCell ref="D7:H7"/>
    <mergeCell ref="AZ6:BC6"/>
    <mergeCell ref="AU6:AX6"/>
    <mergeCell ref="AO6:AS6"/>
    <mergeCell ref="AJ6:AM6"/>
    <mergeCell ref="AZ5:BC5"/>
    <mergeCell ref="AU5:AX5"/>
    <mergeCell ref="AO5:AS5"/>
    <mergeCell ref="AJ5:AM5"/>
    <mergeCell ref="AJ2:BD2"/>
    <mergeCell ref="S2:AI3"/>
    <mergeCell ref="S5:AI6"/>
    <mergeCell ref="S7:AI8"/>
    <mergeCell ref="S4:AI4"/>
    <mergeCell ref="AI29:AL29"/>
    <mergeCell ref="S29:V29"/>
    <mergeCell ref="L29:O29"/>
    <mergeCell ref="AY28:BB28"/>
    <mergeCell ref="AI28:AL28"/>
    <mergeCell ref="AY27:BB27"/>
    <mergeCell ref="AI27:AL27"/>
    <mergeCell ref="S27:V27"/>
    <mergeCell ref="L27:O27"/>
    <mergeCell ref="AW26:BC26"/>
    <mergeCell ref="AG26:AM26"/>
    <mergeCell ref="Q26:W26"/>
    <mergeCell ref="AW25:BC25"/>
    <mergeCell ref="AG25:AM25"/>
    <mergeCell ref="X25:X27"/>
    <mergeCell ref="Q25:W25"/>
    <mergeCell ref="AO10:AU11"/>
    <mergeCell ref="AG10:AM11"/>
    <mergeCell ref="Y10:AE11"/>
    <mergeCell ref="X10:X12"/>
    <mergeCell ref="Q10:W11"/>
    <mergeCell ref="J10:P11"/>
    <mergeCell ref="V13:W13"/>
    <mergeCell ref="V14:W14"/>
    <mergeCell ref="V15:W15"/>
    <mergeCell ref="V16:W16"/>
    <mergeCell ref="V17:W17"/>
    <mergeCell ref="A25:I25"/>
    <mergeCell ref="A29:G29"/>
    <mergeCell ref="AY29:BB29"/>
    <mergeCell ref="AQ28:AT28"/>
    <mergeCell ref="AQ27:AT27"/>
    <mergeCell ref="AO26:AU26"/>
    <mergeCell ref="A27:G27"/>
    <mergeCell ref="J26:P26"/>
    <mergeCell ref="L28:O28"/>
    <mergeCell ref="H27:I27"/>
    <mergeCell ref="A26:I26"/>
    <mergeCell ref="S34:V34"/>
    <mergeCell ref="L34:O34"/>
    <mergeCell ref="E34:G34"/>
    <mergeCell ref="S33:V33"/>
    <mergeCell ref="L33:O33"/>
    <mergeCell ref="AA32:AD32"/>
    <mergeCell ref="S32:V32"/>
    <mergeCell ref="L32:O32"/>
    <mergeCell ref="AI31:AL31"/>
    <mergeCell ref="AA31:AD31"/>
    <mergeCell ref="L31:O31"/>
    <mergeCell ref="AI30:AL30"/>
    <mergeCell ref="AA30:AD30"/>
    <mergeCell ref="S30:V30"/>
    <mergeCell ref="L30:O30"/>
    <mergeCell ref="AY30:BB30"/>
    <mergeCell ref="AY31:BB31"/>
    <mergeCell ref="AY32:BB32"/>
    <mergeCell ref="AY33:BB33"/>
    <mergeCell ref="AY34:BB34"/>
    <mergeCell ref="AV25:AV27"/>
    <mergeCell ref="B30:G30"/>
    <mergeCell ref="S401:V401"/>
    <mergeCell ref="S402:V402"/>
    <mergeCell ref="S403:V403"/>
    <mergeCell ref="S404:V404"/>
    <mergeCell ref="S405:V405"/>
    <mergeCell ref="S406:V406"/>
    <mergeCell ref="S407:V407"/>
    <mergeCell ref="S370:V370"/>
    <mergeCell ref="S371:V371"/>
    <mergeCell ref="S372:V372"/>
    <mergeCell ref="S373:V373"/>
    <mergeCell ref="S374:V374"/>
    <mergeCell ref="S375:V375"/>
    <mergeCell ref="S376:V376"/>
    <mergeCell ref="S377:V377"/>
    <mergeCell ref="S378:V378"/>
    <mergeCell ref="S379:V379"/>
    <mergeCell ref="S380:V380"/>
    <mergeCell ref="S381:V381"/>
    <mergeCell ref="S382:V382"/>
    <mergeCell ref="S383:V383"/>
    <mergeCell ref="S348:V348"/>
    <mergeCell ref="S365:V365"/>
    <mergeCell ref="S38:V38"/>
    <mergeCell ref="S37:V37"/>
    <mergeCell ref="S36:V36"/>
    <mergeCell ref="S35:V35"/>
    <mergeCell ref="S366:V366"/>
    <mergeCell ref="S367:V367"/>
    <mergeCell ref="S335:V335"/>
    <mergeCell ref="S336:V336"/>
    <mergeCell ref="S408:V408"/>
    <mergeCell ref="S409:V409"/>
    <mergeCell ref="S410:V410"/>
    <mergeCell ref="S411:V411"/>
    <mergeCell ref="S412:V412"/>
    <mergeCell ref="S384:V384"/>
    <mergeCell ref="S385:V385"/>
    <mergeCell ref="S386:V386"/>
    <mergeCell ref="S387:V387"/>
    <mergeCell ref="S388:V388"/>
    <mergeCell ref="S389:V389"/>
    <mergeCell ref="S390:V390"/>
    <mergeCell ref="S391:V391"/>
    <mergeCell ref="S392:V392"/>
    <mergeCell ref="S393:V393"/>
    <mergeCell ref="S394:V394"/>
    <mergeCell ref="S395:V395"/>
    <mergeCell ref="S396:V396"/>
    <mergeCell ref="S397:V397"/>
    <mergeCell ref="S398:V398"/>
    <mergeCell ref="S399:V399"/>
    <mergeCell ref="S400:V400"/>
    <mergeCell ref="S337:V337"/>
    <mergeCell ref="S338:V338"/>
    <mergeCell ref="S339:V339"/>
    <mergeCell ref="S340:V340"/>
    <mergeCell ref="S341:V341"/>
    <mergeCell ref="S342:V342"/>
    <mergeCell ref="S343:V343"/>
    <mergeCell ref="S344:V344"/>
    <mergeCell ref="S345:V345"/>
    <mergeCell ref="S346:V346"/>
    <mergeCell ref="S347:V347"/>
    <mergeCell ref="S368:V368"/>
    <mergeCell ref="S369:V369"/>
    <mergeCell ref="S349:V349"/>
    <mergeCell ref="S350:V350"/>
    <mergeCell ref="S351:V351"/>
    <mergeCell ref="S352:V352"/>
    <mergeCell ref="S353:V353"/>
    <mergeCell ref="S354:V354"/>
    <mergeCell ref="S355:V355"/>
    <mergeCell ref="S356:V356"/>
    <mergeCell ref="S357:V357"/>
    <mergeCell ref="S358:V358"/>
    <mergeCell ref="S359:V359"/>
    <mergeCell ref="S360:V360"/>
    <mergeCell ref="S361:V361"/>
    <mergeCell ref="S362:V362"/>
    <mergeCell ref="S363:V363"/>
    <mergeCell ref="S364:V364"/>
    <mergeCell ref="S318:V318"/>
    <mergeCell ref="S319:V319"/>
    <mergeCell ref="S320:V320"/>
    <mergeCell ref="S321:V321"/>
    <mergeCell ref="S322:V322"/>
    <mergeCell ref="S323:V323"/>
    <mergeCell ref="S324:V324"/>
    <mergeCell ref="S325:V325"/>
    <mergeCell ref="S326:V326"/>
    <mergeCell ref="S327:V327"/>
    <mergeCell ref="S328:V328"/>
    <mergeCell ref="S329:V329"/>
    <mergeCell ref="S330:V330"/>
    <mergeCell ref="S331:V331"/>
    <mergeCell ref="S332:V332"/>
    <mergeCell ref="S333:V333"/>
    <mergeCell ref="S334:V334"/>
    <mergeCell ref="S301:V301"/>
    <mergeCell ref="S302:V302"/>
    <mergeCell ref="S303:V303"/>
    <mergeCell ref="S304:V304"/>
    <mergeCell ref="S305:V305"/>
    <mergeCell ref="S306:V306"/>
    <mergeCell ref="S307:V307"/>
    <mergeCell ref="S308:V308"/>
    <mergeCell ref="S309:V309"/>
    <mergeCell ref="S310:V310"/>
    <mergeCell ref="S311:V311"/>
    <mergeCell ref="S312:V312"/>
    <mergeCell ref="S313:V313"/>
    <mergeCell ref="S314:V314"/>
    <mergeCell ref="S315:V315"/>
    <mergeCell ref="S316:V316"/>
    <mergeCell ref="S317:V317"/>
    <mergeCell ref="S284:V284"/>
    <mergeCell ref="S285:V285"/>
    <mergeCell ref="S286:V286"/>
    <mergeCell ref="S287:V287"/>
    <mergeCell ref="S288:V288"/>
    <mergeCell ref="S289:V289"/>
    <mergeCell ref="S290:V290"/>
    <mergeCell ref="S291:V291"/>
    <mergeCell ref="S292:V292"/>
    <mergeCell ref="S293:V293"/>
    <mergeCell ref="S294:V294"/>
    <mergeCell ref="S295:V295"/>
    <mergeCell ref="S296:V296"/>
    <mergeCell ref="S297:V297"/>
    <mergeCell ref="S298:V298"/>
    <mergeCell ref="S299:V299"/>
    <mergeCell ref="S300:V300"/>
    <mergeCell ref="S267:V267"/>
    <mergeCell ref="S268:V268"/>
    <mergeCell ref="S269:V269"/>
    <mergeCell ref="S270:V270"/>
    <mergeCell ref="S271:V271"/>
    <mergeCell ref="S272:V272"/>
    <mergeCell ref="S273:V273"/>
    <mergeCell ref="S274:V274"/>
    <mergeCell ref="S275:V275"/>
    <mergeCell ref="S276:V276"/>
    <mergeCell ref="S277:V277"/>
    <mergeCell ref="S278:V278"/>
    <mergeCell ref="S279:V279"/>
    <mergeCell ref="S280:V280"/>
    <mergeCell ref="S281:V281"/>
    <mergeCell ref="S282:V282"/>
    <mergeCell ref="S283:V283"/>
    <mergeCell ref="S250:V250"/>
    <mergeCell ref="S251:V251"/>
    <mergeCell ref="S252:V252"/>
    <mergeCell ref="S253:V253"/>
    <mergeCell ref="S254:V254"/>
    <mergeCell ref="S255:V255"/>
    <mergeCell ref="S256:V256"/>
    <mergeCell ref="S257:V257"/>
    <mergeCell ref="S258:V258"/>
    <mergeCell ref="S259:V259"/>
    <mergeCell ref="S260:V260"/>
    <mergeCell ref="S261:V261"/>
    <mergeCell ref="S262:V262"/>
    <mergeCell ref="S263:V263"/>
    <mergeCell ref="S264:V264"/>
    <mergeCell ref="S265:V265"/>
    <mergeCell ref="S266:V266"/>
    <mergeCell ref="S233:V233"/>
    <mergeCell ref="S234:V234"/>
    <mergeCell ref="S235:V235"/>
    <mergeCell ref="S236:V236"/>
    <mergeCell ref="S237:V237"/>
    <mergeCell ref="S238:V238"/>
    <mergeCell ref="S239:V239"/>
    <mergeCell ref="S240:V240"/>
    <mergeCell ref="S241:V241"/>
    <mergeCell ref="S242:V242"/>
    <mergeCell ref="S243:V243"/>
    <mergeCell ref="S244:V244"/>
    <mergeCell ref="S245:V245"/>
    <mergeCell ref="S246:V246"/>
    <mergeCell ref="S247:V247"/>
    <mergeCell ref="S248:V248"/>
    <mergeCell ref="S249:V249"/>
    <mergeCell ref="S216:V216"/>
    <mergeCell ref="S217:V217"/>
    <mergeCell ref="S218:V218"/>
    <mergeCell ref="S219:V219"/>
    <mergeCell ref="S220:V220"/>
    <mergeCell ref="S221:V221"/>
    <mergeCell ref="S222:V222"/>
    <mergeCell ref="S223:V223"/>
    <mergeCell ref="S224:V224"/>
    <mergeCell ref="S225:V225"/>
    <mergeCell ref="S226:V226"/>
    <mergeCell ref="S227:V227"/>
    <mergeCell ref="S228:V228"/>
    <mergeCell ref="S229:V229"/>
    <mergeCell ref="S230:V230"/>
    <mergeCell ref="S231:V231"/>
    <mergeCell ref="S232:V232"/>
    <mergeCell ref="S199:V199"/>
    <mergeCell ref="S200:V200"/>
    <mergeCell ref="S201:V201"/>
    <mergeCell ref="S202:V202"/>
    <mergeCell ref="S203:V203"/>
    <mergeCell ref="S204:V204"/>
    <mergeCell ref="S205:V205"/>
    <mergeCell ref="S206:V206"/>
    <mergeCell ref="S207:V207"/>
    <mergeCell ref="S208:V208"/>
    <mergeCell ref="S209:V209"/>
    <mergeCell ref="S210:V210"/>
    <mergeCell ref="S211:V211"/>
    <mergeCell ref="S212:V212"/>
    <mergeCell ref="S213:V213"/>
    <mergeCell ref="S214:V214"/>
    <mergeCell ref="S215:V215"/>
    <mergeCell ref="S182:V182"/>
    <mergeCell ref="S183:V183"/>
    <mergeCell ref="S184:V184"/>
    <mergeCell ref="S185:V185"/>
    <mergeCell ref="S186:V186"/>
    <mergeCell ref="S187:V187"/>
    <mergeCell ref="S188:V188"/>
    <mergeCell ref="S189:V189"/>
    <mergeCell ref="S190:V190"/>
    <mergeCell ref="S191:V191"/>
    <mergeCell ref="S192:V192"/>
    <mergeCell ref="S193:V193"/>
    <mergeCell ref="S194:V194"/>
    <mergeCell ref="S195:V195"/>
    <mergeCell ref="S196:V196"/>
    <mergeCell ref="S197:V197"/>
    <mergeCell ref="S198:V198"/>
    <mergeCell ref="S165:V165"/>
    <mergeCell ref="S166:V166"/>
    <mergeCell ref="S167:V167"/>
    <mergeCell ref="S168:V168"/>
    <mergeCell ref="S169:V169"/>
    <mergeCell ref="S170:V170"/>
    <mergeCell ref="S171:V171"/>
    <mergeCell ref="S172:V172"/>
    <mergeCell ref="S173:V173"/>
    <mergeCell ref="S174:V174"/>
    <mergeCell ref="S175:V175"/>
    <mergeCell ref="S176:V176"/>
    <mergeCell ref="S177:V177"/>
    <mergeCell ref="S178:V178"/>
    <mergeCell ref="S179:V179"/>
    <mergeCell ref="S180:V180"/>
    <mergeCell ref="S181:V181"/>
    <mergeCell ref="S148:V148"/>
    <mergeCell ref="S149:V149"/>
    <mergeCell ref="S150:V150"/>
    <mergeCell ref="S151:V151"/>
    <mergeCell ref="S152:V152"/>
    <mergeCell ref="S153:V153"/>
    <mergeCell ref="S154:V154"/>
    <mergeCell ref="S155:V155"/>
    <mergeCell ref="S156:V156"/>
    <mergeCell ref="S157:V157"/>
    <mergeCell ref="S158:V158"/>
    <mergeCell ref="S159:V159"/>
    <mergeCell ref="S160:V160"/>
    <mergeCell ref="S161:V161"/>
    <mergeCell ref="S162:V162"/>
    <mergeCell ref="S163:V163"/>
    <mergeCell ref="S164:V164"/>
    <mergeCell ref="S131:V131"/>
    <mergeCell ref="S132:V132"/>
    <mergeCell ref="S133:V133"/>
    <mergeCell ref="S134:V134"/>
    <mergeCell ref="S135:V135"/>
    <mergeCell ref="S136:V136"/>
    <mergeCell ref="S137:V137"/>
    <mergeCell ref="S138:V138"/>
    <mergeCell ref="S139:V139"/>
    <mergeCell ref="S140:V140"/>
    <mergeCell ref="S141:V141"/>
    <mergeCell ref="S142:V142"/>
    <mergeCell ref="S143:V143"/>
    <mergeCell ref="S144:V144"/>
    <mergeCell ref="S145:V145"/>
    <mergeCell ref="S146:V146"/>
    <mergeCell ref="S147:V147"/>
    <mergeCell ref="S114:V114"/>
    <mergeCell ref="S115:V115"/>
    <mergeCell ref="S116:V116"/>
    <mergeCell ref="S117:V117"/>
    <mergeCell ref="S118:V118"/>
    <mergeCell ref="S119:V119"/>
    <mergeCell ref="S120:V120"/>
    <mergeCell ref="S121:V121"/>
    <mergeCell ref="S122:V122"/>
    <mergeCell ref="S123:V123"/>
    <mergeCell ref="S124:V124"/>
    <mergeCell ref="S125:V125"/>
    <mergeCell ref="S126:V126"/>
    <mergeCell ref="S127:V127"/>
    <mergeCell ref="S128:V128"/>
    <mergeCell ref="S129:V129"/>
    <mergeCell ref="S130:V130"/>
    <mergeCell ref="S97:V97"/>
    <mergeCell ref="S98:V98"/>
    <mergeCell ref="S99:V99"/>
    <mergeCell ref="S100:V100"/>
    <mergeCell ref="S101:V101"/>
    <mergeCell ref="S102:V102"/>
    <mergeCell ref="S103:V103"/>
    <mergeCell ref="S104:V104"/>
    <mergeCell ref="S105:V105"/>
    <mergeCell ref="S106:V106"/>
    <mergeCell ref="S107:V107"/>
    <mergeCell ref="S108:V108"/>
    <mergeCell ref="S109:V109"/>
    <mergeCell ref="S110:V110"/>
    <mergeCell ref="S111:V111"/>
    <mergeCell ref="S112:V112"/>
    <mergeCell ref="S113:V113"/>
    <mergeCell ref="S64:V64"/>
    <mergeCell ref="S65:V65"/>
    <mergeCell ref="S78:V78"/>
    <mergeCell ref="S79:V79"/>
    <mergeCell ref="S80:V80"/>
    <mergeCell ref="S81:V81"/>
    <mergeCell ref="S82:V82"/>
    <mergeCell ref="S83:V83"/>
    <mergeCell ref="S84:V84"/>
    <mergeCell ref="S85:V85"/>
    <mergeCell ref="S86:V86"/>
    <mergeCell ref="S87:V87"/>
    <mergeCell ref="S88:V88"/>
    <mergeCell ref="S89:V89"/>
    <mergeCell ref="S90:V90"/>
    <mergeCell ref="S91:V91"/>
    <mergeCell ref="S92:V92"/>
    <mergeCell ref="AI398:AL398"/>
    <mergeCell ref="AI399:AL399"/>
    <mergeCell ref="AI408:AL408"/>
    <mergeCell ref="AI409:AL409"/>
    <mergeCell ref="AI410:AL410"/>
    <mergeCell ref="AI411:AL411"/>
    <mergeCell ref="AI412:AL412"/>
    <mergeCell ref="S39:V39"/>
    <mergeCell ref="S40:V40"/>
    <mergeCell ref="S41:V41"/>
    <mergeCell ref="S42:V42"/>
    <mergeCell ref="S43:V43"/>
    <mergeCell ref="S44:V44"/>
    <mergeCell ref="S45:V45"/>
    <mergeCell ref="S46:V46"/>
    <mergeCell ref="S47:V47"/>
    <mergeCell ref="S48:V48"/>
    <mergeCell ref="S49:V49"/>
    <mergeCell ref="S50:V50"/>
    <mergeCell ref="S51:V51"/>
    <mergeCell ref="S52:V52"/>
    <mergeCell ref="S53:V53"/>
    <mergeCell ref="S54:V54"/>
    <mergeCell ref="S55:V55"/>
    <mergeCell ref="S56:V56"/>
    <mergeCell ref="S57:V57"/>
    <mergeCell ref="S58:V58"/>
    <mergeCell ref="S59:V59"/>
    <mergeCell ref="S60:V60"/>
    <mergeCell ref="S61:V61"/>
    <mergeCell ref="S62:V62"/>
    <mergeCell ref="S63:V63"/>
    <mergeCell ref="AI381:AL381"/>
    <mergeCell ref="AI382:AL382"/>
    <mergeCell ref="AI383:AL383"/>
    <mergeCell ref="AI384:AL384"/>
    <mergeCell ref="AI385:AL385"/>
    <mergeCell ref="AI386:AL386"/>
    <mergeCell ref="AI387:AL387"/>
    <mergeCell ref="AI388:AL388"/>
    <mergeCell ref="AI389:AL389"/>
    <mergeCell ref="AI390:AL390"/>
    <mergeCell ref="AI391:AL391"/>
    <mergeCell ref="AI392:AL392"/>
    <mergeCell ref="AI393:AL393"/>
    <mergeCell ref="AI394:AL394"/>
    <mergeCell ref="AI395:AL395"/>
    <mergeCell ref="AI396:AL396"/>
    <mergeCell ref="AI397:AL397"/>
    <mergeCell ref="AI351:AL351"/>
    <mergeCell ref="AI352:AL352"/>
    <mergeCell ref="AI366:AL366"/>
    <mergeCell ref="AI367:AL367"/>
    <mergeCell ref="AI368:AL368"/>
    <mergeCell ref="AI369:AL369"/>
    <mergeCell ref="AI370:AL370"/>
    <mergeCell ref="AI371:AL371"/>
    <mergeCell ref="AI372:AL372"/>
    <mergeCell ref="AI373:AL373"/>
    <mergeCell ref="AI374:AL374"/>
    <mergeCell ref="AI375:AL375"/>
    <mergeCell ref="AI376:AL376"/>
    <mergeCell ref="AI377:AL377"/>
    <mergeCell ref="AI378:AL378"/>
    <mergeCell ref="AI379:AL379"/>
    <mergeCell ref="AI380:AL380"/>
    <mergeCell ref="AI353:AL353"/>
    <mergeCell ref="AI354:AL354"/>
    <mergeCell ref="AI355:AL355"/>
    <mergeCell ref="AI356:AL356"/>
    <mergeCell ref="AI357:AL357"/>
    <mergeCell ref="AI358:AL358"/>
    <mergeCell ref="AI359:AL359"/>
    <mergeCell ref="AI360:AL360"/>
    <mergeCell ref="AI361:AL361"/>
    <mergeCell ref="AI362:AL362"/>
    <mergeCell ref="AI363:AL363"/>
    <mergeCell ref="AI364:AL364"/>
    <mergeCell ref="AI365:AL365"/>
    <mergeCell ref="AI340:AL340"/>
    <mergeCell ref="AI341:AL341"/>
    <mergeCell ref="AI342:AL342"/>
    <mergeCell ref="AI343:AL343"/>
    <mergeCell ref="AI344:AL344"/>
    <mergeCell ref="AI345:AL345"/>
    <mergeCell ref="AI346:AL346"/>
    <mergeCell ref="AI347:AL347"/>
    <mergeCell ref="AI348:AL348"/>
    <mergeCell ref="AI349:AL349"/>
    <mergeCell ref="AI350:AL350"/>
    <mergeCell ref="AI319:AL319"/>
    <mergeCell ref="AI320:AL320"/>
    <mergeCell ref="AI321:AL321"/>
    <mergeCell ref="AI322:AL322"/>
    <mergeCell ref="AI323:AL323"/>
    <mergeCell ref="AI324:AL324"/>
    <mergeCell ref="AI325:AL325"/>
    <mergeCell ref="AI326:AL326"/>
    <mergeCell ref="AI327:AL327"/>
    <mergeCell ref="AI328:AL328"/>
    <mergeCell ref="AI329:AL329"/>
    <mergeCell ref="AI330:AL330"/>
    <mergeCell ref="AI331:AL331"/>
    <mergeCell ref="AI332:AL332"/>
    <mergeCell ref="AI333:AL333"/>
    <mergeCell ref="AI334:AL334"/>
    <mergeCell ref="AI335:AL335"/>
    <mergeCell ref="AI256:AL256"/>
    <mergeCell ref="AI257:AL257"/>
    <mergeCell ref="AI258:AL258"/>
    <mergeCell ref="AI259:AL259"/>
    <mergeCell ref="AI260:AL260"/>
    <mergeCell ref="AI261:AL261"/>
    <mergeCell ref="AI262:AL262"/>
    <mergeCell ref="AI263:AL263"/>
    <mergeCell ref="AI264:AL264"/>
    <mergeCell ref="AI265:AL265"/>
    <mergeCell ref="AI266:AL266"/>
    <mergeCell ref="AI267:AL267"/>
    <mergeCell ref="AI268:AL268"/>
    <mergeCell ref="AI336:AL336"/>
    <mergeCell ref="AI337:AL337"/>
    <mergeCell ref="AI338:AL338"/>
    <mergeCell ref="AI339:AL339"/>
    <mergeCell ref="AI295:AL295"/>
    <mergeCell ref="AI296:AL296"/>
    <mergeCell ref="AI297:AL297"/>
    <mergeCell ref="AI298:AL298"/>
    <mergeCell ref="AI299:AL299"/>
    <mergeCell ref="AI317:AL317"/>
    <mergeCell ref="AI318:AL318"/>
    <mergeCell ref="AI300:AL300"/>
    <mergeCell ref="AI301:AL301"/>
    <mergeCell ref="AI302:AL302"/>
    <mergeCell ref="AI303:AL303"/>
    <mergeCell ref="AI304:AL304"/>
    <mergeCell ref="AI305:AL305"/>
    <mergeCell ref="AI306:AL306"/>
    <mergeCell ref="AI307:AL307"/>
    <mergeCell ref="AI211:AL211"/>
    <mergeCell ref="AI212:AL212"/>
    <mergeCell ref="AI213:AL213"/>
    <mergeCell ref="AI214:AL214"/>
    <mergeCell ref="AI215:AL215"/>
    <mergeCell ref="AI216:AL216"/>
    <mergeCell ref="AI207:AL207"/>
    <mergeCell ref="AI208:AL208"/>
    <mergeCell ref="AI217:AL217"/>
    <mergeCell ref="AI218:AL218"/>
    <mergeCell ref="AI219:AL219"/>
    <mergeCell ref="AI220:AL220"/>
    <mergeCell ref="AI221:AL221"/>
    <mergeCell ref="AI115:AL115"/>
    <mergeCell ref="AI116:AL116"/>
    <mergeCell ref="AI117:AL117"/>
    <mergeCell ref="AI118:AL118"/>
    <mergeCell ref="AI119:AL119"/>
    <mergeCell ref="AI171:AL171"/>
    <mergeCell ref="AI172:AL172"/>
    <mergeCell ref="AI192:AL192"/>
    <mergeCell ref="AI193:AL193"/>
    <mergeCell ref="AI194:AL194"/>
    <mergeCell ref="AI195:AL195"/>
    <mergeCell ref="AI196:AL196"/>
    <mergeCell ref="AI137:AL137"/>
    <mergeCell ref="AI138:AL138"/>
    <mergeCell ref="AI139:AL139"/>
    <mergeCell ref="AI140:AL140"/>
    <mergeCell ref="AI141:AL141"/>
    <mergeCell ref="AI142:AL142"/>
    <mergeCell ref="AI143:AL143"/>
    <mergeCell ref="AI144:AL144"/>
    <mergeCell ref="AI145:AL145"/>
    <mergeCell ref="AI146:AL146"/>
    <mergeCell ref="AI147:AL147"/>
    <mergeCell ref="AI148:AL148"/>
    <mergeCell ref="AI135:AL135"/>
    <mergeCell ref="AI136:AL136"/>
    <mergeCell ref="AI149:AL149"/>
    <mergeCell ref="AI150:AL150"/>
    <mergeCell ref="AI151:AL151"/>
    <mergeCell ref="AI152:AL152"/>
    <mergeCell ref="AI153:AL153"/>
    <mergeCell ref="AI154:AL154"/>
    <mergeCell ref="AI81:AL81"/>
    <mergeCell ref="AI82:AL82"/>
    <mergeCell ref="AI83:AL83"/>
    <mergeCell ref="AI101:AL101"/>
    <mergeCell ref="AI102:AL102"/>
    <mergeCell ref="AI103:AL103"/>
    <mergeCell ref="AI104:AL104"/>
    <mergeCell ref="AI105:AL105"/>
    <mergeCell ref="AI106:AL106"/>
    <mergeCell ref="AI107:AL107"/>
    <mergeCell ref="AI108:AL108"/>
    <mergeCell ref="AI109:AL109"/>
    <mergeCell ref="AI110:AL110"/>
    <mergeCell ref="AI111:AL111"/>
    <mergeCell ref="AI112:AL112"/>
    <mergeCell ref="AI113:AL113"/>
    <mergeCell ref="AI114:AL114"/>
    <mergeCell ref="AI84:AL84"/>
    <mergeCell ref="AI85:AL85"/>
    <mergeCell ref="AI86:AL86"/>
    <mergeCell ref="AI87:AL87"/>
    <mergeCell ref="AI88:AL88"/>
    <mergeCell ref="AI89:AL89"/>
    <mergeCell ref="AI90:AL90"/>
    <mergeCell ref="AI91:AL91"/>
    <mergeCell ref="AI92:AL92"/>
    <mergeCell ref="AI93:AL93"/>
    <mergeCell ref="AI94:AL94"/>
    <mergeCell ref="AI95:AL95"/>
    <mergeCell ref="AI96:AL96"/>
    <mergeCell ref="AI97:AL97"/>
    <mergeCell ref="AI98:AL98"/>
    <mergeCell ref="AQ406:AT406"/>
    <mergeCell ref="AQ407:AT407"/>
    <mergeCell ref="AQ367:AT367"/>
    <mergeCell ref="AQ404:AT404"/>
    <mergeCell ref="AQ405:AT405"/>
    <mergeCell ref="AQ331:AT331"/>
    <mergeCell ref="AQ332:AT332"/>
    <mergeCell ref="AQ325:AT325"/>
    <mergeCell ref="AQ326:AT326"/>
    <mergeCell ref="AQ333:AT333"/>
    <mergeCell ref="AQ334:AT334"/>
    <mergeCell ref="AQ335:AT335"/>
    <mergeCell ref="AQ336:AT336"/>
    <mergeCell ref="AQ337:AT337"/>
    <mergeCell ref="AQ338:AT338"/>
    <mergeCell ref="AQ339:AT339"/>
    <mergeCell ref="AQ340:AT340"/>
    <mergeCell ref="AQ341:AT341"/>
    <mergeCell ref="AQ342:AT342"/>
    <mergeCell ref="AQ408:AT408"/>
    <mergeCell ref="AQ409:AT409"/>
    <mergeCell ref="AQ410:AT410"/>
    <mergeCell ref="AQ411:AT411"/>
    <mergeCell ref="AQ412:AT412"/>
    <mergeCell ref="AI39:AL39"/>
    <mergeCell ref="AI40:AL40"/>
    <mergeCell ref="AI41:AL41"/>
    <mergeCell ref="AI42:AL42"/>
    <mergeCell ref="AI43:AL43"/>
    <mergeCell ref="AI44:AL44"/>
    <mergeCell ref="AI45:AL45"/>
    <mergeCell ref="AI46:AL46"/>
    <mergeCell ref="AI47:AL47"/>
    <mergeCell ref="AI48:AL48"/>
    <mergeCell ref="AI49:AL49"/>
    <mergeCell ref="AI50:AL50"/>
    <mergeCell ref="AI51:AL51"/>
    <mergeCell ref="AI52:AL52"/>
    <mergeCell ref="AI53:AL53"/>
    <mergeCell ref="AI54:AL54"/>
    <mergeCell ref="AI55:AL55"/>
    <mergeCell ref="AI56:AL56"/>
    <mergeCell ref="AI57:AL57"/>
    <mergeCell ref="AI58:AL58"/>
    <mergeCell ref="AI59:AL59"/>
    <mergeCell ref="AI60:AL60"/>
    <mergeCell ref="AI61:AL61"/>
    <mergeCell ref="AI99:AL99"/>
    <mergeCell ref="AI100:AL100"/>
    <mergeCell ref="AQ389:AT389"/>
    <mergeCell ref="AQ390:AT390"/>
    <mergeCell ref="AQ343:AT343"/>
    <mergeCell ref="AQ344:AT344"/>
    <mergeCell ref="AQ345:AT345"/>
    <mergeCell ref="AQ296:AT296"/>
    <mergeCell ref="AQ297:AT297"/>
    <mergeCell ref="AQ298:AT298"/>
    <mergeCell ref="AQ274:AT274"/>
    <mergeCell ref="AQ275:AT275"/>
    <mergeCell ref="AQ300:AT300"/>
    <mergeCell ref="AQ301:AT301"/>
    <mergeCell ref="AQ302:AT302"/>
    <mergeCell ref="AQ303:AT303"/>
    <mergeCell ref="AQ304:AT304"/>
    <mergeCell ref="AQ305:AT305"/>
    <mergeCell ref="AQ306:AT306"/>
    <mergeCell ref="AQ307:AT307"/>
    <mergeCell ref="AQ308:AT308"/>
    <mergeCell ref="AQ309:AT309"/>
    <mergeCell ref="AQ294:AT294"/>
    <mergeCell ref="AQ295:AT295"/>
    <mergeCell ref="AQ277:AT277"/>
    <mergeCell ref="AQ278:AT278"/>
    <mergeCell ref="AQ279:AT279"/>
    <mergeCell ref="AQ280:AT280"/>
    <mergeCell ref="AQ281:AT281"/>
    <mergeCell ref="AQ282:AT282"/>
    <mergeCell ref="AQ283:AT283"/>
    <mergeCell ref="AQ284:AT284"/>
    <mergeCell ref="AQ285:AT285"/>
    <mergeCell ref="AQ286:AT286"/>
    <mergeCell ref="AQ276:AT276"/>
    <mergeCell ref="AQ287:AT287"/>
    <mergeCell ref="AQ387:AT387"/>
    <mergeCell ref="AQ388:AT388"/>
    <mergeCell ref="AQ215:AT215"/>
    <mergeCell ref="AQ216:AT216"/>
    <mergeCell ref="AQ197:AT197"/>
    <mergeCell ref="AQ198:AT198"/>
    <mergeCell ref="AQ199:AT199"/>
    <mergeCell ref="AQ200:AT200"/>
    <mergeCell ref="AQ201:AT201"/>
    <mergeCell ref="AQ290:AT290"/>
    <mergeCell ref="AQ310:AT310"/>
    <mergeCell ref="AQ256:AT256"/>
    <mergeCell ref="AQ257:AT257"/>
    <mergeCell ref="AQ258:AT258"/>
    <mergeCell ref="AQ259:AT259"/>
    <mergeCell ref="AQ260:AT260"/>
    <mergeCell ref="AQ261:AT261"/>
    <mergeCell ref="AQ262:AT262"/>
    <mergeCell ref="AQ263:AT263"/>
    <mergeCell ref="AQ264:AT264"/>
    <mergeCell ref="AQ265:AT265"/>
    <mergeCell ref="AQ266:AT266"/>
    <mergeCell ref="AQ267:AT267"/>
    <mergeCell ref="AQ268:AT268"/>
    <mergeCell ref="AQ269:AT269"/>
    <mergeCell ref="AQ270:AT270"/>
    <mergeCell ref="AQ271:AT271"/>
    <mergeCell ref="AQ272:AT272"/>
    <mergeCell ref="AQ273:AT273"/>
    <mergeCell ref="AQ291:AT291"/>
    <mergeCell ref="AQ292:AT292"/>
    <mergeCell ref="AQ293:AT293"/>
    <mergeCell ref="AQ166:AT166"/>
    <mergeCell ref="AQ167:AT167"/>
    <mergeCell ref="AQ168:AT168"/>
    <mergeCell ref="AQ169:AT169"/>
    <mergeCell ref="AQ179:AT179"/>
    <mergeCell ref="AQ180:AT180"/>
    <mergeCell ref="AQ161:AT161"/>
    <mergeCell ref="AQ162:AT162"/>
    <mergeCell ref="AQ163:AT163"/>
    <mergeCell ref="AQ164:AT164"/>
    <mergeCell ref="AQ165:AT165"/>
    <mergeCell ref="AQ217:AT217"/>
    <mergeCell ref="AQ218:AT218"/>
    <mergeCell ref="AQ238:AT238"/>
    <mergeCell ref="AQ239:AT239"/>
    <mergeCell ref="AQ240:AT240"/>
    <mergeCell ref="AQ181:AT181"/>
    <mergeCell ref="AQ230:AT230"/>
    <mergeCell ref="AQ202:AT202"/>
    <mergeCell ref="AQ203:AT203"/>
    <mergeCell ref="AQ204:AT204"/>
    <mergeCell ref="AQ205:AT205"/>
    <mergeCell ref="AQ206:AT206"/>
    <mergeCell ref="AQ207:AT207"/>
    <mergeCell ref="AQ208:AT208"/>
    <mergeCell ref="AQ209:AT209"/>
    <mergeCell ref="AQ210:AT210"/>
    <mergeCell ref="AQ211:AT211"/>
    <mergeCell ref="AQ212:AT212"/>
    <mergeCell ref="AQ213:AT213"/>
    <mergeCell ref="AQ214:AT214"/>
    <mergeCell ref="AQ170:AT170"/>
    <mergeCell ref="AQ128:AT128"/>
    <mergeCell ref="AQ129:AT129"/>
    <mergeCell ref="AQ147:AT147"/>
    <mergeCell ref="AQ148:AT148"/>
    <mergeCell ref="AQ149:AT149"/>
    <mergeCell ref="AQ150:AT150"/>
    <mergeCell ref="AQ151:AT151"/>
    <mergeCell ref="AQ152:AT152"/>
    <mergeCell ref="AQ153:AT153"/>
    <mergeCell ref="AQ154:AT154"/>
    <mergeCell ref="AQ155:AT155"/>
    <mergeCell ref="AQ156:AT156"/>
    <mergeCell ref="AQ157:AT157"/>
    <mergeCell ref="AQ158:AT158"/>
    <mergeCell ref="AQ146:AT146"/>
    <mergeCell ref="AQ62:AT62"/>
    <mergeCell ref="AQ63:AT63"/>
    <mergeCell ref="AQ64:AT64"/>
    <mergeCell ref="AQ65:AT65"/>
    <mergeCell ref="AQ66:AT66"/>
    <mergeCell ref="AQ67:AT67"/>
    <mergeCell ref="AQ68:AT68"/>
    <mergeCell ref="AQ69:AT69"/>
    <mergeCell ref="AQ70:AT70"/>
    <mergeCell ref="AQ71:AT71"/>
    <mergeCell ref="AQ72:AT72"/>
    <mergeCell ref="AQ73:AT73"/>
    <mergeCell ref="AQ74:AT74"/>
    <mergeCell ref="AQ75:AT75"/>
    <mergeCell ref="AQ123:AT123"/>
    <mergeCell ref="AQ124:AT124"/>
    <mergeCell ref="AQ126:AT126"/>
    <mergeCell ref="AQ172:AT172"/>
    <mergeCell ref="AQ76:AT76"/>
    <mergeCell ref="AQ77:AT77"/>
    <mergeCell ref="AQ78:AT78"/>
    <mergeCell ref="AQ79:AT79"/>
    <mergeCell ref="AQ80:AT80"/>
    <mergeCell ref="AQ81:AT81"/>
    <mergeCell ref="AQ82:AT82"/>
    <mergeCell ref="AQ83:AT83"/>
    <mergeCell ref="AQ84:AT84"/>
    <mergeCell ref="AQ85:AT85"/>
    <mergeCell ref="AQ86:AT86"/>
    <mergeCell ref="AQ87:AT87"/>
    <mergeCell ref="AQ88:AT88"/>
    <mergeCell ref="AQ89:AT89"/>
    <mergeCell ref="AQ90:AT90"/>
    <mergeCell ref="AQ91:AT91"/>
    <mergeCell ref="AQ92:AT92"/>
    <mergeCell ref="AQ93:AT93"/>
    <mergeCell ref="AQ111:AT111"/>
    <mergeCell ref="AQ112:AT112"/>
    <mergeCell ref="AQ113:AT113"/>
    <mergeCell ref="AQ114:AT114"/>
    <mergeCell ref="AQ115:AT115"/>
    <mergeCell ref="AQ116:AT116"/>
    <mergeCell ref="AQ117:AT117"/>
    <mergeCell ref="AQ118:AT118"/>
    <mergeCell ref="AQ119:AT119"/>
    <mergeCell ref="AQ120:AT120"/>
    <mergeCell ref="AQ121:AT121"/>
    <mergeCell ref="AQ122:AT122"/>
    <mergeCell ref="AQ127:AT127"/>
    <mergeCell ref="AY404:BB404"/>
    <mergeCell ref="AY405:BB405"/>
    <mergeCell ref="AY406:BB406"/>
    <mergeCell ref="AY407:BB407"/>
    <mergeCell ref="AY408:BB408"/>
    <mergeCell ref="AY409:BB409"/>
    <mergeCell ref="AY410:BB410"/>
    <mergeCell ref="AY411:BB411"/>
    <mergeCell ref="AY412:BB412"/>
    <mergeCell ref="AQ39:AT39"/>
    <mergeCell ref="AQ40:AT40"/>
    <mergeCell ref="AQ41:AT41"/>
    <mergeCell ref="AQ42:AT42"/>
    <mergeCell ref="AQ43:AT43"/>
    <mergeCell ref="AQ44:AT44"/>
    <mergeCell ref="AQ45:AT45"/>
    <mergeCell ref="AQ46:AT46"/>
    <mergeCell ref="AQ47:AT47"/>
    <mergeCell ref="AQ48:AT48"/>
    <mergeCell ref="AQ49:AT49"/>
    <mergeCell ref="AQ50:AT50"/>
    <mergeCell ref="AQ51:AT51"/>
    <mergeCell ref="AQ52:AT52"/>
    <mergeCell ref="AQ53:AT53"/>
    <mergeCell ref="AQ54:AT54"/>
    <mergeCell ref="AQ55:AT55"/>
    <mergeCell ref="AQ56:AT56"/>
    <mergeCell ref="AQ57:AT57"/>
    <mergeCell ref="AQ58:AT58"/>
    <mergeCell ref="AQ59:AT59"/>
    <mergeCell ref="AQ60:AT60"/>
    <mergeCell ref="AQ61:AT61"/>
    <mergeCell ref="AY387:BB387"/>
    <mergeCell ref="AY388:BB388"/>
    <mergeCell ref="AY389:BB389"/>
    <mergeCell ref="AY390:BB390"/>
    <mergeCell ref="AY391:BB391"/>
    <mergeCell ref="AY392:BB392"/>
    <mergeCell ref="AY393:BB393"/>
    <mergeCell ref="AY394:BB394"/>
    <mergeCell ref="AY395:BB395"/>
    <mergeCell ref="AY396:BB396"/>
    <mergeCell ref="AY397:BB397"/>
    <mergeCell ref="AY398:BB398"/>
    <mergeCell ref="AY399:BB399"/>
    <mergeCell ref="AY400:BB400"/>
    <mergeCell ref="AY401:BB401"/>
    <mergeCell ref="AY402:BB402"/>
    <mergeCell ref="AY403:BB403"/>
    <mergeCell ref="AY370:BB370"/>
    <mergeCell ref="AY371:BB371"/>
    <mergeCell ref="AY372:BB372"/>
    <mergeCell ref="AY373:BB373"/>
    <mergeCell ref="AY374:BB374"/>
    <mergeCell ref="AY375:BB375"/>
    <mergeCell ref="AY376:BB376"/>
    <mergeCell ref="AY377:BB377"/>
    <mergeCell ref="AY378:BB378"/>
    <mergeCell ref="AY379:BB379"/>
    <mergeCell ref="AY380:BB380"/>
    <mergeCell ref="AY381:BB381"/>
    <mergeCell ref="AY382:BB382"/>
    <mergeCell ref="AY383:BB383"/>
    <mergeCell ref="AY384:BB384"/>
    <mergeCell ref="AY385:BB385"/>
    <mergeCell ref="AY386:BB386"/>
    <mergeCell ref="AY353:BB353"/>
    <mergeCell ref="AY354:BB354"/>
    <mergeCell ref="AY355:BB355"/>
    <mergeCell ref="AY356:BB356"/>
    <mergeCell ref="AY357:BB357"/>
    <mergeCell ref="AY358:BB358"/>
    <mergeCell ref="AY359:BB359"/>
    <mergeCell ref="AY360:BB360"/>
    <mergeCell ref="AY361:BB361"/>
    <mergeCell ref="AY362:BB362"/>
    <mergeCell ref="AY363:BB363"/>
    <mergeCell ref="AY364:BB364"/>
    <mergeCell ref="AY365:BB365"/>
    <mergeCell ref="AY366:BB366"/>
    <mergeCell ref="AY367:BB367"/>
    <mergeCell ref="AY368:BB368"/>
    <mergeCell ref="AY369:BB369"/>
    <mergeCell ref="AY336:BB336"/>
    <mergeCell ref="AY337:BB337"/>
    <mergeCell ref="AY338:BB338"/>
    <mergeCell ref="AY339:BB339"/>
    <mergeCell ref="AY340:BB340"/>
    <mergeCell ref="AY341:BB341"/>
    <mergeCell ref="AY342:BB342"/>
    <mergeCell ref="AY343:BB343"/>
    <mergeCell ref="AY344:BB344"/>
    <mergeCell ref="AY345:BB345"/>
    <mergeCell ref="AY346:BB346"/>
    <mergeCell ref="AY347:BB347"/>
    <mergeCell ref="AY348:BB348"/>
    <mergeCell ref="AY349:BB349"/>
    <mergeCell ref="AY350:BB350"/>
    <mergeCell ref="AY351:BB351"/>
    <mergeCell ref="AY352:BB352"/>
    <mergeCell ref="AY319:BB319"/>
    <mergeCell ref="AY320:BB320"/>
    <mergeCell ref="AY321:BB321"/>
    <mergeCell ref="AY322:BB322"/>
    <mergeCell ref="AY323:BB323"/>
    <mergeCell ref="AY324:BB324"/>
    <mergeCell ref="AY325:BB325"/>
    <mergeCell ref="AY326:BB326"/>
    <mergeCell ref="AY327:BB327"/>
    <mergeCell ref="AY328:BB328"/>
    <mergeCell ref="AY329:BB329"/>
    <mergeCell ref="AY330:BB330"/>
    <mergeCell ref="AY331:BB331"/>
    <mergeCell ref="AY332:BB332"/>
    <mergeCell ref="AY333:BB333"/>
    <mergeCell ref="AY334:BB334"/>
    <mergeCell ref="AY335:BB335"/>
    <mergeCell ref="AY302:BB302"/>
    <mergeCell ref="AY303:BB303"/>
    <mergeCell ref="AY304:BB304"/>
    <mergeCell ref="AY305:BB305"/>
    <mergeCell ref="AY306:BB306"/>
    <mergeCell ref="AY307:BB307"/>
    <mergeCell ref="AY308:BB308"/>
    <mergeCell ref="AY309:BB309"/>
    <mergeCell ref="AY310:BB310"/>
    <mergeCell ref="AY311:BB311"/>
    <mergeCell ref="AY312:BB312"/>
    <mergeCell ref="AY313:BB313"/>
    <mergeCell ref="AY314:BB314"/>
    <mergeCell ref="AY315:BB315"/>
    <mergeCell ref="AY316:BB316"/>
    <mergeCell ref="AY317:BB317"/>
    <mergeCell ref="AY318:BB318"/>
    <mergeCell ref="AY285:BB285"/>
    <mergeCell ref="AY286:BB286"/>
    <mergeCell ref="AY287:BB287"/>
    <mergeCell ref="AY288:BB288"/>
    <mergeCell ref="AY289:BB289"/>
    <mergeCell ref="AY290:BB290"/>
    <mergeCell ref="AY291:BB291"/>
    <mergeCell ref="AY292:BB292"/>
    <mergeCell ref="AY293:BB293"/>
    <mergeCell ref="AY294:BB294"/>
    <mergeCell ref="AY295:BB295"/>
    <mergeCell ref="AY296:BB296"/>
    <mergeCell ref="AY297:BB297"/>
    <mergeCell ref="AY298:BB298"/>
    <mergeCell ref="AY299:BB299"/>
    <mergeCell ref="AY300:BB300"/>
    <mergeCell ref="AY301:BB301"/>
    <mergeCell ref="AY268:BB268"/>
    <mergeCell ref="AY269:BB269"/>
    <mergeCell ref="AY270:BB270"/>
    <mergeCell ref="AY271:BB271"/>
    <mergeCell ref="AY272:BB272"/>
    <mergeCell ref="AY273:BB273"/>
    <mergeCell ref="AY274:BB274"/>
    <mergeCell ref="AY275:BB275"/>
    <mergeCell ref="AY276:BB276"/>
    <mergeCell ref="AY277:BB277"/>
    <mergeCell ref="AY278:BB278"/>
    <mergeCell ref="AY279:BB279"/>
    <mergeCell ref="AY280:BB280"/>
    <mergeCell ref="AY281:BB281"/>
    <mergeCell ref="AY282:BB282"/>
    <mergeCell ref="AY283:BB283"/>
    <mergeCell ref="AY284:BB284"/>
    <mergeCell ref="AY251:BB251"/>
    <mergeCell ref="AY252:BB252"/>
    <mergeCell ref="AY253:BB253"/>
    <mergeCell ref="AY254:BB254"/>
    <mergeCell ref="AY255:BB255"/>
    <mergeCell ref="AY256:BB256"/>
    <mergeCell ref="AY257:BB257"/>
    <mergeCell ref="AY258:BB258"/>
    <mergeCell ref="AY259:BB259"/>
    <mergeCell ref="AY260:BB260"/>
    <mergeCell ref="AY261:BB261"/>
    <mergeCell ref="AY262:BB262"/>
    <mergeCell ref="AY263:BB263"/>
    <mergeCell ref="AY264:BB264"/>
    <mergeCell ref="AY265:BB265"/>
    <mergeCell ref="AY266:BB266"/>
    <mergeCell ref="AY267:BB267"/>
    <mergeCell ref="AY235:BB235"/>
    <mergeCell ref="AY236:BB236"/>
    <mergeCell ref="AY237:BB237"/>
    <mergeCell ref="AY238:BB238"/>
    <mergeCell ref="AY239:BB239"/>
    <mergeCell ref="AY240:BB240"/>
    <mergeCell ref="AY241:BB241"/>
    <mergeCell ref="AY242:BB242"/>
    <mergeCell ref="AY243:BB243"/>
    <mergeCell ref="AY244:BB244"/>
    <mergeCell ref="AY245:BB245"/>
    <mergeCell ref="AY246:BB246"/>
    <mergeCell ref="AY247:BB247"/>
    <mergeCell ref="AY248:BB248"/>
    <mergeCell ref="AY249:BB249"/>
    <mergeCell ref="AY250:BB250"/>
    <mergeCell ref="AY217:BB217"/>
    <mergeCell ref="AY218:BB218"/>
    <mergeCell ref="AY219:BB219"/>
    <mergeCell ref="AY220:BB220"/>
    <mergeCell ref="AY221:BB221"/>
    <mergeCell ref="AY222:BB222"/>
    <mergeCell ref="AY223:BB223"/>
    <mergeCell ref="AY224:BB224"/>
    <mergeCell ref="AY225:BB225"/>
    <mergeCell ref="AY226:BB226"/>
    <mergeCell ref="AY227:BB227"/>
    <mergeCell ref="AY228:BB228"/>
    <mergeCell ref="AY229:BB229"/>
    <mergeCell ref="AY230:BB230"/>
    <mergeCell ref="AY231:BB231"/>
    <mergeCell ref="AY232:BB232"/>
    <mergeCell ref="AY233:BB233"/>
    <mergeCell ref="AY200:BB200"/>
    <mergeCell ref="AY201:BB201"/>
    <mergeCell ref="AY202:BB202"/>
    <mergeCell ref="AY203:BB203"/>
    <mergeCell ref="AY204:BB204"/>
    <mergeCell ref="AY205:BB205"/>
    <mergeCell ref="AY206:BB206"/>
    <mergeCell ref="AY207:BB207"/>
    <mergeCell ref="AY208:BB208"/>
    <mergeCell ref="AY209:BB209"/>
    <mergeCell ref="AY210:BB210"/>
    <mergeCell ref="AY211:BB211"/>
    <mergeCell ref="AY212:BB212"/>
    <mergeCell ref="AY213:BB213"/>
    <mergeCell ref="AY214:BB214"/>
    <mergeCell ref="AY215:BB215"/>
    <mergeCell ref="AY216:BB216"/>
    <mergeCell ref="AY183:BB183"/>
    <mergeCell ref="AY184:BB184"/>
    <mergeCell ref="AY185:BB185"/>
    <mergeCell ref="AY186:BB186"/>
    <mergeCell ref="AY187:BB187"/>
    <mergeCell ref="AY188:BB188"/>
    <mergeCell ref="AY189:BB189"/>
    <mergeCell ref="AY190:BB190"/>
    <mergeCell ref="AY191:BB191"/>
    <mergeCell ref="AY192:BB192"/>
    <mergeCell ref="AY193:BB193"/>
    <mergeCell ref="AY194:BB194"/>
    <mergeCell ref="AY195:BB195"/>
    <mergeCell ref="AY196:BB196"/>
    <mergeCell ref="AY197:BB197"/>
    <mergeCell ref="AY198:BB198"/>
    <mergeCell ref="AY199:BB199"/>
    <mergeCell ref="AY163:BB163"/>
    <mergeCell ref="AY164:BB164"/>
    <mergeCell ref="AY165:BB165"/>
    <mergeCell ref="AY166:BB166"/>
    <mergeCell ref="AY167:BB167"/>
    <mergeCell ref="AY168:BB168"/>
    <mergeCell ref="AY169:BB169"/>
    <mergeCell ref="AY170:BB170"/>
    <mergeCell ref="AY171:BB171"/>
    <mergeCell ref="AY172:BB172"/>
    <mergeCell ref="AY173:BB173"/>
    <mergeCell ref="AY174:BB174"/>
    <mergeCell ref="AY175:BB175"/>
    <mergeCell ref="AY176:BB176"/>
    <mergeCell ref="AY177:BB177"/>
    <mergeCell ref="AY178:BB178"/>
    <mergeCell ref="AY179:BB179"/>
    <mergeCell ref="AY146:BB146"/>
    <mergeCell ref="AY147:BB147"/>
    <mergeCell ref="AY148:BB148"/>
    <mergeCell ref="AY149:BB149"/>
    <mergeCell ref="AY150:BB150"/>
    <mergeCell ref="AY151:BB151"/>
    <mergeCell ref="AY152:BB152"/>
    <mergeCell ref="AY153:BB153"/>
    <mergeCell ref="AY154:BB154"/>
    <mergeCell ref="AY155:BB155"/>
    <mergeCell ref="AY156:BB156"/>
    <mergeCell ref="AY157:BB157"/>
    <mergeCell ref="AY158:BB158"/>
    <mergeCell ref="AY159:BB159"/>
    <mergeCell ref="AY160:BB160"/>
    <mergeCell ref="AY161:BB161"/>
    <mergeCell ref="AY162:BB162"/>
    <mergeCell ref="AY129:BB129"/>
    <mergeCell ref="AY130:BB130"/>
    <mergeCell ref="AY131:BB131"/>
    <mergeCell ref="AY132:BB132"/>
    <mergeCell ref="AY133:BB133"/>
    <mergeCell ref="AY134:BB134"/>
    <mergeCell ref="AY135:BB135"/>
    <mergeCell ref="AY136:BB136"/>
    <mergeCell ref="AY137:BB137"/>
    <mergeCell ref="AY138:BB138"/>
    <mergeCell ref="AY139:BB139"/>
    <mergeCell ref="AY140:BB140"/>
    <mergeCell ref="AY141:BB141"/>
    <mergeCell ref="AY142:BB142"/>
    <mergeCell ref="AY143:BB143"/>
    <mergeCell ref="AY144:BB144"/>
    <mergeCell ref="AY145:BB145"/>
    <mergeCell ref="AY112:BB112"/>
    <mergeCell ref="AY113:BB113"/>
    <mergeCell ref="AY114:BB114"/>
    <mergeCell ref="AY115:BB115"/>
    <mergeCell ref="AY116:BB116"/>
    <mergeCell ref="AY117:BB117"/>
    <mergeCell ref="AY118:BB118"/>
    <mergeCell ref="AY119:BB119"/>
    <mergeCell ref="AY120:BB120"/>
    <mergeCell ref="AY121:BB121"/>
    <mergeCell ref="AY122:BB122"/>
    <mergeCell ref="AY123:BB123"/>
    <mergeCell ref="AY124:BB124"/>
    <mergeCell ref="AY125:BB125"/>
    <mergeCell ref="AY126:BB126"/>
    <mergeCell ref="AY127:BB127"/>
    <mergeCell ref="AY128:BB128"/>
    <mergeCell ref="AY95:BB95"/>
    <mergeCell ref="AY96:BB96"/>
    <mergeCell ref="AY97:BB97"/>
    <mergeCell ref="AY98:BB98"/>
    <mergeCell ref="AY99:BB99"/>
    <mergeCell ref="AY100:BB100"/>
    <mergeCell ref="AY101:BB101"/>
    <mergeCell ref="AY102:BB102"/>
    <mergeCell ref="AY103:BB103"/>
    <mergeCell ref="AY104:BB104"/>
    <mergeCell ref="AY105:BB105"/>
    <mergeCell ref="AY106:BB106"/>
    <mergeCell ref="AY107:BB107"/>
    <mergeCell ref="AY108:BB108"/>
    <mergeCell ref="AY109:BB109"/>
    <mergeCell ref="AY110:BB110"/>
    <mergeCell ref="AY111:BB111"/>
    <mergeCell ref="AY78:BB78"/>
    <mergeCell ref="AY79:BB79"/>
    <mergeCell ref="AY80:BB80"/>
    <mergeCell ref="AY81:BB81"/>
    <mergeCell ref="AY82:BB82"/>
    <mergeCell ref="AY83:BB83"/>
    <mergeCell ref="AY84:BB84"/>
    <mergeCell ref="AY85:BB85"/>
    <mergeCell ref="AY86:BB86"/>
    <mergeCell ref="AY87:BB87"/>
    <mergeCell ref="AY88:BB88"/>
    <mergeCell ref="AY89:BB89"/>
    <mergeCell ref="AY90:BB90"/>
    <mergeCell ref="AY91:BB91"/>
    <mergeCell ref="AY92:BB92"/>
    <mergeCell ref="AY93:BB93"/>
    <mergeCell ref="AY94:BB94"/>
    <mergeCell ref="AY61:BB61"/>
    <mergeCell ref="AY62:BB62"/>
    <mergeCell ref="AY63:BB63"/>
    <mergeCell ref="AY64:BB64"/>
    <mergeCell ref="AY65:BB65"/>
    <mergeCell ref="AY66:BB66"/>
    <mergeCell ref="AY67:BB67"/>
    <mergeCell ref="AY68:BB68"/>
    <mergeCell ref="AY69:BB69"/>
    <mergeCell ref="AY70:BB70"/>
    <mergeCell ref="AY71:BB71"/>
    <mergeCell ref="AY72:BB72"/>
    <mergeCell ref="AY73:BB73"/>
    <mergeCell ref="AY74:BB74"/>
    <mergeCell ref="AY75:BB75"/>
    <mergeCell ref="AY76:BB76"/>
    <mergeCell ref="AY77:BB77"/>
    <mergeCell ref="AY44:BB44"/>
    <mergeCell ref="AY45:BB45"/>
    <mergeCell ref="AY46:BB46"/>
    <mergeCell ref="AY47:BB47"/>
    <mergeCell ref="AY48:BB48"/>
    <mergeCell ref="AY49:BB49"/>
    <mergeCell ref="AY50:BB50"/>
    <mergeCell ref="AY51:BB51"/>
    <mergeCell ref="AY52:BB52"/>
    <mergeCell ref="AY53:BB53"/>
    <mergeCell ref="AY54:BB54"/>
    <mergeCell ref="AY55:BB55"/>
    <mergeCell ref="AY56:BB56"/>
    <mergeCell ref="AY57:BB57"/>
    <mergeCell ref="AY58:BB58"/>
    <mergeCell ref="AY59:BB59"/>
    <mergeCell ref="AY60:BB60"/>
    <mergeCell ref="AY35:BB35"/>
    <mergeCell ref="AY36:BB36"/>
    <mergeCell ref="AY37:BB37"/>
    <mergeCell ref="AY38:BB38"/>
    <mergeCell ref="BD25:BD27"/>
    <mergeCell ref="S1:AI1"/>
    <mergeCell ref="AY39:BB39"/>
    <mergeCell ref="AY40:BB40"/>
    <mergeCell ref="AY41:BB41"/>
    <mergeCell ref="AY42:BB42"/>
    <mergeCell ref="AY43:BB43"/>
    <mergeCell ref="AW10:BC11"/>
    <mergeCell ref="AA33:AD33"/>
    <mergeCell ref="AA34:AD34"/>
    <mergeCell ref="AA35:AD35"/>
    <mergeCell ref="AA36:AD36"/>
    <mergeCell ref="AA37:AD37"/>
    <mergeCell ref="AA38:AD38"/>
    <mergeCell ref="AI32:AL32"/>
    <mergeCell ref="AI33:AL33"/>
    <mergeCell ref="AI34:AL34"/>
    <mergeCell ref="AI35:AL35"/>
    <mergeCell ref="AI36:AL36"/>
    <mergeCell ref="AI37:AL37"/>
    <mergeCell ref="AI38:AL38"/>
    <mergeCell ref="AQ29:AT29"/>
    <mergeCell ref="AQ30:AT30"/>
    <mergeCell ref="AQ31:AT31"/>
    <mergeCell ref="AQ32:AT32"/>
    <mergeCell ref="AQ33:AT33"/>
    <mergeCell ref="AQ34:AT34"/>
    <mergeCell ref="AQ35:AT35"/>
    <mergeCell ref="AQ36:AT36"/>
    <mergeCell ref="AQ37:AT37"/>
    <mergeCell ref="AQ38:AT38"/>
    <mergeCell ref="L400:O400"/>
    <mergeCell ref="L401:O401"/>
    <mergeCell ref="L402:O402"/>
    <mergeCell ref="L403:O403"/>
    <mergeCell ref="L404:O404"/>
    <mergeCell ref="L405:O405"/>
    <mergeCell ref="L406:O406"/>
    <mergeCell ref="L407:O407"/>
    <mergeCell ref="L391:O391"/>
    <mergeCell ref="L392:O392"/>
    <mergeCell ref="L393:O393"/>
    <mergeCell ref="L394:O394"/>
    <mergeCell ref="L395:O395"/>
    <mergeCell ref="L396:O396"/>
    <mergeCell ref="L397:O397"/>
    <mergeCell ref="L398:O398"/>
    <mergeCell ref="L399:O399"/>
    <mergeCell ref="L366:O366"/>
    <mergeCell ref="L367:O367"/>
    <mergeCell ref="L368:O368"/>
    <mergeCell ref="L369:O369"/>
    <mergeCell ref="L370:O370"/>
    <mergeCell ref="L371:O371"/>
    <mergeCell ref="L350:O350"/>
    <mergeCell ref="L375:O375"/>
    <mergeCell ref="L376:O376"/>
    <mergeCell ref="L320:O320"/>
    <mergeCell ref="L321:O321"/>
    <mergeCell ref="L322:O322"/>
    <mergeCell ref="L412:O412"/>
    <mergeCell ref="S66:V66"/>
    <mergeCell ref="S67:V67"/>
    <mergeCell ref="S68:V68"/>
    <mergeCell ref="S69:V69"/>
    <mergeCell ref="S70:V70"/>
    <mergeCell ref="S71:V71"/>
    <mergeCell ref="S72:V72"/>
    <mergeCell ref="S73:V73"/>
    <mergeCell ref="S74:V74"/>
    <mergeCell ref="S75:V75"/>
    <mergeCell ref="S76:V76"/>
    <mergeCell ref="S77:V77"/>
    <mergeCell ref="L383:O383"/>
    <mergeCell ref="L384:O384"/>
    <mergeCell ref="L385:O385"/>
    <mergeCell ref="L386:O386"/>
    <mergeCell ref="L387:O387"/>
    <mergeCell ref="L388:O388"/>
    <mergeCell ref="L389:O389"/>
    <mergeCell ref="L390:O390"/>
    <mergeCell ref="L377:O377"/>
    <mergeCell ref="L378:O378"/>
    <mergeCell ref="L379:O379"/>
    <mergeCell ref="L380:O380"/>
    <mergeCell ref="L381:O381"/>
    <mergeCell ref="L382:O382"/>
    <mergeCell ref="L349:O349"/>
    <mergeCell ref="S93:V93"/>
    <mergeCell ref="S94:V94"/>
    <mergeCell ref="S95:V95"/>
    <mergeCell ref="S96:V96"/>
    <mergeCell ref="L353:O353"/>
    <mergeCell ref="L408:O408"/>
    <mergeCell ref="L409:O409"/>
    <mergeCell ref="L410:O410"/>
    <mergeCell ref="L411:O411"/>
    <mergeCell ref="L372:O372"/>
    <mergeCell ref="L373:O373"/>
    <mergeCell ref="L374:O374"/>
    <mergeCell ref="L364:O364"/>
    <mergeCell ref="L365:O365"/>
    <mergeCell ref="L337:O337"/>
    <mergeCell ref="L338:O338"/>
    <mergeCell ref="L339:O339"/>
    <mergeCell ref="L340:O340"/>
    <mergeCell ref="L341:O341"/>
    <mergeCell ref="L342:O342"/>
    <mergeCell ref="L343:O343"/>
    <mergeCell ref="L344:O344"/>
    <mergeCell ref="L345:O345"/>
    <mergeCell ref="L346:O346"/>
    <mergeCell ref="L347:O347"/>
    <mergeCell ref="L348:O348"/>
    <mergeCell ref="L354:O354"/>
    <mergeCell ref="L355:O355"/>
    <mergeCell ref="L356:O356"/>
    <mergeCell ref="L357:O357"/>
    <mergeCell ref="L358:O358"/>
    <mergeCell ref="L359:O359"/>
    <mergeCell ref="L319:O319"/>
    <mergeCell ref="L323:O323"/>
    <mergeCell ref="L324:O324"/>
    <mergeCell ref="L325:O325"/>
    <mergeCell ref="L326:O326"/>
    <mergeCell ref="L327:O327"/>
    <mergeCell ref="L328:O328"/>
    <mergeCell ref="L329:O329"/>
    <mergeCell ref="L330:O330"/>
    <mergeCell ref="L331:O331"/>
    <mergeCell ref="L332:O332"/>
    <mergeCell ref="L333:O333"/>
    <mergeCell ref="L334:O334"/>
    <mergeCell ref="L335:O335"/>
    <mergeCell ref="L336:O336"/>
    <mergeCell ref="L351:O351"/>
    <mergeCell ref="L352:O352"/>
    <mergeCell ref="L360:O360"/>
    <mergeCell ref="L361:O361"/>
    <mergeCell ref="L362:O362"/>
    <mergeCell ref="L363:O363"/>
    <mergeCell ref="L291:O291"/>
    <mergeCell ref="L292:O292"/>
    <mergeCell ref="L293:O293"/>
    <mergeCell ref="L294:O294"/>
    <mergeCell ref="L295:O295"/>
    <mergeCell ref="L296:O296"/>
    <mergeCell ref="L297:O297"/>
    <mergeCell ref="L298:O298"/>
    <mergeCell ref="L299:O299"/>
    <mergeCell ref="L300:O300"/>
    <mergeCell ref="L301:O301"/>
    <mergeCell ref="L302:O302"/>
    <mergeCell ref="L303:O303"/>
    <mergeCell ref="L304:O304"/>
    <mergeCell ref="L305:O305"/>
    <mergeCell ref="L306:O306"/>
    <mergeCell ref="L307:O307"/>
    <mergeCell ref="L308:O308"/>
    <mergeCell ref="L309:O309"/>
    <mergeCell ref="L310:O310"/>
    <mergeCell ref="L311:O311"/>
    <mergeCell ref="L312:O312"/>
    <mergeCell ref="L313:O313"/>
    <mergeCell ref="L314:O314"/>
    <mergeCell ref="L315:O315"/>
    <mergeCell ref="L316:O316"/>
    <mergeCell ref="L317:O317"/>
    <mergeCell ref="L318:O318"/>
    <mergeCell ref="L275:O275"/>
    <mergeCell ref="L276:O276"/>
    <mergeCell ref="L277:O277"/>
    <mergeCell ref="L278:O278"/>
    <mergeCell ref="L279:O279"/>
    <mergeCell ref="L280:O280"/>
    <mergeCell ref="L281:O281"/>
    <mergeCell ref="L282:O282"/>
    <mergeCell ref="L283:O283"/>
    <mergeCell ref="L284:O284"/>
    <mergeCell ref="L285:O285"/>
    <mergeCell ref="L286:O286"/>
    <mergeCell ref="L287:O287"/>
    <mergeCell ref="L288:O288"/>
    <mergeCell ref="L289:O289"/>
    <mergeCell ref="L290:O290"/>
    <mergeCell ref="L258:O258"/>
    <mergeCell ref="L259:O259"/>
    <mergeCell ref="L260:O260"/>
    <mergeCell ref="L261:O261"/>
    <mergeCell ref="L262:O262"/>
    <mergeCell ref="L263:O263"/>
    <mergeCell ref="L264:O264"/>
    <mergeCell ref="L265:O265"/>
    <mergeCell ref="L266:O266"/>
    <mergeCell ref="L267:O267"/>
    <mergeCell ref="L268:O268"/>
    <mergeCell ref="L269:O269"/>
    <mergeCell ref="L270:O270"/>
    <mergeCell ref="L271:O271"/>
    <mergeCell ref="L272:O272"/>
    <mergeCell ref="L273:O273"/>
    <mergeCell ref="L240:O240"/>
    <mergeCell ref="L195:O195"/>
    <mergeCell ref="L196:O196"/>
    <mergeCell ref="L197:O197"/>
    <mergeCell ref="L198:O198"/>
    <mergeCell ref="L199:O199"/>
    <mergeCell ref="L200:O200"/>
    <mergeCell ref="L201:O201"/>
    <mergeCell ref="L202:O202"/>
    <mergeCell ref="L203:O203"/>
    <mergeCell ref="L204:O204"/>
    <mergeCell ref="L205:O205"/>
    <mergeCell ref="L206:O206"/>
    <mergeCell ref="L207:O207"/>
    <mergeCell ref="L208:O208"/>
    <mergeCell ref="L274:O274"/>
    <mergeCell ref="L242:O242"/>
    <mergeCell ref="L243:O243"/>
    <mergeCell ref="L244:O244"/>
    <mergeCell ref="L245:O245"/>
    <mergeCell ref="L246:O246"/>
    <mergeCell ref="L247:O247"/>
    <mergeCell ref="L248:O248"/>
    <mergeCell ref="L249:O249"/>
    <mergeCell ref="L250:O250"/>
    <mergeCell ref="L251:O251"/>
    <mergeCell ref="L252:O252"/>
    <mergeCell ref="L253:O253"/>
    <mergeCell ref="L254:O254"/>
    <mergeCell ref="L255:O255"/>
    <mergeCell ref="L256:O256"/>
    <mergeCell ref="L257:O257"/>
    <mergeCell ref="L241:O241"/>
    <mergeCell ref="L209:O209"/>
    <mergeCell ref="L210:O210"/>
    <mergeCell ref="L211:O211"/>
    <mergeCell ref="L212:O212"/>
    <mergeCell ref="L213:O213"/>
    <mergeCell ref="L214:O214"/>
    <mergeCell ref="L215:O215"/>
    <mergeCell ref="L216:O216"/>
    <mergeCell ref="L217:O217"/>
    <mergeCell ref="L218:O218"/>
    <mergeCell ref="L219:O219"/>
    <mergeCell ref="L220:O220"/>
    <mergeCell ref="L221:O221"/>
    <mergeCell ref="L222:O222"/>
    <mergeCell ref="L223:O223"/>
    <mergeCell ref="L224:O224"/>
    <mergeCell ref="L225:O225"/>
    <mergeCell ref="L226:O226"/>
    <mergeCell ref="L227:O227"/>
    <mergeCell ref="L228:O228"/>
    <mergeCell ref="L229:O229"/>
    <mergeCell ref="L230:O230"/>
    <mergeCell ref="L231:O231"/>
    <mergeCell ref="L232:O232"/>
    <mergeCell ref="L233:O233"/>
    <mergeCell ref="L234:O234"/>
    <mergeCell ref="L235:O235"/>
    <mergeCell ref="L236:O236"/>
    <mergeCell ref="L237:O237"/>
    <mergeCell ref="L238:O238"/>
    <mergeCell ref="L239:O239"/>
    <mergeCell ref="L174:O174"/>
    <mergeCell ref="L175:O175"/>
    <mergeCell ref="L176:O176"/>
    <mergeCell ref="L177:O177"/>
    <mergeCell ref="L178:O178"/>
    <mergeCell ref="L179:O179"/>
    <mergeCell ref="L180:O180"/>
    <mergeCell ref="L181:O181"/>
    <mergeCell ref="L182:O182"/>
    <mergeCell ref="L183:O183"/>
    <mergeCell ref="L184:O184"/>
    <mergeCell ref="L185:O185"/>
    <mergeCell ref="L186:O186"/>
    <mergeCell ref="L187:O187"/>
    <mergeCell ref="L188:O188"/>
    <mergeCell ref="L189:O189"/>
    <mergeCell ref="L190:O190"/>
    <mergeCell ref="L136:O136"/>
    <mergeCell ref="L137:O137"/>
    <mergeCell ref="L138:O138"/>
    <mergeCell ref="L139:O139"/>
    <mergeCell ref="L140:O140"/>
    <mergeCell ref="L141:O141"/>
    <mergeCell ref="L142:O142"/>
    <mergeCell ref="L143:O143"/>
    <mergeCell ref="L144:O144"/>
    <mergeCell ref="L145:O145"/>
    <mergeCell ref="L146:O146"/>
    <mergeCell ref="L147:O147"/>
    <mergeCell ref="L148:O148"/>
    <mergeCell ref="L149:O149"/>
    <mergeCell ref="L150:O150"/>
    <mergeCell ref="L151:O151"/>
    <mergeCell ref="L152:O152"/>
    <mergeCell ref="L119:O119"/>
    <mergeCell ref="L120:O120"/>
    <mergeCell ref="L121:O121"/>
    <mergeCell ref="L122:O122"/>
    <mergeCell ref="L123:O123"/>
    <mergeCell ref="L124:O124"/>
    <mergeCell ref="L125:O125"/>
    <mergeCell ref="L126:O126"/>
    <mergeCell ref="L127:O127"/>
    <mergeCell ref="L128:O128"/>
    <mergeCell ref="L129:O129"/>
    <mergeCell ref="L130:O130"/>
    <mergeCell ref="L131:O131"/>
    <mergeCell ref="L132:O132"/>
    <mergeCell ref="L133:O133"/>
    <mergeCell ref="L134:O134"/>
    <mergeCell ref="L135:O135"/>
    <mergeCell ref="L102:O102"/>
    <mergeCell ref="L103:O103"/>
    <mergeCell ref="L104:O104"/>
    <mergeCell ref="L105:O105"/>
    <mergeCell ref="L106:O106"/>
    <mergeCell ref="L107:O107"/>
    <mergeCell ref="L108:O108"/>
    <mergeCell ref="L109:O109"/>
    <mergeCell ref="L110:O110"/>
    <mergeCell ref="L111:O111"/>
    <mergeCell ref="L112:O112"/>
    <mergeCell ref="L113:O113"/>
    <mergeCell ref="L114:O114"/>
    <mergeCell ref="L115:O115"/>
    <mergeCell ref="L116:O116"/>
    <mergeCell ref="L117:O117"/>
    <mergeCell ref="L118:O118"/>
    <mergeCell ref="L85:O85"/>
    <mergeCell ref="L86:O86"/>
    <mergeCell ref="L87:O87"/>
    <mergeCell ref="L88:O88"/>
    <mergeCell ref="L89:O89"/>
    <mergeCell ref="L90:O90"/>
    <mergeCell ref="L91:O91"/>
    <mergeCell ref="L92:O92"/>
    <mergeCell ref="L93:O93"/>
    <mergeCell ref="L94:O94"/>
    <mergeCell ref="L95:O95"/>
    <mergeCell ref="L96:O96"/>
    <mergeCell ref="L97:O97"/>
    <mergeCell ref="L98:O98"/>
    <mergeCell ref="L99:O99"/>
    <mergeCell ref="L100:O100"/>
    <mergeCell ref="L101:O101"/>
    <mergeCell ref="L68:O68"/>
    <mergeCell ref="L69:O69"/>
    <mergeCell ref="L70:O70"/>
    <mergeCell ref="L71:O71"/>
    <mergeCell ref="L72:O72"/>
    <mergeCell ref="L73:O73"/>
    <mergeCell ref="L74:O74"/>
    <mergeCell ref="L75:O75"/>
    <mergeCell ref="L76:O76"/>
    <mergeCell ref="L77:O77"/>
    <mergeCell ref="L78:O78"/>
    <mergeCell ref="L79:O79"/>
    <mergeCell ref="L80:O80"/>
    <mergeCell ref="L81:O81"/>
    <mergeCell ref="L82:O82"/>
    <mergeCell ref="L83:O83"/>
    <mergeCell ref="L84:O84"/>
    <mergeCell ref="L51:O51"/>
    <mergeCell ref="L52:O52"/>
    <mergeCell ref="L53:O53"/>
    <mergeCell ref="L54:O54"/>
    <mergeCell ref="L55:O55"/>
    <mergeCell ref="L56:O56"/>
    <mergeCell ref="L57:O57"/>
    <mergeCell ref="L58:O58"/>
    <mergeCell ref="L59:O59"/>
    <mergeCell ref="L60:O60"/>
    <mergeCell ref="L61:O61"/>
    <mergeCell ref="L62:O62"/>
    <mergeCell ref="L63:O63"/>
    <mergeCell ref="L64:O64"/>
    <mergeCell ref="L65:O65"/>
    <mergeCell ref="L66:O66"/>
    <mergeCell ref="L67:O67"/>
    <mergeCell ref="D40:G40"/>
    <mergeCell ref="D41:G41"/>
    <mergeCell ref="C43:G43"/>
    <mergeCell ref="C31:G31"/>
    <mergeCell ref="D32:G32"/>
    <mergeCell ref="E33:G33"/>
    <mergeCell ref="D44:G44"/>
    <mergeCell ref="L48:O48"/>
    <mergeCell ref="L49:O49"/>
    <mergeCell ref="L50:O50"/>
    <mergeCell ref="L35:O35"/>
    <mergeCell ref="L38:O38"/>
    <mergeCell ref="L41:O41"/>
    <mergeCell ref="L42:O42"/>
    <mergeCell ref="D35:G35"/>
    <mergeCell ref="D38:G38"/>
    <mergeCell ref="E36:G36"/>
    <mergeCell ref="L36:O36"/>
    <mergeCell ref="L37:O37"/>
    <mergeCell ref="AO25:AU25"/>
    <mergeCell ref="AN25:AN27"/>
    <mergeCell ref="AT12:AU12"/>
    <mergeCell ref="AQ12:AS12"/>
    <mergeCell ref="AO12:AP12"/>
    <mergeCell ref="AI12:AK12"/>
    <mergeCell ref="AV10:AV12"/>
    <mergeCell ref="AN10:AN12"/>
    <mergeCell ref="V19:W19"/>
    <mergeCell ref="V20:W20"/>
    <mergeCell ref="V21:W21"/>
    <mergeCell ref="V22:W22"/>
    <mergeCell ref="V23:W23"/>
    <mergeCell ref="AI400:AL400"/>
    <mergeCell ref="AI401:AL401"/>
    <mergeCell ref="AI402:AL402"/>
    <mergeCell ref="AI403:AL403"/>
    <mergeCell ref="AI131:AL131"/>
    <mergeCell ref="AI132:AL132"/>
    <mergeCell ref="AI133:AL133"/>
    <mergeCell ref="AI134:AL134"/>
    <mergeCell ref="AI222:AL222"/>
    <mergeCell ref="AI223:AL223"/>
    <mergeCell ref="AI224:AL224"/>
    <mergeCell ref="AI225:AL225"/>
    <mergeCell ref="AI226:AL226"/>
    <mergeCell ref="AI227:AL227"/>
    <mergeCell ref="AI245:AL245"/>
    <mergeCell ref="AI246:AL246"/>
    <mergeCell ref="AI247:AL247"/>
    <mergeCell ref="AI178:AL178"/>
    <mergeCell ref="AI179:AL179"/>
    <mergeCell ref="AI404:AL404"/>
    <mergeCell ref="AI405:AL405"/>
    <mergeCell ref="AI406:AL406"/>
    <mergeCell ref="AI66:AL66"/>
    <mergeCell ref="AI67:AL67"/>
    <mergeCell ref="AI68:AL68"/>
    <mergeCell ref="AI69:AL69"/>
    <mergeCell ref="AI70:AL70"/>
    <mergeCell ref="AI71:AL71"/>
    <mergeCell ref="AI72:AL72"/>
    <mergeCell ref="AI73:AL73"/>
    <mergeCell ref="AI74:AL74"/>
    <mergeCell ref="AI75:AL75"/>
    <mergeCell ref="AI76:AL76"/>
    <mergeCell ref="AI77:AL77"/>
    <mergeCell ref="AI78:AL78"/>
    <mergeCell ref="AI79:AL79"/>
    <mergeCell ref="AI80:AL80"/>
    <mergeCell ref="AI120:AL120"/>
    <mergeCell ref="AI168:AL168"/>
    <mergeCell ref="AI169:AL169"/>
    <mergeCell ref="AI170:AL170"/>
    <mergeCell ref="AI121:AL121"/>
    <mergeCell ref="AI122:AL122"/>
    <mergeCell ref="AI123:AL123"/>
    <mergeCell ref="AI124:AL124"/>
    <mergeCell ref="AI125:AL125"/>
    <mergeCell ref="AI126:AL126"/>
    <mergeCell ref="AI127:AL127"/>
    <mergeCell ref="AI128:AL128"/>
    <mergeCell ref="AI129:AL129"/>
    <mergeCell ref="AI130:AL130"/>
    <mergeCell ref="AI407:AL407"/>
    <mergeCell ref="AI62:AL62"/>
    <mergeCell ref="AI63:AL63"/>
    <mergeCell ref="AI64:AL64"/>
    <mergeCell ref="AI65:AL65"/>
    <mergeCell ref="AI155:AL155"/>
    <mergeCell ref="AI173:AL173"/>
    <mergeCell ref="C409:G409"/>
    <mergeCell ref="D410:G410"/>
    <mergeCell ref="D412:G412"/>
    <mergeCell ref="C371:G371"/>
    <mergeCell ref="D372:G372"/>
    <mergeCell ref="D373:G373"/>
    <mergeCell ref="C378:G378"/>
    <mergeCell ref="D379:G379"/>
    <mergeCell ref="C380:G380"/>
    <mergeCell ref="D381:G381"/>
    <mergeCell ref="D382:G382"/>
    <mergeCell ref="D383:G383"/>
    <mergeCell ref="C385:G385"/>
    <mergeCell ref="D386:G386"/>
    <mergeCell ref="D387:G387"/>
    <mergeCell ref="D388:G388"/>
    <mergeCell ref="D389:G389"/>
    <mergeCell ref="D390:G390"/>
    <mergeCell ref="C391:G391"/>
    <mergeCell ref="D392:G392"/>
    <mergeCell ref="D401:G401"/>
    <mergeCell ref="D402:G402"/>
    <mergeCell ref="D403:G403"/>
    <mergeCell ref="D404:G404"/>
    <mergeCell ref="D405:G405"/>
    <mergeCell ref="D408:G408"/>
    <mergeCell ref="C411:G411"/>
    <mergeCell ref="B384:E384"/>
    <mergeCell ref="C406:G406"/>
    <mergeCell ref="D375:G375"/>
    <mergeCell ref="D374:G374"/>
    <mergeCell ref="D393:G393"/>
    <mergeCell ref="D395:G395"/>
    <mergeCell ref="D397:G397"/>
    <mergeCell ref="D398:G398"/>
    <mergeCell ref="C399:G399"/>
    <mergeCell ref="D400:G400"/>
    <mergeCell ref="D394:G394"/>
    <mergeCell ref="D396:G396"/>
    <mergeCell ref="E238:G238"/>
    <mergeCell ref="E239:G239"/>
    <mergeCell ref="D242:G242"/>
    <mergeCell ref="C241:G241"/>
    <mergeCell ref="E255:G255"/>
    <mergeCell ref="E256:G256"/>
    <mergeCell ref="E258:G258"/>
    <mergeCell ref="E259:G259"/>
    <mergeCell ref="E298:G298"/>
    <mergeCell ref="E271:G271"/>
    <mergeCell ref="E299:G299"/>
    <mergeCell ref="E288:G288"/>
    <mergeCell ref="E244:G244"/>
    <mergeCell ref="E245:G245"/>
    <mergeCell ref="E247:G247"/>
    <mergeCell ref="E248:G248"/>
    <mergeCell ref="E249:G249"/>
    <mergeCell ref="B370:E370"/>
    <mergeCell ref="E252:G252"/>
    <mergeCell ref="E253:G253"/>
    <mergeCell ref="E254:G254"/>
    <mergeCell ref="D223:G223"/>
    <mergeCell ref="D233:G233"/>
    <mergeCell ref="D234:G234"/>
    <mergeCell ref="D407:G407"/>
    <mergeCell ref="D376:G376"/>
    <mergeCell ref="D377:G377"/>
    <mergeCell ref="E167:G167"/>
    <mergeCell ref="E168:G168"/>
    <mergeCell ref="E169:G169"/>
    <mergeCell ref="E171:G171"/>
    <mergeCell ref="E172:G172"/>
    <mergeCell ref="E173:G173"/>
    <mergeCell ref="E260:G260"/>
    <mergeCell ref="E261:G261"/>
    <mergeCell ref="E263:G263"/>
    <mergeCell ref="E264:G264"/>
    <mergeCell ref="E265:G265"/>
    <mergeCell ref="E231:G231"/>
    <mergeCell ref="E214:G214"/>
    <mergeCell ref="E215:G215"/>
    <mergeCell ref="E218:G218"/>
    <mergeCell ref="E219:G219"/>
    <mergeCell ref="E220:G220"/>
    <mergeCell ref="E201:G201"/>
    <mergeCell ref="E221:G221"/>
    <mergeCell ref="E290:G290"/>
    <mergeCell ref="E224:G224"/>
    <mergeCell ref="E225:G225"/>
    <mergeCell ref="E226:G226"/>
    <mergeCell ref="E164:G164"/>
    <mergeCell ref="E166:G166"/>
    <mergeCell ref="D160:G160"/>
    <mergeCell ref="D161:G161"/>
    <mergeCell ref="E211:G211"/>
    <mergeCell ref="E212:G212"/>
    <mergeCell ref="E213:G213"/>
    <mergeCell ref="E203:G203"/>
    <mergeCell ref="D202:G202"/>
    <mergeCell ref="D217:G217"/>
    <mergeCell ref="C216:G216"/>
    <mergeCell ref="E192:G192"/>
    <mergeCell ref="E193:G193"/>
    <mergeCell ref="E194:G194"/>
    <mergeCell ref="E195:G195"/>
    <mergeCell ref="E206:G206"/>
    <mergeCell ref="E204:G204"/>
    <mergeCell ref="E205:G205"/>
    <mergeCell ref="E207:G207"/>
    <mergeCell ref="E208:G208"/>
    <mergeCell ref="E209:G209"/>
    <mergeCell ref="D210:G210"/>
    <mergeCell ref="D76:G76"/>
    <mergeCell ref="D83:G83"/>
    <mergeCell ref="D87:G87"/>
    <mergeCell ref="D102:G102"/>
    <mergeCell ref="C101:G101"/>
    <mergeCell ref="D130:G130"/>
    <mergeCell ref="E175:G175"/>
    <mergeCell ref="E176:G176"/>
    <mergeCell ref="E177:G177"/>
    <mergeCell ref="E98:G98"/>
    <mergeCell ref="E99:G99"/>
    <mergeCell ref="E135:G135"/>
    <mergeCell ref="E185:G185"/>
    <mergeCell ref="E186:G186"/>
    <mergeCell ref="E148:G148"/>
    <mergeCell ref="E151:G151"/>
    <mergeCell ref="E152:G152"/>
    <mergeCell ref="E153:G153"/>
    <mergeCell ref="E154:G154"/>
    <mergeCell ref="E155:G155"/>
    <mergeCell ref="E170:G170"/>
    <mergeCell ref="E178:G178"/>
    <mergeCell ref="E179:G179"/>
    <mergeCell ref="E180:G180"/>
    <mergeCell ref="E182:G182"/>
    <mergeCell ref="E183:G183"/>
    <mergeCell ref="E103:G103"/>
    <mergeCell ref="E104:G104"/>
    <mergeCell ref="E120:G120"/>
    <mergeCell ref="E105:G105"/>
    <mergeCell ref="E146:G146"/>
    <mergeCell ref="E82:G82"/>
    <mergeCell ref="D70:G70"/>
    <mergeCell ref="E69:G69"/>
    <mergeCell ref="E71:G71"/>
    <mergeCell ref="E72:G72"/>
    <mergeCell ref="E240:G240"/>
    <mergeCell ref="E243:G243"/>
    <mergeCell ref="E91:G91"/>
    <mergeCell ref="E93:G93"/>
    <mergeCell ref="E94:G94"/>
    <mergeCell ref="E95:G95"/>
    <mergeCell ref="E222:G222"/>
    <mergeCell ref="E97:G97"/>
    <mergeCell ref="C77:G77"/>
    <mergeCell ref="D78:G78"/>
    <mergeCell ref="E121:G121"/>
    <mergeCell ref="E122:G122"/>
    <mergeCell ref="E123:G123"/>
    <mergeCell ref="B100:E100"/>
    <mergeCell ref="E117:G117"/>
    <mergeCell ref="E118:G118"/>
    <mergeCell ref="E119:G119"/>
    <mergeCell ref="E196:G196"/>
    <mergeCell ref="E107:G107"/>
    <mergeCell ref="E108:G108"/>
    <mergeCell ref="E110:G110"/>
    <mergeCell ref="E111:G111"/>
    <mergeCell ref="E112:G112"/>
    <mergeCell ref="E141:G141"/>
    <mergeCell ref="E142:G142"/>
    <mergeCell ref="E143:G143"/>
    <mergeCell ref="E144:G144"/>
    <mergeCell ref="E145:G145"/>
    <mergeCell ref="E84:G84"/>
    <mergeCell ref="E85:G85"/>
    <mergeCell ref="E86:G86"/>
    <mergeCell ref="E88:G88"/>
    <mergeCell ref="E90:G90"/>
    <mergeCell ref="E113:G113"/>
    <mergeCell ref="E115:G115"/>
    <mergeCell ref="E138:G138"/>
    <mergeCell ref="E139:G139"/>
    <mergeCell ref="E140:G140"/>
    <mergeCell ref="E134:G134"/>
    <mergeCell ref="E137:G137"/>
    <mergeCell ref="E125:G125"/>
    <mergeCell ref="E184:G184"/>
    <mergeCell ref="E198:G198"/>
    <mergeCell ref="E106:G106"/>
    <mergeCell ref="D191:G191"/>
    <mergeCell ref="E129:G129"/>
    <mergeCell ref="E131:G131"/>
    <mergeCell ref="E132:G132"/>
    <mergeCell ref="E133:G133"/>
    <mergeCell ref="E147:G147"/>
    <mergeCell ref="E126:G126"/>
    <mergeCell ref="E128:G128"/>
    <mergeCell ref="E156:G156"/>
    <mergeCell ref="E157:G157"/>
    <mergeCell ref="E158:G158"/>
    <mergeCell ref="E159:G159"/>
    <mergeCell ref="E162:G162"/>
    <mergeCell ref="E163:G163"/>
    <mergeCell ref="C190:G190"/>
    <mergeCell ref="D197:G197"/>
    <mergeCell ref="E73:G73"/>
    <mergeCell ref="E350:G350"/>
    <mergeCell ref="E351:G351"/>
    <mergeCell ref="E74:G74"/>
    <mergeCell ref="E75:G75"/>
    <mergeCell ref="E79:G79"/>
    <mergeCell ref="E89:G89"/>
    <mergeCell ref="E57:G57"/>
    <mergeCell ref="E58:G58"/>
    <mergeCell ref="E60:G60"/>
    <mergeCell ref="E61:G61"/>
    <mergeCell ref="E62:G62"/>
    <mergeCell ref="E63:G63"/>
    <mergeCell ref="E64:G64"/>
    <mergeCell ref="E65:G65"/>
    <mergeCell ref="E66:G66"/>
    <mergeCell ref="E116:G116"/>
    <mergeCell ref="E80:G80"/>
    <mergeCell ref="E81:G81"/>
    <mergeCell ref="E266:G266"/>
    <mergeCell ref="E267:G267"/>
    <mergeCell ref="E268:G268"/>
    <mergeCell ref="E269:G269"/>
    <mergeCell ref="E284:G284"/>
    <mergeCell ref="E285:G285"/>
    <mergeCell ref="E294:G294"/>
    <mergeCell ref="E250:G250"/>
    <mergeCell ref="E188:G188"/>
    <mergeCell ref="C272:G272"/>
    <mergeCell ref="D273:G273"/>
    <mergeCell ref="D283:G283"/>
    <mergeCell ref="E68:G68"/>
    <mergeCell ref="D54:G54"/>
    <mergeCell ref="D59:G59"/>
    <mergeCell ref="D67:G67"/>
    <mergeCell ref="I8:J8"/>
    <mergeCell ref="K8:R8"/>
    <mergeCell ref="I7:J7"/>
    <mergeCell ref="J25:P25"/>
    <mergeCell ref="L12:N12"/>
    <mergeCell ref="B13:H13"/>
    <mergeCell ref="I10:I12"/>
    <mergeCell ref="B12:H12"/>
    <mergeCell ref="B14:H14"/>
    <mergeCell ref="E45:G45"/>
    <mergeCell ref="E46:G46"/>
    <mergeCell ref="E49:G49"/>
    <mergeCell ref="E50:G50"/>
    <mergeCell ref="E51:G51"/>
    <mergeCell ref="E52:G52"/>
    <mergeCell ref="E53:G53"/>
    <mergeCell ref="B21:H21"/>
    <mergeCell ref="B22:H22"/>
    <mergeCell ref="B23:H23"/>
    <mergeCell ref="L39:O39"/>
    <mergeCell ref="L40:O40"/>
    <mergeCell ref="B42:G42"/>
    <mergeCell ref="L43:O43"/>
    <mergeCell ref="L44:O44"/>
    <mergeCell ref="L45:O45"/>
    <mergeCell ref="L46:O46"/>
    <mergeCell ref="L47:O47"/>
    <mergeCell ref="J12:K12"/>
    <mergeCell ref="C39:G39"/>
    <mergeCell ref="E349:G349"/>
    <mergeCell ref="D337:G337"/>
    <mergeCell ref="D343:G343"/>
    <mergeCell ref="D347:G347"/>
    <mergeCell ref="D352:G352"/>
    <mergeCell ref="D358:G358"/>
    <mergeCell ref="D364:G364"/>
    <mergeCell ref="C357:G357"/>
    <mergeCell ref="E291:G291"/>
    <mergeCell ref="E292:G292"/>
    <mergeCell ref="E286:G286"/>
    <mergeCell ref="E287:G287"/>
    <mergeCell ref="E274:G274"/>
    <mergeCell ref="E275:G275"/>
    <mergeCell ref="E276:G276"/>
    <mergeCell ref="E278:G278"/>
    <mergeCell ref="E279:G279"/>
    <mergeCell ref="E280:G280"/>
    <mergeCell ref="E281:G281"/>
    <mergeCell ref="E320:G320"/>
    <mergeCell ref="E301:G301"/>
    <mergeCell ref="E302:G302"/>
    <mergeCell ref="D305:G305"/>
    <mergeCell ref="D306:G306"/>
    <mergeCell ref="C303:G303"/>
    <mergeCell ref="D304:G304"/>
    <mergeCell ref="D293:G293"/>
    <mergeCell ref="D296:G296"/>
    <mergeCell ref="E295:G295"/>
    <mergeCell ref="E297:G297"/>
    <mergeCell ref="E321:G321"/>
    <mergeCell ref="E322:G322"/>
    <mergeCell ref="E323:G323"/>
    <mergeCell ref="E325:G325"/>
    <mergeCell ref="E326:G326"/>
    <mergeCell ref="E327:G327"/>
    <mergeCell ref="B317:E317"/>
    <mergeCell ref="D307:G307"/>
    <mergeCell ref="D308:G308"/>
    <mergeCell ref="C309:G309"/>
    <mergeCell ref="D310:G310"/>
    <mergeCell ref="D311:G311"/>
    <mergeCell ref="D312:G312"/>
    <mergeCell ref="D313:G313"/>
    <mergeCell ref="D314:G314"/>
    <mergeCell ref="C315:G315"/>
    <mergeCell ref="D316:G316"/>
    <mergeCell ref="D319:G319"/>
    <mergeCell ref="C318:G318"/>
    <mergeCell ref="E368:G368"/>
    <mergeCell ref="E369:G369"/>
    <mergeCell ref="E338:G338"/>
    <mergeCell ref="E339:G339"/>
    <mergeCell ref="E340:G340"/>
    <mergeCell ref="E341:G341"/>
    <mergeCell ref="E342:G342"/>
    <mergeCell ref="E344:G344"/>
    <mergeCell ref="E345:G345"/>
    <mergeCell ref="E346:G346"/>
    <mergeCell ref="E348:G348"/>
    <mergeCell ref="E328:G328"/>
    <mergeCell ref="E329:G329"/>
    <mergeCell ref="E330:G330"/>
    <mergeCell ref="E331:G331"/>
    <mergeCell ref="E332:G332"/>
    <mergeCell ref="E333:G333"/>
    <mergeCell ref="E334:G334"/>
    <mergeCell ref="E335:G335"/>
    <mergeCell ref="E336:G336"/>
    <mergeCell ref="E353:G353"/>
    <mergeCell ref="E354:G354"/>
    <mergeCell ref="E355:G355"/>
    <mergeCell ref="E356:G356"/>
    <mergeCell ref="E359:G359"/>
    <mergeCell ref="E360:G360"/>
    <mergeCell ref="E361:G361"/>
    <mergeCell ref="E362:G362"/>
    <mergeCell ref="E363:G363"/>
    <mergeCell ref="E365:G365"/>
    <mergeCell ref="E366:G366"/>
    <mergeCell ref="E367:G367"/>
    <mergeCell ref="AI182:AL182"/>
    <mergeCell ref="AI204:AL204"/>
    <mergeCell ref="AI205:AL205"/>
    <mergeCell ref="AI206:AL206"/>
    <mergeCell ref="AI183:AL183"/>
    <mergeCell ref="AI184:AL184"/>
    <mergeCell ref="AI185:AL185"/>
    <mergeCell ref="AI186:AL186"/>
    <mergeCell ref="AI187:AL187"/>
    <mergeCell ref="AI188:AL188"/>
    <mergeCell ref="AI189:AL189"/>
    <mergeCell ref="AI248:AL248"/>
    <mergeCell ref="AI249:AL249"/>
    <mergeCell ref="AI250:AL250"/>
    <mergeCell ref="AI228:AL228"/>
    <mergeCell ref="AI229:AL229"/>
    <mergeCell ref="AI230:AL230"/>
    <mergeCell ref="AI231:AL231"/>
    <mergeCell ref="AI232:AL232"/>
    <mergeCell ref="AI233:AL233"/>
    <mergeCell ref="AI234:AL234"/>
    <mergeCell ref="AI235:AL235"/>
    <mergeCell ref="AI236:AL236"/>
    <mergeCell ref="AI237:AL237"/>
    <mergeCell ref="AI238:AL238"/>
    <mergeCell ref="AI239:AL239"/>
    <mergeCell ref="AI240:AL240"/>
    <mergeCell ref="AI241:AL241"/>
    <mergeCell ref="AI242:AL242"/>
    <mergeCell ref="AI243:AL243"/>
    <mergeCell ref="AI209:AL209"/>
    <mergeCell ref="AI210:AL210"/>
    <mergeCell ref="AI244:AL244"/>
    <mergeCell ref="AI281:AL281"/>
    <mergeCell ref="AI282:AL282"/>
    <mergeCell ref="AI283:AL283"/>
    <mergeCell ref="AI284:AL284"/>
    <mergeCell ref="AI279:AL279"/>
    <mergeCell ref="AI280:AL280"/>
    <mergeCell ref="AI285:AL285"/>
    <mergeCell ref="AI286:AL286"/>
    <mergeCell ref="AI287:AL287"/>
    <mergeCell ref="AI288:AL288"/>
    <mergeCell ref="AI289:AL289"/>
    <mergeCell ref="AI290:AL290"/>
    <mergeCell ref="AI291:AL291"/>
    <mergeCell ref="AI292:AL292"/>
    <mergeCell ref="AI293:AL293"/>
    <mergeCell ref="AI294:AL294"/>
    <mergeCell ref="AI269:AL269"/>
    <mergeCell ref="AI270:AL270"/>
    <mergeCell ref="AI271:AL271"/>
    <mergeCell ref="AI272:AL272"/>
    <mergeCell ref="AI273:AL273"/>
    <mergeCell ref="AI274:AL274"/>
    <mergeCell ref="AI275:AL275"/>
    <mergeCell ref="AI276:AL276"/>
    <mergeCell ref="AI277:AL277"/>
    <mergeCell ref="AI278:AL278"/>
    <mergeCell ref="AI251:AL251"/>
    <mergeCell ref="AI252:AL252"/>
    <mergeCell ref="AI253:AL253"/>
    <mergeCell ref="AI254:AL254"/>
    <mergeCell ref="AI255:AL255"/>
    <mergeCell ref="AI308:AL308"/>
    <mergeCell ref="AI309:AL309"/>
    <mergeCell ref="AI310:AL310"/>
    <mergeCell ref="AI311:AL311"/>
    <mergeCell ref="AI312:AL312"/>
    <mergeCell ref="AI313:AL313"/>
    <mergeCell ref="AI314:AL314"/>
    <mergeCell ref="AI315:AL315"/>
    <mergeCell ref="AI316:AL316"/>
    <mergeCell ref="AQ108:AT108"/>
    <mergeCell ref="AQ109:AT109"/>
    <mergeCell ref="AQ110:AT110"/>
    <mergeCell ref="AQ219:AT219"/>
    <mergeCell ref="AQ220:AT220"/>
    <mergeCell ref="AQ221:AT221"/>
    <mergeCell ref="AQ222:AT222"/>
    <mergeCell ref="AQ223:AT223"/>
    <mergeCell ref="AQ224:AT224"/>
    <mergeCell ref="AQ225:AT225"/>
    <mergeCell ref="AQ226:AT226"/>
    <mergeCell ref="AQ227:AT227"/>
    <mergeCell ref="AQ228:AT228"/>
    <mergeCell ref="AQ229:AT229"/>
    <mergeCell ref="AQ130:AT130"/>
    <mergeCell ref="AQ131:AT131"/>
    <mergeCell ref="AQ132:AT132"/>
    <mergeCell ref="AQ133:AT133"/>
    <mergeCell ref="AQ134:AT134"/>
    <mergeCell ref="AQ135:AT135"/>
    <mergeCell ref="AQ136:AT136"/>
    <mergeCell ref="AQ137:AT137"/>
    <mergeCell ref="AQ138:AT138"/>
    <mergeCell ref="AQ139:AT139"/>
    <mergeCell ref="AQ140:AT140"/>
    <mergeCell ref="AQ141:AT141"/>
    <mergeCell ref="AQ142:AT142"/>
    <mergeCell ref="AQ143:AT143"/>
    <mergeCell ref="AQ144:AT144"/>
    <mergeCell ref="AQ145:AT145"/>
    <mergeCell ref="AQ171:AT171"/>
    <mergeCell ref="AQ173:AT173"/>
    <mergeCell ref="AQ255:AT255"/>
    <mergeCell ref="AQ253:AT253"/>
    <mergeCell ref="AQ254:AT254"/>
    <mergeCell ref="AQ246:AT246"/>
    <mergeCell ref="AQ247:AT247"/>
    <mergeCell ref="AQ248:AT248"/>
    <mergeCell ref="AQ249:AT249"/>
    <mergeCell ref="AQ250:AT250"/>
    <mergeCell ref="AQ251:AT251"/>
    <mergeCell ref="AQ252:AT252"/>
    <mergeCell ref="AQ231:AT231"/>
    <mergeCell ref="AQ232:AT232"/>
    <mergeCell ref="AQ233:AT233"/>
    <mergeCell ref="AQ234:AT234"/>
    <mergeCell ref="AQ235:AT235"/>
    <mergeCell ref="AQ236:AT236"/>
    <mergeCell ref="AQ241:AT241"/>
    <mergeCell ref="AQ242:AT242"/>
    <mergeCell ref="AQ243:AT243"/>
    <mergeCell ref="AQ244:AT244"/>
    <mergeCell ref="AQ245:AT245"/>
    <mergeCell ref="AQ237:AT237"/>
    <mergeCell ref="AQ174:AT174"/>
    <mergeCell ref="AQ288:AT288"/>
    <mergeCell ref="AQ327:AT327"/>
    <mergeCell ref="AQ328:AT328"/>
    <mergeCell ref="AQ329:AT329"/>
    <mergeCell ref="AQ330:AT330"/>
    <mergeCell ref="AQ311:AT311"/>
    <mergeCell ref="AQ312:AT312"/>
    <mergeCell ref="AQ313:AT313"/>
    <mergeCell ref="AQ314:AT314"/>
    <mergeCell ref="AQ315:AT315"/>
    <mergeCell ref="AQ316:AT316"/>
    <mergeCell ref="AQ317:AT317"/>
    <mergeCell ref="AQ318:AT318"/>
    <mergeCell ref="AQ319:AT319"/>
    <mergeCell ref="AQ320:AT320"/>
    <mergeCell ref="AQ321:AT321"/>
    <mergeCell ref="AQ322:AT322"/>
    <mergeCell ref="AQ323:AT323"/>
    <mergeCell ref="AQ324:AT324"/>
    <mergeCell ref="AQ299:AT299"/>
    <mergeCell ref="AQ289:AT289"/>
    <mergeCell ref="AQ363:AT363"/>
    <mergeCell ref="AQ364:AT364"/>
    <mergeCell ref="AQ365:AT365"/>
    <mergeCell ref="AQ366:AT366"/>
    <mergeCell ref="AQ346:AT346"/>
    <mergeCell ref="AQ347:AT347"/>
    <mergeCell ref="AQ348:AT348"/>
    <mergeCell ref="AQ349:AT349"/>
    <mergeCell ref="AQ350:AT350"/>
    <mergeCell ref="AQ351:AT351"/>
    <mergeCell ref="AQ352:AT352"/>
    <mergeCell ref="AQ353:AT353"/>
    <mergeCell ref="AQ354:AT354"/>
    <mergeCell ref="AQ355:AT355"/>
    <mergeCell ref="AQ356:AT356"/>
    <mergeCell ref="AQ357:AT357"/>
    <mergeCell ref="AQ358:AT358"/>
    <mergeCell ref="AQ359:AT359"/>
    <mergeCell ref="AQ360:AT360"/>
    <mergeCell ref="AQ361:AT361"/>
    <mergeCell ref="AQ362:AT362"/>
    <mergeCell ref="AQ393:AT393"/>
    <mergeCell ref="AQ394:AT394"/>
    <mergeCell ref="AQ395:AT395"/>
    <mergeCell ref="AQ396:AT396"/>
    <mergeCell ref="AQ397:AT397"/>
    <mergeCell ref="AQ398:AT398"/>
    <mergeCell ref="AQ399:AT399"/>
    <mergeCell ref="AQ400:AT400"/>
    <mergeCell ref="AQ401:AT401"/>
    <mergeCell ref="AQ402:AT402"/>
    <mergeCell ref="AQ403:AT403"/>
    <mergeCell ref="AQ368:AT368"/>
    <mergeCell ref="AQ369:AT369"/>
    <mergeCell ref="AQ370:AT370"/>
    <mergeCell ref="AQ371:AT371"/>
    <mergeCell ref="AQ372:AT372"/>
    <mergeCell ref="AQ373:AT373"/>
    <mergeCell ref="AQ374:AT374"/>
    <mergeCell ref="AQ375:AT375"/>
    <mergeCell ref="AQ391:AT391"/>
    <mergeCell ref="AQ392:AT392"/>
    <mergeCell ref="AQ376:AT376"/>
    <mergeCell ref="AQ377:AT377"/>
    <mergeCell ref="AQ378:AT378"/>
    <mergeCell ref="AQ379:AT379"/>
    <mergeCell ref="AQ380:AT380"/>
    <mergeCell ref="AQ381:AT381"/>
    <mergeCell ref="AQ382:AT382"/>
    <mergeCell ref="AQ383:AT383"/>
    <mergeCell ref="AQ384:AT384"/>
    <mergeCell ref="AQ385:AT385"/>
    <mergeCell ref="AQ386:AT386"/>
    <mergeCell ref="AA74:AD74"/>
    <mergeCell ref="AA76:AD76"/>
    <mergeCell ref="AA75:AD75"/>
    <mergeCell ref="AW12:AX12"/>
    <mergeCell ref="AY12:BA12"/>
    <mergeCell ref="BB12:BC12"/>
    <mergeCell ref="BD10:BD12"/>
    <mergeCell ref="E2:J2"/>
    <mergeCell ref="K2:M2"/>
    <mergeCell ref="S31:V31"/>
    <mergeCell ref="A28:G28"/>
    <mergeCell ref="S28:V28"/>
    <mergeCell ref="AA27:AD27"/>
    <mergeCell ref="AA28:AD28"/>
    <mergeCell ref="AA29:AD29"/>
    <mergeCell ref="AF25:AF27"/>
    <mergeCell ref="Y25:AE25"/>
    <mergeCell ref="Y26:AE26"/>
    <mergeCell ref="V12:W12"/>
    <mergeCell ref="A6:C6"/>
    <mergeCell ref="D6:H6"/>
    <mergeCell ref="I6:J6"/>
    <mergeCell ref="K6:R6"/>
    <mergeCell ref="A7:C7"/>
    <mergeCell ref="D8:H8"/>
    <mergeCell ref="AA40:AD40"/>
    <mergeCell ref="AA42:AD42"/>
    <mergeCell ref="AJ3:BD3"/>
    <mergeCell ref="A10:H11"/>
    <mergeCell ref="AA39:AD39"/>
    <mergeCell ref="E55:G55"/>
    <mergeCell ref="E56:G56"/>
    <mergeCell ref="AA170:AD170"/>
    <mergeCell ref="AA172:AD172"/>
    <mergeCell ref="AA174:AD174"/>
    <mergeCell ref="AA176:AD176"/>
    <mergeCell ref="AA178:AD178"/>
    <mergeCell ref="AA167:AD167"/>
    <mergeCell ref="AA169:AD169"/>
    <mergeCell ref="AA171:AD171"/>
    <mergeCell ref="AA173:AD173"/>
    <mergeCell ref="AA175:AD175"/>
    <mergeCell ref="AA177:AD177"/>
    <mergeCell ref="AQ159:AT159"/>
    <mergeCell ref="AQ160:AT160"/>
    <mergeCell ref="AI177:AL177"/>
    <mergeCell ref="E165:G165"/>
    <mergeCell ref="L153:O153"/>
    <mergeCell ref="L154:O154"/>
    <mergeCell ref="L155:O155"/>
    <mergeCell ref="L156:O156"/>
    <mergeCell ref="AI156:AL156"/>
    <mergeCell ref="AI157:AL157"/>
    <mergeCell ref="AI158:AL158"/>
    <mergeCell ref="AI159:AL159"/>
    <mergeCell ref="AI160:AL160"/>
    <mergeCell ref="AI161:AL161"/>
    <mergeCell ref="AI162:AL162"/>
    <mergeCell ref="AI163:AL163"/>
    <mergeCell ref="AI164:AL164"/>
    <mergeCell ref="AI165:AL165"/>
    <mergeCell ref="AI166:AL166"/>
    <mergeCell ref="AI167:AL167"/>
    <mergeCell ref="L159:O159"/>
    <mergeCell ref="AA238:AD238"/>
    <mergeCell ref="AA240:AD240"/>
    <mergeCell ref="AA242:AD242"/>
    <mergeCell ref="AA244:AD244"/>
    <mergeCell ref="AA246:AD246"/>
    <mergeCell ref="AA273:AD273"/>
    <mergeCell ref="AA275:AD275"/>
    <mergeCell ref="AA277:AD277"/>
    <mergeCell ref="AA279:AD279"/>
    <mergeCell ref="AA248:AD248"/>
    <mergeCell ref="AA250:AD250"/>
    <mergeCell ref="AA252:AD252"/>
    <mergeCell ref="AA254:AD254"/>
    <mergeCell ref="AA256:AD256"/>
    <mergeCell ref="AA262:AD262"/>
    <mergeCell ref="AA264:AD264"/>
    <mergeCell ref="AA266:AD266"/>
    <mergeCell ref="AA348:AD348"/>
    <mergeCell ref="AA282:AD282"/>
    <mergeCell ref="AA284:AD284"/>
    <mergeCell ref="AA286:AD286"/>
    <mergeCell ref="AA288:AD288"/>
    <mergeCell ref="AA290:AD290"/>
    <mergeCell ref="AA292:AD292"/>
    <mergeCell ref="AA294:AD294"/>
    <mergeCell ref="AA296:AD296"/>
    <mergeCell ref="AA298:AD298"/>
    <mergeCell ref="AA300:AD300"/>
    <mergeCell ref="AA302:AD302"/>
    <mergeCell ref="AA304:AD304"/>
    <mergeCell ref="AA306:AD306"/>
    <mergeCell ref="AA308:AD308"/>
    <mergeCell ref="AA310:AD310"/>
    <mergeCell ref="AA312:AD312"/>
    <mergeCell ref="AA314:AD314"/>
    <mergeCell ref="AA332:AD332"/>
    <mergeCell ref="AA334:AD334"/>
    <mergeCell ref="AA336:AD336"/>
    <mergeCell ref="AA338:AD338"/>
    <mergeCell ref="AA340:AD340"/>
    <mergeCell ref="AA342:AD342"/>
    <mergeCell ref="AA346:AD346"/>
    <mergeCell ref="AA316:AD316"/>
    <mergeCell ref="AA318:AD318"/>
    <mergeCell ref="AA320:AD320"/>
    <mergeCell ref="AA322:AD322"/>
    <mergeCell ref="AA324:AD324"/>
    <mergeCell ref="AA326:AD326"/>
    <mergeCell ref="AA328:AD328"/>
    <mergeCell ref="AA384:AD384"/>
    <mergeCell ref="AA386:AD386"/>
    <mergeCell ref="AA388:AD388"/>
    <mergeCell ref="AA390:AD390"/>
    <mergeCell ref="AA392:AD392"/>
    <mergeCell ref="AA394:AD394"/>
    <mergeCell ref="AA396:AD396"/>
    <mergeCell ref="AA398:AD398"/>
    <mergeCell ref="AA400:AD400"/>
    <mergeCell ref="AA402:AD402"/>
    <mergeCell ref="AA404:AD404"/>
    <mergeCell ref="AA406:AD406"/>
    <mergeCell ref="AA408:AD408"/>
    <mergeCell ref="AA410:AD410"/>
    <mergeCell ref="AA412:AD412"/>
    <mergeCell ref="AA350:AD350"/>
    <mergeCell ref="AA352:AD352"/>
    <mergeCell ref="AA354:AD354"/>
    <mergeCell ref="AA356:AD356"/>
    <mergeCell ref="AA358:AD358"/>
    <mergeCell ref="AA360:AD360"/>
    <mergeCell ref="AA362:AD362"/>
    <mergeCell ref="AA364:AD364"/>
    <mergeCell ref="AA366:AD366"/>
    <mergeCell ref="AA368:AD368"/>
    <mergeCell ref="AA370:AD370"/>
    <mergeCell ref="AA372:AD372"/>
    <mergeCell ref="AA374:AD374"/>
    <mergeCell ref="AA376:AD376"/>
    <mergeCell ref="AA378:AD378"/>
    <mergeCell ref="AA380:AD380"/>
    <mergeCell ref="AA382:AD382"/>
    <mergeCell ref="AA41:AD41"/>
    <mergeCell ref="AA43:AD43"/>
    <mergeCell ref="AA45:AD45"/>
    <mergeCell ref="AA47:AD47"/>
    <mergeCell ref="AA49:AD49"/>
    <mergeCell ref="AA51:AD51"/>
    <mergeCell ref="AA53:AD53"/>
    <mergeCell ref="AA55:AD55"/>
    <mergeCell ref="AA57:AD57"/>
    <mergeCell ref="AA59:AD59"/>
    <mergeCell ref="AA61:AD61"/>
    <mergeCell ref="AA63:AD63"/>
    <mergeCell ref="AA65:AD65"/>
    <mergeCell ref="AA67:AD67"/>
    <mergeCell ref="AA69:AD69"/>
    <mergeCell ref="AA71:AD71"/>
    <mergeCell ref="AA73:AD73"/>
    <mergeCell ref="AA44:AD44"/>
    <mergeCell ref="AA46:AD46"/>
    <mergeCell ref="AA48:AD48"/>
    <mergeCell ref="AA50:AD50"/>
    <mergeCell ref="AA52:AD52"/>
    <mergeCell ref="AA54:AD54"/>
    <mergeCell ref="AA56:AD56"/>
    <mergeCell ref="AA58:AD58"/>
    <mergeCell ref="AA60:AD60"/>
    <mergeCell ref="AA62:AD62"/>
    <mergeCell ref="AA64:AD64"/>
    <mergeCell ref="AA66:AD66"/>
    <mergeCell ref="AA68:AD68"/>
    <mergeCell ref="AA70:AD70"/>
    <mergeCell ref="AA72:AD72"/>
    <mergeCell ref="AA77:AD77"/>
    <mergeCell ref="AA79:AD79"/>
    <mergeCell ref="AA81:AD81"/>
    <mergeCell ref="AA83:AD83"/>
    <mergeCell ref="AA85:AD85"/>
    <mergeCell ref="AA87:AD87"/>
    <mergeCell ref="AA89:AD89"/>
    <mergeCell ref="AA91:AD91"/>
    <mergeCell ref="AA93:AD93"/>
    <mergeCell ref="AA95:AD95"/>
    <mergeCell ref="AA97:AD97"/>
    <mergeCell ref="AA99:AD99"/>
    <mergeCell ref="AA101:AD101"/>
    <mergeCell ref="AA103:AD103"/>
    <mergeCell ref="AA105:AD105"/>
    <mergeCell ref="AA107:AD107"/>
    <mergeCell ref="AA109:AD109"/>
    <mergeCell ref="AA78:AD78"/>
    <mergeCell ref="AA80:AD80"/>
    <mergeCell ref="AA82:AD82"/>
    <mergeCell ref="AA84:AD84"/>
    <mergeCell ref="AA86:AD86"/>
    <mergeCell ref="AA88:AD88"/>
    <mergeCell ref="AA90:AD90"/>
    <mergeCell ref="AA92:AD92"/>
    <mergeCell ref="AA94:AD94"/>
    <mergeCell ref="AA96:AD96"/>
    <mergeCell ref="AA98:AD98"/>
    <mergeCell ref="AA100:AD100"/>
    <mergeCell ref="AA102:AD102"/>
    <mergeCell ref="AA104:AD104"/>
    <mergeCell ref="AA106:AD106"/>
    <mergeCell ref="AQ94:AT94"/>
    <mergeCell ref="AQ95:AT95"/>
    <mergeCell ref="AQ96:AT96"/>
    <mergeCell ref="AQ97:AT97"/>
    <mergeCell ref="AQ98:AT98"/>
    <mergeCell ref="AQ99:AT99"/>
    <mergeCell ref="AQ100:AT100"/>
    <mergeCell ref="AQ101:AT101"/>
    <mergeCell ref="AQ102:AT102"/>
    <mergeCell ref="AQ103:AT103"/>
    <mergeCell ref="AQ104:AT104"/>
    <mergeCell ref="AQ105:AT105"/>
    <mergeCell ref="AQ106:AT106"/>
    <mergeCell ref="AQ107:AT107"/>
    <mergeCell ref="AA135:AD135"/>
    <mergeCell ref="AA137:AD137"/>
    <mergeCell ref="AA139:AD139"/>
    <mergeCell ref="AA108:AD108"/>
    <mergeCell ref="AA110:AD110"/>
    <mergeCell ref="AA111:AD111"/>
    <mergeCell ref="AA113:AD113"/>
    <mergeCell ref="AA115:AD115"/>
    <mergeCell ref="AA117:AD117"/>
    <mergeCell ref="AA119:AD119"/>
    <mergeCell ref="AA121:AD121"/>
    <mergeCell ref="AA123:AD123"/>
    <mergeCell ref="AA125:AD125"/>
    <mergeCell ref="AA127:AD127"/>
    <mergeCell ref="AA129:AD129"/>
    <mergeCell ref="AA131:AD131"/>
    <mergeCell ref="AA133:AD133"/>
    <mergeCell ref="AQ125:AT125"/>
    <mergeCell ref="AA141:AD141"/>
    <mergeCell ref="AA143:AD143"/>
    <mergeCell ref="AA112:AD112"/>
    <mergeCell ref="AA114:AD114"/>
    <mergeCell ref="AA116:AD116"/>
    <mergeCell ref="AA118:AD118"/>
    <mergeCell ref="AA120:AD120"/>
    <mergeCell ref="AA122:AD122"/>
    <mergeCell ref="AA124:AD124"/>
    <mergeCell ref="AA126:AD126"/>
    <mergeCell ref="AA128:AD128"/>
    <mergeCell ref="AA130:AD130"/>
    <mergeCell ref="AA132:AD132"/>
    <mergeCell ref="AA134:AD134"/>
    <mergeCell ref="AA136:AD136"/>
    <mergeCell ref="AA138:AD138"/>
    <mergeCell ref="L158:O158"/>
    <mergeCell ref="AA145:AD145"/>
    <mergeCell ref="AA147:AD147"/>
    <mergeCell ref="AA149:AD149"/>
    <mergeCell ref="AA151:AD151"/>
    <mergeCell ref="AA153:AD153"/>
    <mergeCell ref="AA155:AD155"/>
    <mergeCell ref="AA146:AD146"/>
    <mergeCell ref="AA148:AD148"/>
    <mergeCell ref="AA150:AD150"/>
    <mergeCell ref="AA152:AD152"/>
    <mergeCell ref="AA154:AD154"/>
    <mergeCell ref="AA156:AD156"/>
    <mergeCell ref="AA140:AD140"/>
    <mergeCell ref="AA142:AD142"/>
    <mergeCell ref="AA144:AD144"/>
    <mergeCell ref="L161:O161"/>
    <mergeCell ref="L162:O162"/>
    <mergeCell ref="L163:O163"/>
    <mergeCell ref="L164:O164"/>
    <mergeCell ref="L165:O165"/>
    <mergeCell ref="L166:O166"/>
    <mergeCell ref="L167:O167"/>
    <mergeCell ref="L168:O168"/>
    <mergeCell ref="L169:O169"/>
    <mergeCell ref="L170:O170"/>
    <mergeCell ref="L171:O171"/>
    <mergeCell ref="L172:O172"/>
    <mergeCell ref="L173:O173"/>
    <mergeCell ref="AA243:AD243"/>
    <mergeCell ref="AA245:AD245"/>
    <mergeCell ref="AA209:AD209"/>
    <mergeCell ref="AA211:AD211"/>
    <mergeCell ref="AA180:AD180"/>
    <mergeCell ref="AA182:AD182"/>
    <mergeCell ref="AA184:AD184"/>
    <mergeCell ref="AA186:AD186"/>
    <mergeCell ref="AA188:AD188"/>
    <mergeCell ref="AA190:AD190"/>
    <mergeCell ref="AA192:AD192"/>
    <mergeCell ref="AA194:AD194"/>
    <mergeCell ref="AA196:AD196"/>
    <mergeCell ref="AA198:AD198"/>
    <mergeCell ref="AA200:AD200"/>
    <mergeCell ref="AA202:AD202"/>
    <mergeCell ref="AA204:AD204"/>
    <mergeCell ref="AA206:AD206"/>
    <mergeCell ref="AA214:AD214"/>
    <mergeCell ref="AA369:AD369"/>
    <mergeCell ref="AA371:AD371"/>
    <mergeCell ref="AA208:AD208"/>
    <mergeCell ref="AA210:AD210"/>
    <mergeCell ref="AA212:AD212"/>
    <mergeCell ref="AA181:AD181"/>
    <mergeCell ref="AA183:AD183"/>
    <mergeCell ref="AA185:AD185"/>
    <mergeCell ref="AA187:AD187"/>
    <mergeCell ref="AA189:AD189"/>
    <mergeCell ref="AA191:AD191"/>
    <mergeCell ref="AA193:AD193"/>
    <mergeCell ref="AA195:AD195"/>
    <mergeCell ref="AA197:AD197"/>
    <mergeCell ref="AA199:AD199"/>
    <mergeCell ref="AA268:AD268"/>
    <mergeCell ref="AA347:AD347"/>
    <mergeCell ref="AA281:AD281"/>
    <mergeCell ref="AA283:AD283"/>
    <mergeCell ref="AA285:AD285"/>
    <mergeCell ref="AA287:AD287"/>
    <mergeCell ref="AA289:AD289"/>
    <mergeCell ref="AA291:AD291"/>
    <mergeCell ref="AA293:AD293"/>
    <mergeCell ref="AA295:AD295"/>
    <mergeCell ref="AA297:AD297"/>
    <mergeCell ref="AA299:AD299"/>
    <mergeCell ref="AA301:AD301"/>
    <mergeCell ref="AA303:AD303"/>
    <mergeCell ref="AA305:AD305"/>
    <mergeCell ref="AA307:AD307"/>
    <mergeCell ref="AA309:AD309"/>
    <mergeCell ref="AA373:AD373"/>
    <mergeCell ref="AA375:AD375"/>
    <mergeCell ref="AA377:AD377"/>
    <mergeCell ref="AA379:AD379"/>
    <mergeCell ref="AA381:AD381"/>
    <mergeCell ref="AA315:AD315"/>
    <mergeCell ref="AA317:AD317"/>
    <mergeCell ref="AA319:AD319"/>
    <mergeCell ref="AA321:AD321"/>
    <mergeCell ref="AA323:AD323"/>
    <mergeCell ref="AA325:AD325"/>
    <mergeCell ref="AA327:AD327"/>
    <mergeCell ref="AA329:AD329"/>
    <mergeCell ref="AA331:AD331"/>
    <mergeCell ref="AA333:AD333"/>
    <mergeCell ref="AA335:AD335"/>
    <mergeCell ref="AA337:AD337"/>
    <mergeCell ref="AA339:AD339"/>
    <mergeCell ref="AA341:AD341"/>
    <mergeCell ref="AA343:AD343"/>
    <mergeCell ref="AA345:AD345"/>
    <mergeCell ref="AA330:AD330"/>
    <mergeCell ref="AA344:AD344"/>
    <mergeCell ref="AA351:AD351"/>
    <mergeCell ref="AA353:AD353"/>
    <mergeCell ref="AA355:AD355"/>
    <mergeCell ref="AA357:AD357"/>
    <mergeCell ref="AA359:AD359"/>
    <mergeCell ref="AA361:AD361"/>
    <mergeCell ref="AA363:AD363"/>
    <mergeCell ref="AA365:AD365"/>
    <mergeCell ref="AA367:AD367"/>
    <mergeCell ref="AA383:AD383"/>
    <mergeCell ref="AA385:AD385"/>
    <mergeCell ref="AA387:AD387"/>
    <mergeCell ref="AA389:AD389"/>
    <mergeCell ref="AA391:AD391"/>
    <mergeCell ref="AA393:AD393"/>
    <mergeCell ref="AA395:AD395"/>
    <mergeCell ref="AA397:AD397"/>
    <mergeCell ref="AA399:AD399"/>
    <mergeCell ref="AA401:AD401"/>
    <mergeCell ref="AA403:AD403"/>
    <mergeCell ref="AA405:AD405"/>
    <mergeCell ref="AA407:AD407"/>
    <mergeCell ref="AA409:AD409"/>
    <mergeCell ref="AA411:AD411"/>
    <mergeCell ref="C37:G37"/>
    <mergeCell ref="C47:G47"/>
    <mergeCell ref="D48:G48"/>
    <mergeCell ref="D92:G92"/>
    <mergeCell ref="D96:G96"/>
    <mergeCell ref="D109:G109"/>
    <mergeCell ref="D114:G114"/>
    <mergeCell ref="D124:G124"/>
    <mergeCell ref="D127:G127"/>
    <mergeCell ref="D136:G136"/>
    <mergeCell ref="D150:G150"/>
    <mergeCell ref="C149:G149"/>
    <mergeCell ref="D174:G174"/>
    <mergeCell ref="D181:G181"/>
    <mergeCell ref="D187:G187"/>
    <mergeCell ref="B189:G189"/>
    <mergeCell ref="AA349:AD349"/>
    <mergeCell ref="D251:G251"/>
    <mergeCell ref="D257:G257"/>
    <mergeCell ref="D262:G262"/>
    <mergeCell ref="D270:G270"/>
    <mergeCell ref="D277:G277"/>
    <mergeCell ref="C282:G282"/>
    <mergeCell ref="D289:G289"/>
    <mergeCell ref="D300:G300"/>
    <mergeCell ref="D324:G324"/>
    <mergeCell ref="AA247:AD247"/>
    <mergeCell ref="AA249:AD249"/>
    <mergeCell ref="AA251:AD251"/>
    <mergeCell ref="AA253:AD253"/>
    <mergeCell ref="AA255:AD255"/>
    <mergeCell ref="AA257:AD257"/>
    <mergeCell ref="AA259:AD259"/>
    <mergeCell ref="AA261:AD261"/>
    <mergeCell ref="AA263:AD263"/>
    <mergeCell ref="AA265:AD265"/>
    <mergeCell ref="AA267:AD267"/>
    <mergeCell ref="AA269:AD269"/>
    <mergeCell ref="AA271:AD271"/>
    <mergeCell ref="AA258:AD258"/>
    <mergeCell ref="AA260:AD260"/>
    <mergeCell ref="AA270:AD270"/>
    <mergeCell ref="AA272:AD272"/>
    <mergeCell ref="AA274:AD274"/>
    <mergeCell ref="AA276:AD276"/>
    <mergeCell ref="AA311:AD311"/>
    <mergeCell ref="AA313:AD313"/>
    <mergeCell ref="AA278:AD278"/>
    <mergeCell ref="AA280:AD280"/>
    <mergeCell ref="D246:G246"/>
    <mergeCell ref="AA213:AD213"/>
    <mergeCell ref="AA215:AD215"/>
    <mergeCell ref="AA217:AD217"/>
    <mergeCell ref="AA219:AD219"/>
    <mergeCell ref="AA221:AD221"/>
    <mergeCell ref="AA223:AD223"/>
    <mergeCell ref="AA225:AD225"/>
    <mergeCell ref="AA227:AD227"/>
    <mergeCell ref="AA229:AD229"/>
    <mergeCell ref="AA231:AD231"/>
    <mergeCell ref="AA233:AD233"/>
    <mergeCell ref="AA235:AD235"/>
    <mergeCell ref="AA237:AD237"/>
    <mergeCell ref="AA239:AD239"/>
    <mergeCell ref="AA241:AD241"/>
    <mergeCell ref="L157:O157"/>
    <mergeCell ref="AA157:AD157"/>
    <mergeCell ref="AA159:AD159"/>
    <mergeCell ref="AA161:AD161"/>
    <mergeCell ref="AA163:AD163"/>
    <mergeCell ref="AA165:AD165"/>
    <mergeCell ref="AA158:AD158"/>
    <mergeCell ref="AA160:AD160"/>
    <mergeCell ref="AA162:AD162"/>
    <mergeCell ref="AA164:AD164"/>
    <mergeCell ref="AA166:AD166"/>
    <mergeCell ref="AA168:AD168"/>
    <mergeCell ref="AA179:AD179"/>
    <mergeCell ref="AA203:AD203"/>
    <mergeCell ref="AA201:AD201"/>
    <mergeCell ref="L160:O160"/>
    <mergeCell ref="AQ175:AT175"/>
    <mergeCell ref="AQ176:AT176"/>
    <mergeCell ref="AQ177:AT177"/>
    <mergeCell ref="AQ178:AT178"/>
    <mergeCell ref="AI197:AL197"/>
    <mergeCell ref="AI198:AL198"/>
    <mergeCell ref="AI199:AL199"/>
    <mergeCell ref="AI200:AL200"/>
    <mergeCell ref="AI201:AL201"/>
    <mergeCell ref="AI202:AL202"/>
    <mergeCell ref="AI203:AL203"/>
    <mergeCell ref="AI174:AL174"/>
    <mergeCell ref="AI175:AL175"/>
    <mergeCell ref="AI176:AL176"/>
    <mergeCell ref="AQ183:AT183"/>
    <mergeCell ref="AQ184:AT184"/>
    <mergeCell ref="AQ185:AT185"/>
    <mergeCell ref="AQ186:AT186"/>
    <mergeCell ref="AQ187:AT187"/>
    <mergeCell ref="AQ188:AT188"/>
    <mergeCell ref="AQ189:AT189"/>
    <mergeCell ref="AQ190:AT190"/>
    <mergeCell ref="AQ191:AT191"/>
    <mergeCell ref="AQ192:AT192"/>
    <mergeCell ref="AQ193:AT193"/>
    <mergeCell ref="AQ194:AT194"/>
    <mergeCell ref="AQ195:AT195"/>
    <mergeCell ref="AQ196:AT196"/>
    <mergeCell ref="AI190:AL190"/>
    <mergeCell ref="AI191:AL191"/>
    <mergeCell ref="AI180:AL180"/>
    <mergeCell ref="AI181:AL181"/>
    <mergeCell ref="AY180:BB180"/>
    <mergeCell ref="AY181:BB181"/>
    <mergeCell ref="AY182:BB182"/>
    <mergeCell ref="AA205:AD205"/>
    <mergeCell ref="AA207:AD207"/>
    <mergeCell ref="AQ182:AT182"/>
    <mergeCell ref="E199:G199"/>
    <mergeCell ref="E200:G200"/>
    <mergeCell ref="L191:O191"/>
    <mergeCell ref="D227:G227"/>
    <mergeCell ref="E228:G228"/>
    <mergeCell ref="E229:G229"/>
    <mergeCell ref="E230:G230"/>
    <mergeCell ref="E236:G236"/>
    <mergeCell ref="E237:G237"/>
    <mergeCell ref="E232:G232"/>
    <mergeCell ref="E235:G235"/>
    <mergeCell ref="AY234:BB234"/>
    <mergeCell ref="AA216:AD216"/>
    <mergeCell ref="AA218:AD218"/>
    <mergeCell ref="AA220:AD220"/>
    <mergeCell ref="AA222:AD222"/>
    <mergeCell ref="AA224:AD224"/>
    <mergeCell ref="AA226:AD226"/>
    <mergeCell ref="AA228:AD228"/>
    <mergeCell ref="AA230:AD230"/>
    <mergeCell ref="AA232:AD232"/>
    <mergeCell ref="AA234:AD234"/>
    <mergeCell ref="AA236:AD236"/>
    <mergeCell ref="L192:O192"/>
    <mergeCell ref="L193:O193"/>
    <mergeCell ref="L194:O194"/>
  </mergeCells>
  <dataValidations disablePrompts="1" count="6">
    <dataValidation type="list" allowBlank="1" showInputMessage="1" showErrorMessage="1" sqref="AI13:AK23 AH28 K28 AA13:AC23 AV13:AV23 L13:N23 AQ13:AS23 AY13:BA23 S13:U23 K30:K412 Z28:Z412 AH30:AH412 AP28:AP412 AX28:AX412 R28:R412">
      <formula1>RespPartyCode</formula1>
    </dataValidation>
    <dataValidation type="list" allowBlank="1" showInputMessage="1" showErrorMessage="1" sqref="I13:I23">
      <formula1>ExecuteDropdown</formula1>
    </dataValidation>
    <dataValidation type="list" allowBlank="1" showInputMessage="1" showErrorMessage="1" sqref="J13:J23 Q13:Q23 O13:O23 BB13:BB23 Y13:Y23 AD13:AD23 AG13:AG23 AL13:AL23 AO13:AO23 AT13:AT23 AW13:AW23">
      <formula1>MonthDropdown</formula1>
    </dataValidation>
    <dataValidation type="list" allowBlank="1" showInputMessage="1" showErrorMessage="1" sqref="K13:K23 R13:R23 P13:P23 Z13:Z23 AE13:AE23 AH13:AH23 AM13:AM23 AP13:AP23 AU13:AU23 AX13:AX23 BC13:BC23 V13:V22 V23">
      <formula1>YearDropdown</formula1>
    </dataValidation>
    <dataValidation type="list" allowBlank="1" showInputMessage="1" showErrorMessage="1" sqref="H28:I412">
      <formula1>"A,S,M,P,I,B,C,V,L,Z,Q,T,E,F,TR,SC,SB,O"</formula1>
    </dataValidation>
    <dataValidation type="list" allowBlank="1" showInputMessage="1" showErrorMessage="1" sqref="AE37:AE38 N32:O42 AE28:AG36 P28:Q412 AF37:AG412 AM28:AO412 BC28:BD412 AU28:AW412 W28:Y412 J28:J412">
      <formula1>"100,200, 300,350, 400, 500"</formula1>
    </dataValidation>
  </dataValidations>
  <printOptions gridLines="1"/>
  <pageMargins left="0.36499999999999999" right="0.36499999999999999" top="1.5249999999999999" bottom="0.75" header="0.75" footer="0.3"/>
  <pageSetup paperSize="3" orientation="landscape" horizontalDpi="1200" verticalDpi="1200" r:id="rId1"/>
  <headerFooter>
    <oddHeader xml:space="preserve">&amp;L&amp;G&amp;R&amp;"-,Bold"MODEL PROGRESSION WORKSHEET
&amp;"-,Regular"&amp;10Project Milestones,  BIM Use Execution, 
Defined LOD, Responsible Parties </oddHeader>
    <oddFooter>&amp;R&amp;9 Model Progression Worksheet &amp;P</oddFooter>
  </headerFooter>
  <ignoredErrors>
    <ignoredError sqref="D33:D34 D36 D55:D58 D60:D66 D68:D69 D71:D75 D84:D86 D88:D91 D93:D95 D97:D99 D103:D108 D110:D113 D115:D123 D125:D126 D128:D129 D131:D135 D137:D148 D151:D159 D173 D175:D180 D182:D186 D188 D192:D196 D198:D201 D208:D209 D211:D215 D218:D222 D224:D226 D228:D232 D240 D243:D245 D247:D250 D252:D256 D258:D261 D263:D269 D271 C273 D274:D276 D278:D281 D284:D288 D290:D292 D294:D295 D297:D299 D301:D302 C304:C308 C310:C314 C316 D320:D323 D341:D342 D344:D346 D348:D351 D353:D356 D359:D363 D367:D369 D79:D82 C78 D162:D172 D203:D207 D235:D239 D325:D336 D365:D366 D338:D340" numberStoredAsText="1"/>
    <ignoredError sqref="A83:B83" formula="1"/>
    <ignoredError sqref="C83" numberStoredAsText="1" formula="1"/>
  </ignoredErrors>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view="pageLayout" topLeftCell="C1" zoomScaleNormal="75" workbookViewId="0">
      <selection sqref="A1:J1"/>
    </sheetView>
  </sheetViews>
  <sheetFormatPr defaultColWidth="9.28515625" defaultRowHeight="12.75" x14ac:dyDescent="0.2"/>
  <cols>
    <col min="1" max="16384" width="9.28515625" style="29"/>
  </cols>
  <sheetData>
    <row r="1" spans="1:14" ht="20.65" x14ac:dyDescent="0.45">
      <c r="A1" s="661" t="s">
        <v>828</v>
      </c>
      <c r="B1" s="661"/>
      <c r="C1" s="661"/>
      <c r="D1" s="661"/>
      <c r="E1" s="661"/>
      <c r="F1" s="661"/>
      <c r="G1" s="661"/>
      <c r="H1" s="661"/>
      <c r="I1" s="661"/>
      <c r="J1" s="661"/>
      <c r="K1" s="659" t="s">
        <v>830</v>
      </c>
      <c r="L1" s="660"/>
      <c r="M1" s="660"/>
      <c r="N1" s="660"/>
    </row>
    <row r="2" spans="1:14" ht="13.15" x14ac:dyDescent="0.3">
      <c r="A2" s="662" t="s">
        <v>829</v>
      </c>
      <c r="B2" s="663"/>
      <c r="C2" s="663"/>
      <c r="D2" s="663"/>
      <c r="E2" s="663"/>
      <c r="F2" s="663"/>
      <c r="G2" s="663"/>
      <c r="H2" s="663"/>
      <c r="I2" s="663"/>
      <c r="J2" s="663"/>
    </row>
    <row r="3" spans="1:14" ht="13.15" x14ac:dyDescent="0.3">
      <c r="A3" s="30" t="s">
        <v>751</v>
      </c>
      <c r="B3" s="31" t="s">
        <v>752</v>
      </c>
      <c r="C3" s="31" t="s">
        <v>753</v>
      </c>
      <c r="D3" s="32" t="s">
        <v>754</v>
      </c>
      <c r="E3" s="32" t="s">
        <v>755</v>
      </c>
      <c r="F3" s="32" t="s">
        <v>756</v>
      </c>
      <c r="G3" s="32" t="s">
        <v>757</v>
      </c>
      <c r="H3" s="32" t="s">
        <v>758</v>
      </c>
      <c r="I3" s="32" t="s">
        <v>759</v>
      </c>
      <c r="J3" s="31" t="s">
        <v>760</v>
      </c>
      <c r="K3" s="33" t="s">
        <v>761</v>
      </c>
      <c r="L3" s="34"/>
    </row>
    <row r="4" spans="1:14" ht="22.9" x14ac:dyDescent="0.5">
      <c r="A4" s="35" t="s">
        <v>752</v>
      </c>
      <c r="B4" s="36" t="s">
        <v>762</v>
      </c>
      <c r="C4" s="37" t="s">
        <v>762</v>
      </c>
      <c r="D4" s="37" t="s">
        <v>762</v>
      </c>
      <c r="E4" s="37" t="s">
        <v>762</v>
      </c>
      <c r="F4" s="37" t="s">
        <v>762</v>
      </c>
      <c r="G4" s="37" t="s">
        <v>762</v>
      </c>
      <c r="H4" s="37" t="s">
        <v>762</v>
      </c>
      <c r="I4" s="37" t="s">
        <v>762</v>
      </c>
      <c r="J4" s="37" t="s">
        <v>762</v>
      </c>
      <c r="K4" s="38" t="s">
        <v>762</v>
      </c>
      <c r="L4" s="39">
        <f>SUM(B4:K4)</f>
        <v>0</v>
      </c>
    </row>
    <row r="5" spans="1:14" ht="22.9" x14ac:dyDescent="0.5">
      <c r="A5" s="40" t="s">
        <v>753</v>
      </c>
      <c r="B5" s="41" t="str">
        <f>C4</f>
        <v>NC</v>
      </c>
      <c r="C5" s="42" t="s">
        <v>762</v>
      </c>
      <c r="D5" s="43" t="s">
        <v>762</v>
      </c>
      <c r="E5" s="43" t="s">
        <v>762</v>
      </c>
      <c r="F5" s="43" t="s">
        <v>762</v>
      </c>
      <c r="G5" s="43" t="s">
        <v>762</v>
      </c>
      <c r="H5" s="43" t="s">
        <v>762</v>
      </c>
      <c r="I5" s="43" t="s">
        <v>762</v>
      </c>
      <c r="J5" s="37" t="s">
        <v>762</v>
      </c>
      <c r="K5" s="44" t="s">
        <v>762</v>
      </c>
      <c r="L5" s="39">
        <f>SUM(D5:K5)</f>
        <v>0</v>
      </c>
      <c r="N5" s="45"/>
    </row>
    <row r="6" spans="1:14" ht="22.9" x14ac:dyDescent="0.5">
      <c r="A6" s="46" t="s">
        <v>754</v>
      </c>
      <c r="B6" s="41" t="str">
        <f>D4</f>
        <v>NC</v>
      </c>
      <c r="C6" s="41" t="str">
        <f>D5</f>
        <v>NC</v>
      </c>
      <c r="D6" s="42" t="s">
        <v>762</v>
      </c>
      <c r="E6" s="43" t="s">
        <v>762</v>
      </c>
      <c r="F6" s="43" t="s">
        <v>762</v>
      </c>
      <c r="G6" s="43" t="s">
        <v>762</v>
      </c>
      <c r="H6" s="43" t="s">
        <v>762</v>
      </c>
      <c r="I6" s="43" t="s">
        <v>762</v>
      </c>
      <c r="J6" s="37" t="s">
        <v>762</v>
      </c>
      <c r="K6" s="47" t="s">
        <v>762</v>
      </c>
      <c r="L6" s="39">
        <f>SUM(E6:K6)</f>
        <v>0</v>
      </c>
    </row>
    <row r="7" spans="1:14" ht="22.9" x14ac:dyDescent="0.5">
      <c r="A7" s="46" t="s">
        <v>755</v>
      </c>
      <c r="B7" s="41" t="str">
        <f>E4</f>
        <v>NC</v>
      </c>
      <c r="C7" s="41" t="str">
        <f>E5</f>
        <v>NC</v>
      </c>
      <c r="D7" s="41" t="str">
        <f>E6</f>
        <v>NC</v>
      </c>
      <c r="E7" s="42" t="s">
        <v>762</v>
      </c>
      <c r="F7" s="43" t="s">
        <v>762</v>
      </c>
      <c r="G7" s="43" t="s">
        <v>762</v>
      </c>
      <c r="H7" s="43" t="s">
        <v>762</v>
      </c>
      <c r="I7" s="43" t="s">
        <v>762</v>
      </c>
      <c r="J7" s="37" t="s">
        <v>762</v>
      </c>
      <c r="K7" s="47" t="s">
        <v>762</v>
      </c>
      <c r="L7" s="39">
        <f>SUM(F7:K7)</f>
        <v>0</v>
      </c>
    </row>
    <row r="8" spans="1:14" ht="22.9" x14ac:dyDescent="0.5">
      <c r="A8" s="46" t="s">
        <v>756</v>
      </c>
      <c r="B8" s="41" t="str">
        <f>F4</f>
        <v>NC</v>
      </c>
      <c r="C8" s="41" t="str">
        <f>F5</f>
        <v>NC</v>
      </c>
      <c r="D8" s="41" t="str">
        <f>F6</f>
        <v>NC</v>
      </c>
      <c r="E8" s="41" t="str">
        <f>F7</f>
        <v>NC</v>
      </c>
      <c r="F8" s="42" t="s">
        <v>762</v>
      </c>
      <c r="G8" s="43" t="s">
        <v>762</v>
      </c>
      <c r="H8" s="43" t="s">
        <v>762</v>
      </c>
      <c r="I8" s="43" t="s">
        <v>762</v>
      </c>
      <c r="J8" s="37" t="s">
        <v>762</v>
      </c>
      <c r="K8" s="47" t="s">
        <v>762</v>
      </c>
      <c r="L8" s="39">
        <f>SUM(G8:K8)</f>
        <v>0</v>
      </c>
    </row>
    <row r="9" spans="1:14" ht="22.9" x14ac:dyDescent="0.5">
      <c r="A9" s="46" t="s">
        <v>757</v>
      </c>
      <c r="B9" s="41" t="str">
        <f>G4</f>
        <v>NC</v>
      </c>
      <c r="C9" s="41" t="str">
        <f>G5</f>
        <v>NC</v>
      </c>
      <c r="D9" s="41" t="str">
        <f>G6</f>
        <v>NC</v>
      </c>
      <c r="E9" s="41" t="str">
        <f>G7</f>
        <v>NC</v>
      </c>
      <c r="F9" s="41" t="str">
        <f>G8</f>
        <v>NC</v>
      </c>
      <c r="G9" s="42" t="s">
        <v>762</v>
      </c>
      <c r="H9" s="43" t="s">
        <v>762</v>
      </c>
      <c r="I9" s="43" t="s">
        <v>762</v>
      </c>
      <c r="J9" s="37" t="s">
        <v>762</v>
      </c>
      <c r="K9" s="47" t="s">
        <v>762</v>
      </c>
      <c r="L9" s="39">
        <f>SUM(H9:K9)</f>
        <v>0</v>
      </c>
    </row>
    <row r="10" spans="1:14" ht="22.9" x14ac:dyDescent="0.5">
      <c r="A10" s="40" t="s">
        <v>758</v>
      </c>
      <c r="B10" s="41" t="str">
        <f>H4</f>
        <v>NC</v>
      </c>
      <c r="C10" s="41" t="str">
        <f>H5</f>
        <v>NC</v>
      </c>
      <c r="D10" s="41" t="str">
        <f>H6</f>
        <v>NC</v>
      </c>
      <c r="E10" s="41" t="str">
        <f>H7</f>
        <v>NC</v>
      </c>
      <c r="F10" s="41" t="str">
        <f>H8</f>
        <v>NC</v>
      </c>
      <c r="G10" s="41" t="str">
        <f>H9</f>
        <v>NC</v>
      </c>
      <c r="H10" s="42" t="s">
        <v>762</v>
      </c>
      <c r="I10" s="43" t="s">
        <v>762</v>
      </c>
      <c r="J10" s="37" t="s">
        <v>762</v>
      </c>
      <c r="K10" s="47" t="s">
        <v>762</v>
      </c>
      <c r="L10" s="39">
        <f>SUM(I10:K10)</f>
        <v>0</v>
      </c>
    </row>
    <row r="11" spans="1:14" ht="22.9" x14ac:dyDescent="0.4">
      <c r="A11" s="46" t="s">
        <v>759</v>
      </c>
      <c r="B11" s="41" t="str">
        <f>I4</f>
        <v>NC</v>
      </c>
      <c r="C11" s="41" t="str">
        <f>I5</f>
        <v>NC</v>
      </c>
      <c r="D11" s="41" t="str">
        <f>I6</f>
        <v>NC</v>
      </c>
      <c r="E11" s="41" t="str">
        <f>I7</f>
        <v>NC</v>
      </c>
      <c r="F11" s="41" t="str">
        <f>I8</f>
        <v>NC</v>
      </c>
      <c r="G11" s="41" t="str">
        <f>I9</f>
        <v>NC</v>
      </c>
      <c r="H11" s="41" t="str">
        <f>I10</f>
        <v>NC</v>
      </c>
      <c r="I11" s="42" t="s">
        <v>762</v>
      </c>
      <c r="J11" s="37" t="s">
        <v>762</v>
      </c>
      <c r="K11" s="44" t="s">
        <v>762</v>
      </c>
      <c r="L11" s="39">
        <f>SUM(J11:K11)</f>
        <v>0</v>
      </c>
    </row>
    <row r="12" spans="1:14" ht="22.9" x14ac:dyDescent="0.4">
      <c r="A12" s="40" t="s">
        <v>760</v>
      </c>
      <c r="B12" s="41" t="str">
        <f>I5</f>
        <v>NC</v>
      </c>
      <c r="C12" s="41" t="str">
        <f>I6</f>
        <v>NC</v>
      </c>
      <c r="D12" s="41" t="str">
        <f>I7</f>
        <v>NC</v>
      </c>
      <c r="E12" s="41" t="str">
        <f>I8</f>
        <v>NC</v>
      </c>
      <c r="F12" s="41" t="str">
        <f>I9</f>
        <v>NC</v>
      </c>
      <c r="G12" s="41" t="str">
        <f>I10</f>
        <v>NC</v>
      </c>
      <c r="H12" s="43" t="str">
        <f>J10</f>
        <v>NC</v>
      </c>
      <c r="I12" s="41" t="str">
        <f>J11</f>
        <v>NC</v>
      </c>
      <c r="J12" s="42" t="s">
        <v>762</v>
      </c>
      <c r="K12" s="44" t="s">
        <v>762</v>
      </c>
      <c r="L12" s="48">
        <f>SUM(K12)</f>
        <v>0</v>
      </c>
    </row>
    <row r="13" spans="1:14" ht="22.9" x14ac:dyDescent="0.4">
      <c r="A13" s="40" t="s">
        <v>761</v>
      </c>
      <c r="B13" s="41" t="str">
        <f>K4</f>
        <v>NC</v>
      </c>
      <c r="C13" s="41" t="str">
        <f>K5</f>
        <v>NC</v>
      </c>
      <c r="D13" s="41" t="str">
        <f>K6</f>
        <v>NC</v>
      </c>
      <c r="E13" s="41" t="str">
        <f>K7</f>
        <v>NC</v>
      </c>
      <c r="F13" s="41" t="str">
        <f>K8</f>
        <v>NC</v>
      </c>
      <c r="G13" s="41" t="str">
        <f>K9</f>
        <v>NC</v>
      </c>
      <c r="H13" s="41" t="str">
        <f>K10</f>
        <v>NC</v>
      </c>
      <c r="I13" s="41" t="str">
        <f>K11</f>
        <v>NC</v>
      </c>
      <c r="J13" s="49" t="str">
        <f>K12</f>
        <v>NC</v>
      </c>
      <c r="K13" s="42" t="s">
        <v>762</v>
      </c>
      <c r="L13" s="50">
        <f>SUM(L4:L12)</f>
        <v>0</v>
      </c>
    </row>
    <row r="14" spans="1:14" ht="22.9" x14ac:dyDescent="0.4">
      <c r="A14" s="51"/>
      <c r="B14" s="52">
        <f>SUM(B4:B13)</f>
        <v>0</v>
      </c>
      <c r="C14" s="52">
        <f>SUM(C6:C13)</f>
        <v>0</v>
      </c>
      <c r="D14" s="52">
        <f t="shared" ref="D14:K14" si="0">SUM(D4:D13)</f>
        <v>0</v>
      </c>
      <c r="E14" s="52">
        <f>SUM(E4:E13)</f>
        <v>0</v>
      </c>
      <c r="F14" s="52">
        <f t="shared" si="0"/>
        <v>0</v>
      </c>
      <c r="G14" s="52">
        <f t="shared" si="0"/>
        <v>0</v>
      </c>
      <c r="H14" s="52">
        <f t="shared" si="0"/>
        <v>0</v>
      </c>
      <c r="I14" s="52">
        <f t="shared" si="0"/>
        <v>0</v>
      </c>
      <c r="J14" s="53">
        <f t="shared" si="0"/>
        <v>0</v>
      </c>
      <c r="K14" s="54">
        <f t="shared" si="0"/>
        <v>0</v>
      </c>
      <c r="L14" s="55"/>
    </row>
    <row r="15" spans="1:14" ht="13.15" x14ac:dyDescent="0.25">
      <c r="B15" s="29" t="s">
        <v>763</v>
      </c>
    </row>
    <row r="16" spans="1:14" ht="13.15" x14ac:dyDescent="0.25">
      <c r="B16" s="56" t="s">
        <v>764</v>
      </c>
      <c r="C16" s="657" t="s">
        <v>765</v>
      </c>
      <c r="D16" s="657"/>
    </row>
    <row r="17" spans="1:16" ht="13.15" x14ac:dyDescent="0.25">
      <c r="B17" s="56"/>
      <c r="C17" s="657"/>
      <c r="D17" s="657"/>
      <c r="E17" s="657"/>
      <c r="F17" s="657"/>
      <c r="G17" s="657"/>
      <c r="H17" s="657"/>
      <c r="I17" s="657"/>
    </row>
    <row r="18" spans="1:16" ht="13.15" x14ac:dyDescent="0.25">
      <c r="K18" s="45"/>
    </row>
    <row r="19" spans="1:16" ht="13.15" x14ac:dyDescent="0.25">
      <c r="B19" s="657" t="s">
        <v>766</v>
      </c>
      <c r="C19" s="657"/>
      <c r="D19" s="657"/>
      <c r="E19" s="657"/>
      <c r="F19" s="657"/>
      <c r="G19" s="657"/>
      <c r="H19" s="657"/>
      <c r="I19" s="657"/>
    </row>
    <row r="21" spans="1:16" ht="13.15" x14ac:dyDescent="0.25">
      <c r="F21" s="57" t="s">
        <v>767</v>
      </c>
      <c r="G21" s="57"/>
      <c r="H21" s="58" t="s">
        <v>768</v>
      </c>
    </row>
    <row r="22" spans="1:16" ht="13.15" x14ac:dyDescent="0.25">
      <c r="A22" s="658"/>
      <c r="B22" s="658"/>
      <c r="C22" s="658"/>
      <c r="D22" s="658"/>
      <c r="E22" s="658"/>
      <c r="F22" s="658"/>
      <c r="G22" s="658"/>
      <c r="H22" s="658"/>
      <c r="I22" s="658"/>
      <c r="J22" s="658"/>
    </row>
    <row r="25" spans="1:16" ht="36" x14ac:dyDescent="0.2">
      <c r="A25" s="59" t="s">
        <v>769</v>
      </c>
      <c r="B25" s="59"/>
      <c r="C25" s="60" t="s">
        <v>770</v>
      </c>
      <c r="D25" s="60" t="s">
        <v>771</v>
      </c>
      <c r="E25" s="61" t="s">
        <v>772</v>
      </c>
      <c r="F25" s="60" t="s">
        <v>773</v>
      </c>
      <c r="G25" s="59" t="s">
        <v>774</v>
      </c>
      <c r="H25" s="59" t="s">
        <v>775</v>
      </c>
      <c r="I25" s="59"/>
      <c r="J25" s="59"/>
      <c r="K25" s="59"/>
      <c r="L25" s="59"/>
    </row>
    <row r="26" spans="1:16" x14ac:dyDescent="0.2">
      <c r="A26" s="62" t="s">
        <v>776</v>
      </c>
      <c r="B26" s="63"/>
      <c r="C26" s="64"/>
      <c r="D26" s="64"/>
      <c r="E26" s="65"/>
      <c r="F26" s="66"/>
      <c r="G26" s="45"/>
      <c r="H26" s="45"/>
      <c r="I26" s="63"/>
      <c r="J26" s="63"/>
      <c r="K26" s="63"/>
      <c r="L26" s="63"/>
    </row>
    <row r="27" spans="1:16" x14ac:dyDescent="0.2">
      <c r="A27" s="67" t="s">
        <v>777</v>
      </c>
      <c r="C27" s="68"/>
      <c r="D27" s="68"/>
      <c r="E27" s="69"/>
      <c r="F27" s="70"/>
      <c r="G27" s="45"/>
      <c r="H27" s="45"/>
    </row>
    <row r="28" spans="1:16" x14ac:dyDescent="0.2">
      <c r="A28" s="62" t="s">
        <v>778</v>
      </c>
      <c r="B28" s="63"/>
      <c r="C28" s="64"/>
      <c r="D28" s="64"/>
      <c r="E28" s="65"/>
      <c r="F28" s="66"/>
      <c r="G28" s="45"/>
      <c r="H28" s="45"/>
      <c r="I28" s="63"/>
      <c r="J28" s="63"/>
      <c r="K28" s="63"/>
      <c r="L28" s="63"/>
    </row>
    <row r="29" spans="1:16" x14ac:dyDescent="0.2">
      <c r="A29" s="67" t="s">
        <v>779</v>
      </c>
      <c r="C29" s="68"/>
      <c r="D29" s="68"/>
      <c r="E29" s="69"/>
      <c r="F29" s="70"/>
      <c r="G29" s="45"/>
      <c r="H29" s="45"/>
    </row>
    <row r="30" spans="1:16" x14ac:dyDescent="0.2">
      <c r="A30" s="63" t="s">
        <v>780</v>
      </c>
      <c r="B30" s="63"/>
      <c r="C30" s="64"/>
      <c r="D30" s="64"/>
      <c r="E30" s="65"/>
      <c r="F30" s="66"/>
      <c r="G30" s="45"/>
      <c r="H30" s="45"/>
      <c r="I30" s="63"/>
      <c r="J30" s="63"/>
      <c r="K30" s="63"/>
      <c r="L30" s="63"/>
    </row>
    <row r="31" spans="1:16" x14ac:dyDescent="0.2">
      <c r="A31" s="67" t="s">
        <v>781</v>
      </c>
      <c r="C31" s="68">
        <v>0</v>
      </c>
      <c r="D31" s="68">
        <v>0</v>
      </c>
      <c r="E31" s="69">
        <v>0</v>
      </c>
      <c r="F31" s="70">
        <f>SUM(C31,E31 * -1)</f>
        <v>0</v>
      </c>
      <c r="G31" s="45"/>
      <c r="H31" s="45"/>
    </row>
    <row r="32" spans="1:16" x14ac:dyDescent="0.2">
      <c r="A32" s="62" t="s">
        <v>782</v>
      </c>
      <c r="B32" s="63"/>
      <c r="C32" s="64">
        <v>0</v>
      </c>
      <c r="D32" s="64">
        <v>0</v>
      </c>
      <c r="E32" s="65">
        <v>0</v>
      </c>
      <c r="F32" s="66">
        <f>SUM(C32,E32 * -1)</f>
        <v>0</v>
      </c>
      <c r="G32" s="45"/>
      <c r="H32" s="45"/>
      <c r="I32" s="63"/>
      <c r="J32" s="63"/>
      <c r="K32" s="63"/>
      <c r="L32" s="63"/>
      <c r="P32" s="71"/>
    </row>
    <row r="33" spans="1:12" x14ac:dyDescent="0.2">
      <c r="A33" s="67" t="s">
        <v>783</v>
      </c>
      <c r="C33" s="68">
        <v>0</v>
      </c>
      <c r="D33" s="68">
        <v>0</v>
      </c>
      <c r="E33" s="69">
        <v>0</v>
      </c>
      <c r="F33" s="70">
        <f>SUM(C33,E33 * -1)</f>
        <v>0</v>
      </c>
      <c r="G33" s="45"/>
      <c r="H33" s="45"/>
    </row>
    <row r="34" spans="1:12" x14ac:dyDescent="0.2">
      <c r="A34" s="62" t="s">
        <v>784</v>
      </c>
      <c r="B34" s="63"/>
      <c r="C34" s="64">
        <v>0</v>
      </c>
      <c r="D34" s="64">
        <v>0</v>
      </c>
      <c r="E34" s="65">
        <v>0</v>
      </c>
      <c r="F34" s="66">
        <f>SUM(C34,E34 * -1)</f>
        <v>0</v>
      </c>
      <c r="G34" s="45"/>
      <c r="H34" s="45"/>
      <c r="I34" s="63"/>
      <c r="J34" s="63"/>
      <c r="K34" s="63"/>
      <c r="L34" s="63"/>
    </row>
    <row r="35" spans="1:12" x14ac:dyDescent="0.2">
      <c r="A35" s="29" t="s">
        <v>785</v>
      </c>
      <c r="C35" s="68">
        <v>0</v>
      </c>
      <c r="D35" s="68">
        <v>0</v>
      </c>
      <c r="E35" s="69">
        <v>0</v>
      </c>
      <c r="F35" s="70">
        <f>SUM(C35,E35 * -1)</f>
        <v>0</v>
      </c>
      <c r="G35" s="45"/>
      <c r="H35" s="45"/>
    </row>
    <row r="36" spans="1:12" x14ac:dyDescent="0.2">
      <c r="A36" s="62" t="s">
        <v>786</v>
      </c>
      <c r="B36" s="63"/>
      <c r="C36" s="64"/>
      <c r="D36" s="64"/>
      <c r="E36" s="65"/>
      <c r="F36" s="66"/>
      <c r="G36" s="45"/>
      <c r="H36" s="45"/>
      <c r="I36" s="63"/>
      <c r="J36" s="63"/>
      <c r="K36" s="63"/>
      <c r="L36" s="63"/>
    </row>
    <row r="37" spans="1:12" x14ac:dyDescent="0.2">
      <c r="A37" s="67" t="s">
        <v>787</v>
      </c>
      <c r="C37" s="68">
        <v>0</v>
      </c>
      <c r="D37" s="68">
        <v>0</v>
      </c>
      <c r="E37" s="69">
        <v>0</v>
      </c>
      <c r="F37" s="70">
        <f>SUM(C37,E37 * -1)</f>
        <v>0</v>
      </c>
      <c r="G37" s="45"/>
      <c r="H37" s="45"/>
    </row>
    <row r="38" spans="1:12" x14ac:dyDescent="0.2">
      <c r="A38" s="62" t="s">
        <v>788</v>
      </c>
      <c r="B38" s="63"/>
      <c r="C38" s="64">
        <v>0</v>
      </c>
      <c r="D38" s="64">
        <v>0</v>
      </c>
      <c r="E38" s="65">
        <v>0</v>
      </c>
      <c r="F38" s="66">
        <f>SUM(C38,E38 * -1)</f>
        <v>0</v>
      </c>
      <c r="G38" s="45"/>
      <c r="H38" s="45"/>
      <c r="I38" s="63"/>
      <c r="J38" s="63"/>
      <c r="K38" s="63"/>
      <c r="L38" s="63"/>
    </row>
    <row r="39" spans="1:12" x14ac:dyDescent="0.2">
      <c r="A39" s="67" t="s">
        <v>789</v>
      </c>
      <c r="C39" s="68">
        <v>0</v>
      </c>
      <c r="D39" s="68">
        <v>0</v>
      </c>
      <c r="E39" s="69">
        <v>0</v>
      </c>
      <c r="F39" s="70">
        <f>SUM(C39,E39 * -1)</f>
        <v>0</v>
      </c>
      <c r="G39" s="45"/>
      <c r="H39" s="45"/>
    </row>
    <row r="40" spans="1:12" x14ac:dyDescent="0.2">
      <c r="A40" s="62" t="s">
        <v>790</v>
      </c>
      <c r="B40" s="63"/>
      <c r="C40" s="64">
        <v>0</v>
      </c>
      <c r="D40" s="64">
        <v>0</v>
      </c>
      <c r="E40" s="65">
        <v>0</v>
      </c>
      <c r="F40" s="66">
        <f>SUM(C40,E40 * -1)</f>
        <v>0</v>
      </c>
      <c r="G40" s="45"/>
      <c r="H40" s="45"/>
      <c r="I40" s="63"/>
      <c r="J40" s="63"/>
      <c r="K40" s="63"/>
      <c r="L40" s="63"/>
    </row>
    <row r="41" spans="1:12" x14ac:dyDescent="0.2">
      <c r="A41" s="67" t="s">
        <v>791</v>
      </c>
      <c r="C41" s="68"/>
      <c r="D41" s="68"/>
      <c r="E41" s="69"/>
      <c r="F41" s="70"/>
      <c r="G41" s="45"/>
      <c r="H41" s="45"/>
    </row>
    <row r="42" spans="1:12" x14ac:dyDescent="0.2">
      <c r="A42" s="62" t="s">
        <v>792</v>
      </c>
      <c r="B42" s="63"/>
      <c r="C42" s="64"/>
      <c r="D42" s="64"/>
      <c r="E42" s="65"/>
      <c r="F42" s="66"/>
      <c r="G42" s="45"/>
      <c r="H42" s="45"/>
      <c r="I42" s="63"/>
      <c r="J42" s="63"/>
      <c r="K42" s="63"/>
      <c r="L42" s="63"/>
    </row>
    <row r="43" spans="1:12" x14ac:dyDescent="0.2">
      <c r="A43" s="67" t="s">
        <v>793</v>
      </c>
      <c r="C43" s="68"/>
      <c r="D43" s="68"/>
      <c r="E43" s="69"/>
      <c r="F43" s="70"/>
      <c r="G43" s="45"/>
      <c r="H43" s="45"/>
    </row>
    <row r="44" spans="1:12" x14ac:dyDescent="0.2">
      <c r="A44" s="62" t="s">
        <v>794</v>
      </c>
      <c r="B44" s="63"/>
      <c r="C44" s="64">
        <v>0</v>
      </c>
      <c r="D44" s="64">
        <v>0</v>
      </c>
      <c r="E44" s="65">
        <v>0</v>
      </c>
      <c r="F44" s="66">
        <f>SUM(C44,E44 * -1)</f>
        <v>0</v>
      </c>
      <c r="G44" s="45"/>
      <c r="H44" s="45"/>
      <c r="I44" s="63"/>
      <c r="J44" s="63"/>
      <c r="K44" s="63"/>
      <c r="L44" s="63"/>
    </row>
    <row r="45" spans="1:12" x14ac:dyDescent="0.2">
      <c r="A45" s="67" t="s">
        <v>795</v>
      </c>
      <c r="C45" s="68">
        <v>0</v>
      </c>
      <c r="D45" s="68">
        <v>0</v>
      </c>
      <c r="E45" s="69">
        <v>0</v>
      </c>
      <c r="F45" s="70">
        <f>SUM(C45,E45 * -1)</f>
        <v>0</v>
      </c>
      <c r="G45" s="45"/>
      <c r="H45" s="45"/>
    </row>
    <row r="46" spans="1:12" x14ac:dyDescent="0.2">
      <c r="A46" s="62" t="s">
        <v>796</v>
      </c>
      <c r="B46" s="63"/>
      <c r="C46" s="64">
        <v>0</v>
      </c>
      <c r="D46" s="64">
        <v>0</v>
      </c>
      <c r="E46" s="65">
        <v>0</v>
      </c>
      <c r="F46" s="66">
        <f>SUM(C46,E46 * -1)</f>
        <v>0</v>
      </c>
      <c r="G46" s="45"/>
      <c r="H46" s="45"/>
      <c r="I46" s="63"/>
      <c r="J46" s="63"/>
      <c r="K46" s="63"/>
      <c r="L46" s="63"/>
    </row>
    <row r="47" spans="1:12" x14ac:dyDescent="0.2">
      <c r="A47" s="67" t="s">
        <v>797</v>
      </c>
      <c r="C47" s="68"/>
      <c r="D47" s="68"/>
      <c r="E47" s="69"/>
      <c r="F47" s="70"/>
      <c r="G47" s="45"/>
      <c r="H47" s="45"/>
    </row>
    <row r="48" spans="1:12" x14ac:dyDescent="0.2">
      <c r="A48" s="62" t="s">
        <v>798</v>
      </c>
      <c r="B48" s="63"/>
      <c r="C48" s="64"/>
      <c r="D48" s="64"/>
      <c r="E48" s="65"/>
      <c r="F48" s="66"/>
      <c r="G48" s="45"/>
      <c r="H48" s="45"/>
      <c r="I48" s="63"/>
      <c r="J48" s="63"/>
      <c r="K48" s="63"/>
      <c r="L48" s="63"/>
    </row>
    <row r="49" spans="1:12" x14ac:dyDescent="0.2">
      <c r="A49" s="67" t="s">
        <v>799</v>
      </c>
      <c r="C49" s="68"/>
      <c r="D49" s="68"/>
      <c r="E49" s="69"/>
      <c r="F49" s="70"/>
      <c r="G49" s="45"/>
      <c r="H49" s="45"/>
    </row>
    <row r="50" spans="1:12" x14ac:dyDescent="0.2">
      <c r="A50" s="62" t="s">
        <v>800</v>
      </c>
      <c r="B50" s="63"/>
      <c r="C50" s="64">
        <v>0</v>
      </c>
      <c r="D50" s="64">
        <v>0</v>
      </c>
      <c r="E50" s="65">
        <v>0</v>
      </c>
      <c r="F50" s="66">
        <f>SUM(C50,E50 * -1)</f>
        <v>0</v>
      </c>
      <c r="G50" s="45"/>
      <c r="H50" s="45"/>
      <c r="I50" s="63"/>
      <c r="J50" s="63"/>
      <c r="K50" s="63"/>
      <c r="L50" s="63"/>
    </row>
    <row r="51" spans="1:12" x14ac:dyDescent="0.2">
      <c r="A51" s="67" t="s">
        <v>801</v>
      </c>
      <c r="C51" s="68">
        <v>0</v>
      </c>
      <c r="D51" s="68">
        <v>0</v>
      </c>
      <c r="E51" s="69">
        <v>0</v>
      </c>
      <c r="F51" s="72">
        <f>SUM(C51,E51 * -1)</f>
        <v>0</v>
      </c>
      <c r="G51" s="45"/>
      <c r="H51" s="45"/>
    </row>
    <row r="52" spans="1:12" x14ac:dyDescent="0.2">
      <c r="A52" s="62" t="s">
        <v>802</v>
      </c>
      <c r="B52" s="63"/>
      <c r="C52" s="64"/>
      <c r="D52" s="64"/>
      <c r="E52" s="65"/>
      <c r="F52" s="66"/>
      <c r="G52" s="45"/>
      <c r="H52" s="45"/>
      <c r="I52" s="63"/>
      <c r="J52" s="63"/>
      <c r="K52" s="63"/>
      <c r="L52" s="63"/>
    </row>
    <row r="53" spans="1:12" x14ac:dyDescent="0.2">
      <c r="A53" s="67" t="s">
        <v>803</v>
      </c>
      <c r="C53" s="68"/>
      <c r="D53" s="68"/>
      <c r="E53" s="69"/>
      <c r="F53" s="70"/>
      <c r="G53" s="45"/>
      <c r="H53" s="45"/>
    </row>
    <row r="54" spans="1:12" x14ac:dyDescent="0.2">
      <c r="A54" s="62" t="s">
        <v>804</v>
      </c>
      <c r="B54" s="63"/>
      <c r="C54" s="64"/>
      <c r="D54" s="64"/>
      <c r="E54" s="65"/>
      <c r="F54" s="66"/>
      <c r="G54" s="45"/>
      <c r="H54" s="45"/>
      <c r="I54" s="63"/>
      <c r="J54" s="63"/>
      <c r="K54" s="63"/>
      <c r="L54" s="63"/>
    </row>
    <row r="55" spans="1:12" x14ac:dyDescent="0.2">
      <c r="A55" s="67" t="s">
        <v>805</v>
      </c>
      <c r="C55" s="68">
        <v>0</v>
      </c>
      <c r="D55" s="68">
        <v>0</v>
      </c>
      <c r="E55" s="69">
        <v>0</v>
      </c>
      <c r="F55" s="72">
        <f>SUM(C55,E55 * -1)</f>
        <v>0</v>
      </c>
      <c r="G55" s="45"/>
      <c r="H55" s="45"/>
    </row>
    <row r="56" spans="1:12" x14ac:dyDescent="0.2">
      <c r="A56" s="62" t="s">
        <v>806</v>
      </c>
      <c r="B56" s="63"/>
      <c r="C56" s="64"/>
      <c r="D56" s="64"/>
      <c r="E56" s="65"/>
      <c r="F56" s="66"/>
      <c r="G56" s="45"/>
      <c r="H56" s="45"/>
      <c r="I56" s="63"/>
      <c r="J56" s="63"/>
      <c r="K56" s="63"/>
      <c r="L56" s="63"/>
    </row>
    <row r="57" spans="1:12" x14ac:dyDescent="0.2">
      <c r="A57" s="67" t="s">
        <v>807</v>
      </c>
      <c r="C57" s="68"/>
      <c r="D57" s="68"/>
      <c r="E57" s="69"/>
      <c r="F57" s="72"/>
      <c r="G57" s="45"/>
      <c r="H57" s="45"/>
    </row>
    <row r="58" spans="1:12" x14ac:dyDescent="0.2">
      <c r="A58" s="62" t="s">
        <v>808</v>
      </c>
      <c r="B58" s="63"/>
      <c r="C58" s="64"/>
      <c r="D58" s="64"/>
      <c r="E58" s="65"/>
      <c r="F58" s="66"/>
      <c r="G58" s="45"/>
      <c r="H58" s="45"/>
      <c r="I58" s="63"/>
      <c r="J58" s="63"/>
      <c r="K58" s="63"/>
      <c r="L58" s="63"/>
    </row>
    <row r="59" spans="1:12" x14ac:dyDescent="0.2">
      <c r="A59" s="67" t="s">
        <v>809</v>
      </c>
      <c r="C59" s="68"/>
      <c r="D59" s="68"/>
      <c r="E59" s="69"/>
      <c r="F59" s="72"/>
      <c r="G59" s="45"/>
      <c r="H59" s="45"/>
    </row>
    <row r="60" spans="1:12" x14ac:dyDescent="0.2">
      <c r="A60" s="62" t="s">
        <v>810</v>
      </c>
      <c r="B60" s="63"/>
      <c r="C60" s="64"/>
      <c r="D60" s="64"/>
      <c r="E60" s="65"/>
      <c r="F60" s="66"/>
      <c r="G60" s="45"/>
      <c r="H60" s="45"/>
      <c r="I60" s="63"/>
      <c r="J60" s="63"/>
      <c r="K60" s="63"/>
      <c r="L60" s="63"/>
    </row>
    <row r="61" spans="1:12" x14ac:dyDescent="0.2">
      <c r="A61" s="29" t="s">
        <v>811</v>
      </c>
      <c r="C61" s="68"/>
      <c r="D61" s="68"/>
      <c r="E61" s="69"/>
      <c r="F61" s="70"/>
      <c r="G61" s="45"/>
      <c r="H61" s="45"/>
    </row>
    <row r="62" spans="1:12" x14ac:dyDescent="0.2">
      <c r="A62" s="62" t="s">
        <v>812</v>
      </c>
      <c r="B62" s="63"/>
      <c r="C62" s="64"/>
      <c r="D62" s="64"/>
      <c r="E62" s="65"/>
      <c r="F62" s="66"/>
      <c r="G62" s="45"/>
      <c r="H62" s="45"/>
      <c r="I62" s="63"/>
      <c r="J62" s="63"/>
      <c r="K62" s="63"/>
      <c r="L62" s="63"/>
    </row>
    <row r="63" spans="1:12" x14ac:dyDescent="0.2">
      <c r="A63" s="67" t="s">
        <v>813</v>
      </c>
      <c r="C63" s="68"/>
      <c r="D63" s="68"/>
      <c r="E63" s="68"/>
      <c r="F63" s="73"/>
    </row>
  </sheetData>
  <mergeCells count="7">
    <mergeCell ref="B19:I19"/>
    <mergeCell ref="A22:J22"/>
    <mergeCell ref="K1:N1"/>
    <mergeCell ref="A1:J1"/>
    <mergeCell ref="A2:J2"/>
    <mergeCell ref="C16:D16"/>
    <mergeCell ref="C17:I17"/>
  </mergeCells>
  <pageMargins left="0.75" right="0.75" top="1.1144444444444443" bottom="1" header="0.5" footer="0.5"/>
  <pageSetup scale="68" orientation="portrait" r:id="rId1"/>
  <headerFooter alignWithMargins="0">
    <oddHeader xml:space="preserve">&amp;LDCAMM BIM Execution Plan&amp;R&amp;"-,Bold"CLASH DETECTION MATRIX
&amp;"-,Regular"Clash Detection Report </oddHeader>
    <oddFooter>&amp;R &amp;9Clash Detection Report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Cover</vt:lpstr>
      <vt:lpstr>Introduction</vt:lpstr>
      <vt:lpstr>Definitions</vt:lpstr>
      <vt:lpstr>1. Project Info &amp; Contacts</vt:lpstr>
      <vt:lpstr>2. Collaboration Procedures </vt:lpstr>
      <vt:lpstr>3. Cond.of Satisfaction</vt:lpstr>
      <vt:lpstr>4. BIM Use Matrix</vt:lpstr>
      <vt:lpstr>5. Model Progression Matrix</vt:lpstr>
      <vt:lpstr>6. LVL G (DATE) Clash Det </vt:lpstr>
      <vt:lpstr>6. Level G Results Chart</vt:lpstr>
      <vt:lpstr> 7. Lookup Tables</vt:lpstr>
      <vt:lpstr>ContractTypeDropdown</vt:lpstr>
      <vt:lpstr>DayDropdown</vt:lpstr>
      <vt:lpstr>ExecuteDropdown</vt:lpstr>
      <vt:lpstr>LocationDropdown</vt:lpstr>
      <vt:lpstr>MonthDropdown</vt:lpstr>
      <vt:lpstr>RespPartyCode</vt:lpstr>
      <vt:lpstr>YearDropdown</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2013-08-06T01:33:57Z</dcterms:created>
  <dc:creator>Admin-DED</dc:creator>
  <lastModifiedBy>ANF</lastModifiedBy>
  <lastPrinted>2016-10-20T21:07:51Z</lastPrinted>
  <dcterms:modified xsi:type="dcterms:W3CDTF">2016-10-20T21:09:35Z</dcterms:modified>
</coreProperties>
</file>