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K:\GMPR\VOCA\FY2020\FY20 MOVA Documents\"/>
    </mc:Choice>
  </mc:AlternateContent>
  <xr:revisionPtr revIDLastSave="0" documentId="13_ncr:1_{EA4DEA3A-FCE2-4259-887B-0CE855244B40}" xr6:coauthVersionLast="43" xr6:coauthVersionMax="43" xr10:uidLastSave="{00000000-0000-0000-0000-000000000000}"/>
  <bookViews>
    <workbookView xWindow="-120" yWindow="-120" windowWidth="29040" windowHeight="15840" xr2:uid="{00000000-000D-0000-FFFF-FFFF00000000}"/>
  </bookViews>
  <sheets>
    <sheet name="Expenditure Coversheet" sheetId="1" r:id="rId1"/>
    <sheet name="Expenditure Backup Worksheet" sheetId="2" r:id="rId2"/>
  </sheets>
  <definedNames>
    <definedName name="_xlnm.Print_Area" localSheetId="1">'Expenditure Backup Worksheet'!$A$1:$H$122</definedName>
    <definedName name="_xlnm.Print_Area" localSheetId="0">'Expenditure Coversheet'!$A$1:$I$50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0" i="1" l="1"/>
  <c r="D15" i="1"/>
  <c r="D26" i="1" s="1"/>
  <c r="C15" i="1"/>
  <c r="H20" i="1" l="1"/>
  <c r="G20" i="1"/>
  <c r="E118" i="2"/>
  <c r="G118" i="2"/>
  <c r="F25" i="1" s="1"/>
  <c r="F118" i="2"/>
  <c r="E25" i="1" s="1"/>
  <c r="E19" i="2" l="1"/>
  <c r="E94" i="2"/>
  <c r="G94" i="2"/>
  <c r="F94" i="2"/>
  <c r="G60" i="2"/>
  <c r="F60" i="2"/>
  <c r="E85" i="2"/>
  <c r="F85" i="2"/>
  <c r="G85" i="2"/>
  <c r="E47" i="2"/>
  <c r="G47" i="2"/>
  <c r="F47" i="2"/>
  <c r="C36" i="2"/>
  <c r="G36" i="2"/>
  <c r="F36" i="2"/>
  <c r="G19" i="2"/>
  <c r="F19" i="2"/>
  <c r="H15" i="1"/>
  <c r="H26" i="1" s="1"/>
  <c r="G15" i="1"/>
  <c r="G26" i="1" s="1"/>
  <c r="C26" i="1" l="1"/>
  <c r="F70" i="2"/>
  <c r="G70" i="2"/>
  <c r="E109" i="2"/>
  <c r="G109" i="2"/>
  <c r="F109" i="2"/>
  <c r="F122" i="2" l="1"/>
  <c r="G122" i="2"/>
  <c r="F23" i="1"/>
  <c r="E23" i="1"/>
  <c r="E22" i="1"/>
  <c r="E16" i="1" l="1"/>
  <c r="F22" i="1"/>
  <c r="E64" i="2"/>
  <c r="F24" i="1"/>
  <c r="E19" i="1"/>
  <c r="F21" i="1"/>
  <c r="E21" i="1"/>
  <c r="F20" i="1" l="1"/>
  <c r="E70" i="2"/>
  <c r="E24" i="1"/>
  <c r="E20" i="1" s="1"/>
  <c r="F16" i="1"/>
  <c r="F19" i="1"/>
  <c r="E60" i="2" l="1"/>
  <c r="E122" i="2" s="1"/>
  <c r="F18" i="1"/>
  <c r="E18" i="1"/>
  <c r="E17" i="1"/>
  <c r="E15" i="1" s="1"/>
  <c r="F17" i="1"/>
  <c r="F15" i="1" s="1"/>
  <c r="F26" i="1" l="1"/>
  <c r="E26" i="1"/>
</calcChain>
</file>

<file path=xl/sharedStrings.xml><?xml version="1.0" encoding="utf-8"?>
<sst xmlns="http://schemas.openxmlformats.org/spreadsheetml/2006/main" count="153" uniqueCount="107">
  <si>
    <t xml:space="preserve">For the Period </t>
  </si>
  <si>
    <t>to</t>
  </si>
  <si>
    <t>Agency Name:</t>
  </si>
  <si>
    <t>Program Name:</t>
  </si>
  <si>
    <t>Consultants</t>
  </si>
  <si>
    <t>Office &amp; Admin</t>
  </si>
  <si>
    <t>Other</t>
  </si>
  <si>
    <t>TOTAL</t>
  </si>
  <si>
    <t>Preparer's Signature:</t>
  </si>
  <si>
    <t>Preparer's Name (print/type):</t>
  </si>
  <si>
    <t>Title:</t>
  </si>
  <si>
    <t>Date:</t>
  </si>
  <si>
    <t>Program Code:</t>
  </si>
  <si>
    <t>Budget Cost Category</t>
  </si>
  <si>
    <t>Total VOCA
Reimbursement
Year-to-Date</t>
  </si>
  <si>
    <t>Total Match
Amount
Year-to-Date</t>
  </si>
  <si>
    <t>E-mail:</t>
  </si>
  <si>
    <t>Mail:</t>
  </si>
  <si>
    <t>MOVA, 1 Ashburton Place, Suite 1101, Boston MA 02108</t>
  </si>
  <si>
    <t>Fax:</t>
  </si>
  <si>
    <t>617-586-1367</t>
  </si>
  <si>
    <t>Received date (MOVA Office Use Only)</t>
  </si>
  <si>
    <t>Equipment</t>
  </si>
  <si>
    <t>Travel</t>
  </si>
  <si>
    <t>Contracts</t>
  </si>
  <si>
    <t>Personnel</t>
  </si>
  <si>
    <t>Salary</t>
  </si>
  <si>
    <t>Fringe</t>
  </si>
  <si>
    <t>Employee Name</t>
  </si>
  <si>
    <t>Description</t>
  </si>
  <si>
    <t>VOCA Match</t>
  </si>
  <si>
    <t>Total:</t>
  </si>
  <si>
    <t xml:space="preserve"> </t>
  </si>
  <si>
    <t>Name of Consultant</t>
  </si>
  <si>
    <t>Brief Description of Service</t>
  </si>
  <si>
    <t>Supply Item</t>
  </si>
  <si>
    <t>Quantity</t>
  </si>
  <si>
    <t>Brief Description</t>
  </si>
  <si>
    <t>Item</t>
  </si>
  <si>
    <t>Total Match</t>
  </si>
  <si>
    <t>VOCA Request</t>
  </si>
  <si>
    <t xml:space="preserve">Hourly Rate </t>
  </si>
  <si>
    <t xml:space="preserve">VOCA Request </t>
  </si>
  <si>
    <t>8 hrs</t>
  </si>
  <si>
    <t>Actual Cost</t>
  </si>
  <si>
    <t>Description of Item &amp; Cost</t>
  </si>
  <si>
    <t>Equipment Item</t>
  </si>
  <si>
    <t>Vendor &amp; Description</t>
  </si>
  <si>
    <t>Travel Type</t>
  </si>
  <si>
    <t>Description of cost and purpose</t>
  </si>
  <si>
    <t>36 miles</t>
  </si>
  <si>
    <t>% of Fringe Charged to VOCA</t>
  </si>
  <si>
    <t>Total VOCA Request</t>
  </si>
  <si>
    <t>Agency / Contract Name</t>
  </si>
  <si>
    <t>Description of Item</t>
  </si>
  <si>
    <t>1 month</t>
  </si>
  <si>
    <t>MovaFinance@MassMail.State.MA.US</t>
  </si>
  <si>
    <t xml:space="preserve">Cost 
(per unit if applicable) </t>
  </si>
  <si>
    <t xml:space="preserve">Number of hrs/days being billed for </t>
  </si>
  <si>
    <t>Total Match hours for this period</t>
  </si>
  <si>
    <t>Fringe Rate</t>
  </si>
  <si>
    <t xml:space="preserve">Total: </t>
  </si>
  <si>
    <r>
      <rPr>
        <b/>
        <i/>
        <sz val="15"/>
        <rFont val="Calibri"/>
        <family val="2"/>
      </rPr>
      <t>Example:</t>
    </r>
    <r>
      <rPr>
        <i/>
        <sz val="15"/>
        <rFont val="Calibri"/>
        <family val="2"/>
      </rPr>
      <t xml:space="preserve"> John Knowling</t>
    </r>
  </si>
  <si>
    <r>
      <t>B.  Fringe Benefits—</t>
    </r>
    <r>
      <rPr>
        <sz val="15"/>
        <rFont val="Calibri"/>
        <family val="2"/>
      </rPr>
      <t xml:space="preserve">Fringe benefits should be based on actual known costs or an established formula.  Fringe benefits are for the personnel listed in budget category A and only for the percentage of time devoted to the project.  </t>
    </r>
  </si>
  <si>
    <r>
      <t xml:space="preserve">Example: </t>
    </r>
    <r>
      <rPr>
        <i/>
        <sz val="15"/>
        <rFont val="Calibri"/>
        <family val="2"/>
      </rPr>
      <t>John Knowling</t>
    </r>
  </si>
  <si>
    <r>
      <rPr>
        <b/>
        <i/>
        <sz val="15"/>
        <rFont val="Calibri"/>
        <family val="2"/>
      </rPr>
      <t xml:space="preserve">Example: </t>
    </r>
    <r>
      <rPr>
        <i/>
        <sz val="15"/>
        <rFont val="Calibri"/>
        <family val="2"/>
      </rPr>
      <t>Dental, workmens comp, vision</t>
    </r>
  </si>
  <si>
    <r>
      <rPr>
        <b/>
        <i/>
        <sz val="15"/>
        <rFont val="Calibri"/>
        <family val="2"/>
      </rPr>
      <t xml:space="preserve">Example: </t>
    </r>
    <r>
      <rPr>
        <i/>
        <sz val="15"/>
        <rFont val="Calibri"/>
        <family val="2"/>
      </rPr>
      <t xml:space="preserve">Supervision </t>
    </r>
  </si>
  <si>
    <r>
      <t xml:space="preserve">Example: </t>
    </r>
    <r>
      <rPr>
        <i/>
        <sz val="15"/>
        <rFont val="Calibri"/>
        <family val="2"/>
      </rPr>
      <t>Stop &amp; Shop</t>
    </r>
  </si>
  <si>
    <r>
      <rPr>
        <b/>
        <i/>
        <sz val="15"/>
        <rFont val="Calibri"/>
        <family val="2"/>
      </rPr>
      <t xml:space="preserve">Example: </t>
    </r>
    <r>
      <rPr>
        <i/>
        <sz val="15"/>
        <rFont val="Calibri"/>
        <family val="2"/>
      </rPr>
      <t xml:space="preserve">Victim support group food </t>
    </r>
  </si>
  <si>
    <r>
      <t xml:space="preserve">Example: </t>
    </r>
    <r>
      <rPr>
        <i/>
        <sz val="15"/>
        <rFont val="Calibri"/>
        <family val="2"/>
      </rPr>
      <t>Laptop Computers (2)</t>
    </r>
  </si>
  <si>
    <r>
      <rPr>
        <b/>
        <i/>
        <sz val="15"/>
        <rFont val="Calibri"/>
        <family val="2"/>
      </rPr>
      <t>Example:</t>
    </r>
    <r>
      <rPr>
        <i/>
        <sz val="15"/>
        <rFont val="Calibri"/>
        <family val="2"/>
      </rPr>
      <t xml:space="preserve"> 2 Laptops from Amazon.com</t>
    </r>
  </si>
  <si>
    <r>
      <t xml:space="preserve">Example: </t>
    </r>
    <r>
      <rPr>
        <i/>
        <sz val="15"/>
        <rFont val="Calibri"/>
        <family val="2"/>
      </rPr>
      <t>Jane Doe  - Mileage</t>
    </r>
  </si>
  <si>
    <r>
      <rPr>
        <b/>
        <i/>
        <sz val="15"/>
        <rFont val="Calibri"/>
        <family val="2"/>
      </rPr>
      <t>Example:</t>
    </r>
    <r>
      <rPr>
        <i/>
        <sz val="15"/>
        <rFont val="Calibri"/>
        <family val="2"/>
      </rPr>
      <t xml:space="preserve"> Direct service travel for July at $0.45 cents per mile</t>
    </r>
  </si>
  <si>
    <r>
      <t xml:space="preserve">Example: </t>
    </r>
    <r>
      <rPr>
        <i/>
        <sz val="15"/>
        <rFont val="Calibri"/>
        <family val="2"/>
      </rPr>
      <t>Rent</t>
    </r>
  </si>
  <si>
    <r>
      <t xml:space="preserve">Example: </t>
    </r>
    <r>
      <rPr>
        <i/>
        <sz val="15"/>
        <rFont val="Calibri"/>
        <family val="2"/>
      </rPr>
      <t>25% of monthly rent cost ($2000/month)</t>
    </r>
  </si>
  <si>
    <t>Total Compensation for this period</t>
  </si>
  <si>
    <t>Total Cost</t>
  </si>
  <si>
    <t>All expenditure reports and backup documentation are subject to final audit verification in accordance with the grant terms and conditions. Refer to the effective edition of VOCA Policies &amp; Procedures and the VOCA expenditure instruction document for more information and requirements.</t>
  </si>
  <si>
    <t>Programs are responsible for filling in columns 3 - 4 accurately</t>
  </si>
  <si>
    <t>** Column 1 - 2 auto calculates from backup worksheet **</t>
  </si>
  <si>
    <t>Quantity or amount of Mileage</t>
  </si>
  <si>
    <r>
      <t xml:space="preserve">Is this a revised report? </t>
    </r>
    <r>
      <rPr>
        <b/>
        <i/>
        <sz val="10"/>
        <rFont val="Calibri"/>
        <family val="2"/>
        <scheme val="minor"/>
      </rPr>
      <t>(For MOVA use Only)</t>
    </r>
  </si>
  <si>
    <t xml:space="preserve">Example: Steve Miller </t>
  </si>
  <si>
    <t>Total VOCA Hours being billed for this period</t>
  </si>
  <si>
    <r>
      <t xml:space="preserve">Example: </t>
    </r>
    <r>
      <rPr>
        <i/>
        <sz val="15"/>
        <rFont val="Calibri"/>
        <family val="2"/>
      </rPr>
      <t xml:space="preserve"> Lawyers Inc.</t>
    </r>
  </si>
  <si>
    <r>
      <t xml:space="preserve">Example: </t>
    </r>
    <r>
      <rPr>
        <i/>
        <sz val="15"/>
        <rFont val="Calibri"/>
        <family val="2"/>
      </rPr>
      <t>legal services provided on July 6th, July 8th and July 14th totalling $500</t>
    </r>
  </si>
  <si>
    <t>Reimbursement for 2 biweekly pay periods ion July. 75% of salary billed to VOCA, 25% of salary used match.</t>
  </si>
  <si>
    <r>
      <t xml:space="preserve">G. Contracts - </t>
    </r>
    <r>
      <rPr>
        <sz val="15"/>
        <rFont val="Calibri"/>
        <family val="2"/>
      </rPr>
      <t>For each contract enter the name and/or the agency, a description of the services provided, and number of months being billed to VOCA. List the total cost of the service and how much is delineated between VOCA and Match.</t>
    </r>
  </si>
  <si>
    <r>
      <t>H. Other</t>
    </r>
    <r>
      <rPr>
        <sz val="15"/>
        <rFont val="Calibri"/>
        <family val="2"/>
      </rPr>
      <t>—List items (e.g., rent, utilities, etc.) by major type and the basis of the computation. For example, provide the square footage and the cost per square foot for rent, and provide a monthly rental cost and how many months to rent. List the total cost of the item and how much is delineated between VOCA and Match.</t>
    </r>
  </si>
  <si>
    <r>
      <t>D.  Office &amp; Admin</t>
    </r>
    <r>
      <rPr>
        <sz val="15"/>
        <rFont val="Calibri"/>
        <family val="2"/>
      </rPr>
      <t xml:space="preserve"> —List items by type (office supplies, postage, training materials, copying paper, etc.) and show the basis for computation.  </t>
    </r>
    <r>
      <rPr>
        <sz val="15"/>
        <rFont val="Calibri"/>
        <family val="2"/>
      </rPr>
      <t>List the actual cost of the item and how much how is delineated between VOCA and Match.</t>
    </r>
  </si>
  <si>
    <r>
      <t>E.  Equipment</t>
    </r>
    <r>
      <rPr>
        <sz val="15"/>
        <rFont val="Calibri"/>
        <family val="2"/>
      </rPr>
      <t xml:space="preserve"> —List items by type (Laptop, phone, tablet, etc.) and show the basis for computation. </t>
    </r>
    <r>
      <rPr>
        <sz val="15"/>
        <rFont val="Calibri"/>
        <family val="2"/>
      </rPr>
      <t xml:space="preserve"> List the total cost of the item and how much is delineated between VOCA and Match.</t>
    </r>
  </si>
  <si>
    <t>Massachusetts Office for Victim Assistance</t>
  </si>
  <si>
    <t xml:space="preserve">Programs are expected to submit complete backup with each expenditure unless otherwise notified. Failure to submit all of the required documents can result in a delay in payment. Agencies must notify MOVA if they anticipate any delay. Contact your Grants Manager with any questions. </t>
  </si>
  <si>
    <t>I. Indirect Costs</t>
  </si>
  <si>
    <t>Indirect</t>
  </si>
  <si>
    <t>VOCA 
Approved Budget</t>
  </si>
  <si>
    <t xml:space="preserve">
Approved Match</t>
  </si>
  <si>
    <t>VOCA Reimbursement Requested This
Period</t>
  </si>
  <si>
    <t>Match Expended This Period</t>
  </si>
  <si>
    <t>Email:</t>
  </si>
  <si>
    <r>
      <t xml:space="preserve">A. Personnel Salary— </t>
    </r>
    <r>
      <rPr>
        <sz val="15"/>
        <rFont val="Calibri"/>
        <family val="2"/>
      </rPr>
      <t xml:space="preserve">Compensation paid for employees engaged in grant activities must be consistent with that paid for similar work within the applicant organization. Expenditure reports will not be accepted reflecting staff who are not listed on the approved budget. List the actual compensation paid out for the periods and how is delineated between VOCA and Match. </t>
    </r>
  </si>
  <si>
    <r>
      <t>C.  Consultants/Contracts</t>
    </r>
    <r>
      <rPr>
        <sz val="15"/>
        <rFont val="Calibri"/>
        <family val="2"/>
      </rPr>
      <t xml:space="preserve">— For each consultant enter the name, service provided, hourly rate and number of hours or days being billed to VOCA - please indicate if they are hours or days. </t>
    </r>
    <r>
      <rPr>
        <sz val="15"/>
        <rFont val="Calibri"/>
        <family val="2"/>
      </rPr>
      <t>List the actual cost of the service and how how is delineated between VOCA and Match.</t>
    </r>
  </si>
  <si>
    <r>
      <t>F. Travel</t>
    </r>
    <r>
      <rPr>
        <sz val="15"/>
        <rFont val="Calibri"/>
        <family val="2"/>
      </rPr>
      <t>—Travel costs associated with the VOCA grant must be in accordance with either the current federal or an organizationally-approved travel policy.  List the total cost of the item and how much is delineated between VOCA and Match.</t>
    </r>
  </si>
  <si>
    <t xml:space="preserve">Submission of a complete and error-free expenditure report and related backup is due no later than the 30th of each month (for the preceding month). </t>
  </si>
  <si>
    <t xml:space="preserve">Documents will be processed in the order received. </t>
  </si>
  <si>
    <t>Expenditure Report – FY 2020
Victims of Crime Act (VOCA) Grant</t>
  </si>
  <si>
    <t>Massachusetts Office for Victim Assistance - Victims of Crime Act Grant (VOCA)
FY2020 - Expenditure Backup Documentation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</si>
</sst>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4" x14ac:knownFonts="1">
    <font>
      <sz val="10"/>
      <name val="Arial"/>
    </font>
    <font>
      <sz val="10"/>
      <name val="Arial"/>
      <family val="2"/>
    </font>
    <font>
      <sz val="8"/>
      <name val="Arial"/>
      <family val="2"/>
    </font>
    <font>
      <sz val="18"/>
      <name val="Arial"/>
      <family val="2"/>
    </font>
    <font>
      <sz val="16"/>
      <name val="Arial"/>
      <family val="2"/>
    </font>
    <font>
      <sz val="18"/>
      <name val="Calibri"/>
      <family val="2"/>
      <scheme val="minor"/>
    </font>
    <font>
      <b/>
      <sz val="16"/>
      <name val="Calibri"/>
      <family val="2"/>
      <scheme val="minor"/>
    </font>
    <font>
      <sz val="10"/>
      <name val="Calibri"/>
      <family val="2"/>
      <scheme val="minor"/>
    </font>
    <font>
      <sz val="16"/>
      <name val="Calibri"/>
      <family val="2"/>
      <scheme val="minor"/>
    </font>
    <font>
      <b/>
      <i/>
      <sz val="14"/>
      <name val="Calibri"/>
      <family val="2"/>
      <scheme val="minor"/>
    </font>
    <font>
      <b/>
      <sz val="14"/>
      <name val="Calibri"/>
      <family val="2"/>
      <scheme val="minor"/>
    </font>
    <font>
      <b/>
      <sz val="12"/>
      <name val="Calibri"/>
      <family val="2"/>
      <scheme val="minor"/>
    </font>
    <font>
      <b/>
      <sz val="11"/>
      <name val="Calibri"/>
      <family val="2"/>
      <scheme val="minor"/>
    </font>
    <font>
      <b/>
      <sz val="14"/>
      <name val="Arial"/>
      <family val="2"/>
    </font>
    <font>
      <u/>
      <sz val="10"/>
      <color theme="10"/>
      <name val="Arial"/>
      <family val="2"/>
    </font>
    <font>
      <sz val="11"/>
      <name val="Calibri"/>
      <family val="2"/>
      <scheme val="minor"/>
    </font>
    <font>
      <b/>
      <i/>
      <sz val="10.5"/>
      <name val="Calibri"/>
      <family val="2"/>
      <scheme val="minor"/>
    </font>
    <font>
      <b/>
      <sz val="20"/>
      <name val="Calibri"/>
      <family val="2"/>
      <scheme val="minor"/>
    </font>
    <font>
      <sz val="11"/>
      <name val="Calibri"/>
      <family val="2"/>
    </font>
    <font>
      <sz val="12"/>
      <name val="Calibri"/>
      <family val="2"/>
      <scheme val="minor"/>
    </font>
    <font>
      <sz val="10"/>
      <name val="Arial"/>
      <family val="2"/>
    </font>
    <font>
      <u/>
      <sz val="12"/>
      <color theme="10"/>
      <name val="Calibri"/>
      <family val="2"/>
      <scheme val="minor"/>
    </font>
    <font>
      <b/>
      <sz val="14"/>
      <name val="Calibri"/>
      <family val="2"/>
    </font>
    <font>
      <i/>
      <sz val="10"/>
      <name val="Calibri"/>
      <family val="2"/>
      <scheme val="minor"/>
    </font>
    <font>
      <b/>
      <i/>
      <sz val="10"/>
      <name val="Calibri"/>
      <family val="2"/>
      <scheme val="minor"/>
    </font>
    <font>
      <b/>
      <sz val="15"/>
      <name val="Calibri"/>
      <family val="2"/>
    </font>
    <font>
      <sz val="15"/>
      <name val="Calibri"/>
      <family val="2"/>
    </font>
    <font>
      <i/>
      <sz val="15"/>
      <name val="Calibri"/>
      <family val="2"/>
    </font>
    <font>
      <b/>
      <i/>
      <sz val="15"/>
      <name val="Calibri"/>
      <family val="2"/>
    </font>
    <font>
      <sz val="15"/>
      <color rgb="FFFF0000"/>
      <name val="Calibri"/>
      <family val="2"/>
    </font>
    <font>
      <b/>
      <sz val="15"/>
      <color rgb="FFFF0000"/>
      <name val="Calibri"/>
      <family val="2"/>
    </font>
    <font>
      <b/>
      <i/>
      <sz val="11"/>
      <name val="Calibri"/>
      <family val="2"/>
      <scheme val="minor"/>
    </font>
    <font>
      <sz val="13"/>
      <name val="Calibri"/>
      <family val="2"/>
      <scheme val="minor"/>
    </font>
    <font>
      <b/>
      <sz val="13.5"/>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tint="-0.249977111117893"/>
        <bgColor indexed="64"/>
      </patternFill>
    </fill>
  </fills>
  <borders count="116">
    <border>
      <left/>
      <right/>
      <top/>
      <bottom/>
      <diagonal/>
    </border>
    <border>
      <left/>
      <right/>
      <top/>
      <bottom style="medium">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theme="6" tint="0.39994506668294322"/>
      </bottom>
      <diagonal/>
    </border>
    <border>
      <left style="thin">
        <color indexed="64"/>
      </left>
      <right style="medium">
        <color indexed="64"/>
      </right>
      <top style="thin">
        <color indexed="64"/>
      </top>
      <bottom style="thin">
        <color theme="6" tint="0.39994506668294322"/>
      </bottom>
      <diagonal/>
    </border>
    <border>
      <left style="medium">
        <color indexed="64"/>
      </left>
      <right/>
      <top style="thin">
        <color indexed="64"/>
      </top>
      <bottom style="thin">
        <color theme="6" tint="0.39994506668294322"/>
      </bottom>
      <diagonal/>
    </border>
    <border>
      <left style="medium">
        <color indexed="64"/>
      </left>
      <right style="thin">
        <color indexed="64"/>
      </right>
      <top style="thin">
        <color theme="6" tint="0.39994506668294322"/>
      </top>
      <bottom style="thin">
        <color theme="6" tint="0.39994506668294322"/>
      </bottom>
      <diagonal/>
    </border>
    <border>
      <left style="thin">
        <color indexed="64"/>
      </left>
      <right style="medium">
        <color indexed="64"/>
      </right>
      <top style="thin">
        <color theme="6" tint="0.39994506668294322"/>
      </top>
      <bottom style="thin">
        <color theme="6" tint="0.39994506668294322"/>
      </bottom>
      <diagonal/>
    </border>
    <border>
      <left style="medium">
        <color indexed="64"/>
      </left>
      <right/>
      <top style="thin">
        <color theme="6" tint="0.39994506668294322"/>
      </top>
      <bottom style="thin">
        <color theme="6" tint="0.39994506668294322"/>
      </bottom>
      <diagonal/>
    </border>
    <border>
      <left style="medium">
        <color indexed="64"/>
      </left>
      <right style="medium">
        <color indexed="64"/>
      </right>
      <top style="thin">
        <color indexed="64"/>
      </top>
      <bottom style="thin">
        <color theme="2" tint="-0.24994659260841701"/>
      </bottom>
      <diagonal/>
    </border>
    <border>
      <left style="medium">
        <color indexed="64"/>
      </left>
      <right style="medium">
        <color indexed="64"/>
      </right>
      <top style="thin">
        <color theme="2" tint="-0.24994659260841701"/>
      </top>
      <bottom style="thin">
        <color theme="2" tint="-0.24994659260841701"/>
      </bottom>
      <diagonal/>
    </border>
    <border>
      <left style="medium">
        <color indexed="64"/>
      </left>
      <right style="thin">
        <color indexed="64"/>
      </right>
      <top style="thin">
        <color indexed="64"/>
      </top>
      <bottom style="thin">
        <color theme="2" tint="-0.24994659260841701"/>
      </bottom>
      <diagonal/>
    </border>
    <border>
      <left style="thin">
        <color indexed="64"/>
      </left>
      <right style="medium">
        <color indexed="64"/>
      </right>
      <top style="thin">
        <color indexed="64"/>
      </top>
      <bottom style="thin">
        <color theme="2" tint="-0.24994659260841701"/>
      </bottom>
      <diagonal/>
    </border>
    <border>
      <left style="thin">
        <color indexed="64"/>
      </left>
      <right/>
      <top style="thin">
        <color indexed="64"/>
      </top>
      <bottom style="thin">
        <color theme="2" tint="-0.24994659260841701"/>
      </bottom>
      <diagonal/>
    </border>
    <border>
      <left style="medium">
        <color indexed="64"/>
      </left>
      <right/>
      <top style="thin">
        <color indexed="64"/>
      </top>
      <bottom style="thin">
        <color theme="2" tint="-0.24994659260841701"/>
      </bottom>
      <diagonal/>
    </border>
    <border>
      <left style="medium">
        <color indexed="64"/>
      </left>
      <right style="medium">
        <color indexed="64"/>
      </right>
      <top style="thin">
        <color theme="2" tint="-0.24994659260841701"/>
      </top>
      <bottom style="thin">
        <color indexed="64"/>
      </bottom>
      <diagonal/>
    </border>
    <border>
      <left style="medium">
        <color indexed="64"/>
      </left>
      <right style="thin">
        <color indexed="64"/>
      </right>
      <top style="thin">
        <color theme="2" tint="-0.24994659260841701"/>
      </top>
      <bottom style="thin">
        <color indexed="64"/>
      </bottom>
      <diagonal/>
    </border>
    <border>
      <left style="thin">
        <color indexed="64"/>
      </left>
      <right style="medium">
        <color indexed="64"/>
      </right>
      <top style="thin">
        <color theme="2" tint="-0.24994659260841701"/>
      </top>
      <bottom style="thin">
        <color indexed="64"/>
      </bottom>
      <diagonal/>
    </border>
    <border>
      <left style="thin">
        <color indexed="64"/>
      </left>
      <right/>
      <top style="thin">
        <color theme="2" tint="-0.24994659260841701"/>
      </top>
      <bottom style="thin">
        <color indexed="64"/>
      </bottom>
      <diagonal/>
    </border>
    <border>
      <left style="medium">
        <color indexed="64"/>
      </left>
      <right/>
      <top style="thin">
        <color theme="2" tint="-0.24994659260841701"/>
      </top>
      <bottom style="thin">
        <color indexed="64"/>
      </bottom>
      <diagonal/>
    </border>
    <border>
      <left/>
      <right/>
      <top style="thick">
        <color auto="1"/>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theme="0" tint="-0.499984740745262"/>
      </top>
      <bottom style="thin">
        <color indexed="64"/>
      </bottom>
      <diagonal/>
    </border>
    <border>
      <left style="medium">
        <color indexed="64"/>
      </left>
      <right style="thin">
        <color indexed="64"/>
      </right>
      <top style="medium">
        <color indexed="64"/>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indexed="64"/>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thin">
        <color indexed="64"/>
      </bottom>
      <diagonal/>
    </border>
    <border>
      <left/>
      <right/>
      <top style="thick">
        <color auto="1"/>
      </top>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1"/>
      </right>
      <top style="thin">
        <color indexed="64"/>
      </top>
      <bottom style="thin">
        <color theme="0" tint="-0.34998626667073579"/>
      </bottom>
      <diagonal/>
    </border>
    <border>
      <left style="thin">
        <color theme="1"/>
      </left>
      <right style="thin">
        <color theme="1"/>
      </right>
      <top style="thin">
        <color indexed="64"/>
      </top>
      <bottom style="thin">
        <color theme="0" tint="-0.34998626667073579"/>
      </bottom>
      <diagonal/>
    </border>
    <border>
      <left style="thin">
        <color theme="1"/>
      </left>
      <right style="thin">
        <color indexed="64"/>
      </right>
      <top style="thin">
        <color indexed="64"/>
      </top>
      <bottom style="thin">
        <color theme="0" tint="-0.34998626667073579"/>
      </bottom>
      <diagonal/>
    </border>
    <border>
      <left style="thin">
        <color indexed="64"/>
      </left>
      <right style="thin">
        <color theme="1"/>
      </right>
      <top style="thin">
        <color theme="0" tint="-0.34998626667073579"/>
      </top>
      <bottom style="thin">
        <color theme="0" tint="-0.34998626667073579"/>
      </bottom>
      <diagonal/>
    </border>
    <border>
      <left style="thin">
        <color theme="1"/>
      </left>
      <right style="thin">
        <color theme="1"/>
      </right>
      <top style="thin">
        <color theme="0" tint="-0.34998626667073579"/>
      </top>
      <bottom style="thin">
        <color theme="0" tint="-0.34998626667073579"/>
      </bottom>
      <diagonal/>
    </border>
    <border>
      <left style="thin">
        <color theme="1"/>
      </left>
      <right style="thin">
        <color indexed="64"/>
      </right>
      <top style="thin">
        <color theme="0" tint="-0.34998626667073579"/>
      </top>
      <bottom style="thin">
        <color theme="0" tint="-0.34998626667073579"/>
      </bottom>
      <diagonal/>
    </border>
    <border>
      <left style="thin">
        <color indexed="64"/>
      </left>
      <right style="thin">
        <color theme="1"/>
      </right>
      <top style="thin">
        <color theme="0" tint="-0.34998626667073579"/>
      </top>
      <bottom style="thin">
        <color indexed="64"/>
      </bottom>
      <diagonal/>
    </border>
    <border>
      <left style="thin">
        <color theme="1"/>
      </left>
      <right style="thin">
        <color theme="1"/>
      </right>
      <top style="thin">
        <color theme="0" tint="-0.34998626667073579"/>
      </top>
      <bottom style="thin">
        <color indexed="64"/>
      </bottom>
      <diagonal/>
    </border>
    <border>
      <left style="thin">
        <color theme="1"/>
      </left>
      <right style="thin">
        <color indexed="64"/>
      </right>
      <top style="thin">
        <color theme="0" tint="-0.34998626667073579"/>
      </top>
      <bottom style="thin">
        <color indexed="64"/>
      </bottom>
      <diagonal/>
    </border>
    <border>
      <left/>
      <right style="thin">
        <color indexed="64"/>
      </right>
      <top style="thin">
        <color indexed="64"/>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right style="thin">
        <color indexed="64"/>
      </right>
      <top/>
      <bottom/>
      <diagonal/>
    </border>
    <border>
      <left style="thin">
        <color indexed="64"/>
      </left>
      <right style="thin">
        <color indexed="64"/>
      </right>
      <top/>
      <bottom style="thin">
        <color theme="0" tint="-0.34998626667073579"/>
      </bottom>
      <diagonal/>
    </border>
    <border>
      <left/>
      <right style="thin">
        <color indexed="64"/>
      </right>
      <top/>
      <bottom style="thin">
        <color theme="0" tint="-0.34998626667073579"/>
      </bottom>
      <diagonal/>
    </border>
    <border>
      <left style="thin">
        <color indexed="64"/>
      </left>
      <right style="thin">
        <color theme="1"/>
      </right>
      <top/>
      <bottom style="thin">
        <color theme="0" tint="-0.34998626667073579"/>
      </bottom>
      <diagonal/>
    </border>
    <border>
      <left style="thin">
        <color theme="1"/>
      </left>
      <right style="thin">
        <color theme="1"/>
      </right>
      <top/>
      <bottom style="thin">
        <color theme="0" tint="-0.34998626667073579"/>
      </bottom>
      <diagonal/>
    </border>
    <border>
      <left style="thin">
        <color theme="1"/>
      </left>
      <right style="thin">
        <color indexed="64"/>
      </right>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theme="2" tint="-0.24994659260841701"/>
      </top>
      <bottom/>
      <diagonal/>
    </border>
    <border>
      <left style="medium">
        <color indexed="64"/>
      </left>
      <right style="thin">
        <color indexed="64"/>
      </right>
      <top style="thin">
        <color theme="6" tint="0.39994506668294322"/>
      </top>
      <bottom/>
      <diagonal/>
    </border>
    <border>
      <left style="thin">
        <color indexed="64"/>
      </left>
      <right style="medium">
        <color indexed="64"/>
      </right>
      <top style="thin">
        <color theme="6" tint="0.39994506668294322"/>
      </top>
      <bottom/>
      <diagonal/>
    </border>
    <border>
      <left style="medium">
        <color indexed="64"/>
      </left>
      <right/>
      <top style="thin">
        <color theme="6" tint="0.39994506668294322"/>
      </top>
      <bottom/>
      <diagonal/>
    </border>
    <border>
      <left/>
      <right style="thin">
        <color indexed="64"/>
      </right>
      <top style="thin">
        <color indexed="64"/>
      </top>
      <bottom style="thin">
        <color theme="2" tint="-0.24994659260841701"/>
      </bottom>
      <diagonal/>
    </border>
    <border>
      <left/>
      <right style="thin">
        <color indexed="64"/>
      </right>
      <top style="thin">
        <color theme="2" tint="-0.24994659260841701"/>
      </top>
      <bottom style="thin">
        <color indexed="64"/>
      </bottom>
      <diagonal/>
    </border>
    <border>
      <left/>
      <right style="thin">
        <color indexed="64"/>
      </right>
      <top style="thin">
        <color indexed="64"/>
      </top>
      <bottom style="thin">
        <color theme="6" tint="0.39994506668294322"/>
      </bottom>
      <diagonal/>
    </border>
    <border>
      <left/>
      <right style="thin">
        <color indexed="64"/>
      </right>
      <top style="thin">
        <color theme="6" tint="0.39994506668294322"/>
      </top>
      <bottom style="thin">
        <color theme="6" tint="0.39994506668294322"/>
      </bottom>
      <diagonal/>
    </border>
    <border>
      <left/>
      <right style="thin">
        <color indexed="64"/>
      </right>
      <top style="thin">
        <color theme="6" tint="0.39994506668294322"/>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theme="6" tint="0.39994506668294322"/>
      </top>
      <bottom/>
      <diagonal/>
    </border>
    <border>
      <left style="medium">
        <color indexed="64"/>
      </left>
      <right style="thin">
        <color indexed="64"/>
      </right>
      <top/>
      <bottom/>
      <diagonal/>
    </border>
    <border>
      <left style="thin">
        <color indexed="64"/>
      </left>
      <right/>
      <top style="thin">
        <color indexed="64"/>
      </top>
      <bottom style="thin">
        <color theme="6" tint="0.39994506668294322"/>
      </bottom>
      <diagonal/>
    </border>
    <border>
      <left style="thin">
        <color indexed="64"/>
      </left>
      <right/>
      <top style="thin">
        <color theme="6" tint="0.39994506668294322"/>
      </top>
      <bottom style="thin">
        <color theme="6" tint="0.39994506668294322"/>
      </bottom>
      <diagonal/>
    </border>
  </borders>
  <cellStyleXfs count="4">
    <xf numFmtId="0" fontId="0" fillId="0" borderId="0" applyFill="0"/>
    <xf numFmtId="44" fontId="1" fillId="0" borderId="0" applyFont="0" applyFill="0" applyBorder="0" applyAlignment="0" applyProtection="0"/>
    <xf numFmtId="0" fontId="14" fillId="0" borderId="0" applyNumberFormat="0" applyFill="0" applyBorder="0" applyAlignment="0" applyProtection="0"/>
    <xf numFmtId="9" fontId="20" fillId="0" borderId="0" applyFont="0" applyFill="0" applyBorder="0" applyAlignment="0" applyProtection="0"/>
  </cellStyleXfs>
  <cellXfs count="340">
    <xf numFmtId="0" fontId="0" fillId="0" borderId="0" xfId="0"/>
    <xf numFmtId="0" fontId="0" fillId="0" borderId="0" xfId="0" applyBorder="1" applyProtection="1">
      <protection locked="0"/>
    </xf>
    <xf numFmtId="0" fontId="0" fillId="0" borderId="0" xfId="0" applyProtection="1">
      <protection locked="0"/>
    </xf>
    <xf numFmtId="0" fontId="3" fillId="0" borderId="0" xfId="0" applyFont="1" applyBorder="1" applyProtection="1">
      <protection locked="0"/>
    </xf>
    <xf numFmtId="0" fontId="3" fillId="0" borderId="0" xfId="0" applyFont="1" applyProtection="1">
      <protection locked="0"/>
    </xf>
    <xf numFmtId="0" fontId="4" fillId="0" borderId="0" xfId="0" applyFont="1" applyProtection="1">
      <protection locked="0"/>
    </xf>
    <xf numFmtId="0" fontId="7" fillId="0" borderId="0" xfId="0" applyFont="1" applyBorder="1" applyProtection="1">
      <protection locked="0"/>
    </xf>
    <xf numFmtId="0" fontId="5" fillId="0" borderId="0" xfId="0" applyFont="1" applyProtection="1">
      <protection locked="0"/>
    </xf>
    <xf numFmtId="0" fontId="8" fillId="0" borderId="0" xfId="0" applyFont="1" applyProtection="1">
      <protection locked="0"/>
    </xf>
    <xf numFmtId="0" fontId="9" fillId="0" borderId="0" xfId="0" applyFont="1" applyAlignment="1" applyProtection="1">
      <alignment horizontal="center"/>
      <protection locked="0"/>
    </xf>
    <xf numFmtId="0" fontId="7" fillId="0" borderId="0" xfId="0" applyFont="1" applyProtection="1">
      <protection locked="0"/>
    </xf>
    <xf numFmtId="0" fontId="10" fillId="0" borderId="0" xfId="0" applyFont="1" applyAlignment="1" applyProtection="1">
      <alignment horizontal="center"/>
      <protection locked="0"/>
    </xf>
    <xf numFmtId="0" fontId="12" fillId="0" borderId="0" xfId="0" applyFont="1" applyAlignment="1" applyProtection="1">
      <alignment horizontal="right"/>
      <protection locked="0"/>
    </xf>
    <xf numFmtId="0" fontId="7" fillId="0" borderId="0" xfId="0" applyFont="1" applyBorder="1" applyAlignment="1" applyProtection="1">
      <alignment horizontal="center"/>
      <protection locked="0"/>
    </xf>
    <xf numFmtId="0" fontId="7"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Alignment="1" applyProtection="1">
      <alignment horizontal="center" vertical="center"/>
      <protection locked="0"/>
    </xf>
    <xf numFmtId="0" fontId="10" fillId="0" borderId="0" xfId="0" applyFont="1" applyBorder="1" applyProtection="1">
      <protection locked="0"/>
    </xf>
    <xf numFmtId="0" fontId="13" fillId="0" borderId="0" xfId="0" applyFont="1" applyBorder="1" applyProtection="1">
      <protection locked="0"/>
    </xf>
    <xf numFmtId="0" fontId="13" fillId="0" borderId="0" xfId="0" applyFont="1" applyProtection="1">
      <protection locked="0"/>
    </xf>
    <xf numFmtId="0" fontId="10" fillId="0" borderId="0" xfId="0" applyFont="1" applyBorder="1" applyAlignment="1" applyProtection="1">
      <alignment horizontal="center"/>
      <protection locked="0"/>
    </xf>
    <xf numFmtId="0" fontId="11" fillId="0" borderId="0" xfId="0" applyFont="1" applyBorder="1" applyAlignment="1" applyProtection="1">
      <alignment horizontal="right"/>
      <protection locked="0"/>
    </xf>
    <xf numFmtId="0" fontId="16" fillId="0" borderId="0" xfId="0" applyFont="1" applyBorder="1" applyAlignment="1" applyProtection="1">
      <alignment horizontal="center" vertical="center" wrapText="1"/>
      <protection locked="0"/>
    </xf>
    <xf numFmtId="0" fontId="0" fillId="0" borderId="0" xfId="0" applyProtection="1"/>
    <xf numFmtId="0" fontId="11" fillId="0" borderId="0" xfId="0" applyFont="1" applyAlignment="1" applyProtection="1">
      <alignment horizontal="right"/>
    </xf>
    <xf numFmtId="0" fontId="7" fillId="0" borderId="0" xfId="0" applyFont="1" applyBorder="1" applyAlignment="1" applyProtection="1"/>
    <xf numFmtId="0" fontId="7" fillId="0" borderId="0" xfId="0" applyFont="1" applyBorder="1" applyProtection="1"/>
    <xf numFmtId="0" fontId="15" fillId="0" borderId="0" xfId="0" applyFont="1" applyBorder="1" applyAlignment="1" applyProtection="1">
      <alignment horizontal="left"/>
    </xf>
    <xf numFmtId="0" fontId="12" fillId="3" borderId="14" xfId="0" applyFont="1" applyFill="1" applyBorder="1" applyAlignment="1" applyProtection="1">
      <alignment horizontal="center" vertical="center" wrapText="1"/>
    </xf>
    <xf numFmtId="0" fontId="15" fillId="2" borderId="23" xfId="0" applyFont="1" applyFill="1" applyBorder="1" applyProtection="1">
      <protection locked="0"/>
    </xf>
    <xf numFmtId="0" fontId="18" fillId="0" borderId="31" xfId="0" applyFont="1" applyFill="1" applyBorder="1" applyAlignment="1" applyProtection="1">
      <alignment horizontal="right"/>
    </xf>
    <xf numFmtId="0" fontId="18" fillId="0" borderId="32" xfId="0" applyFont="1" applyFill="1" applyBorder="1" applyAlignment="1" applyProtection="1">
      <alignment horizontal="right"/>
    </xf>
    <xf numFmtId="0" fontId="15" fillId="2" borderId="31" xfId="0" applyFont="1" applyFill="1" applyBorder="1" applyAlignment="1" applyProtection="1">
      <alignment horizontal="right"/>
      <protection locked="0"/>
    </xf>
    <xf numFmtId="0" fontId="15" fillId="2" borderId="37" xfId="0" applyFont="1" applyFill="1" applyBorder="1" applyAlignment="1" applyProtection="1">
      <alignment horizontal="right"/>
      <protection locked="0"/>
    </xf>
    <xf numFmtId="44" fontId="11" fillId="3" borderId="8" xfId="1" applyFont="1" applyFill="1" applyBorder="1" applyAlignment="1" applyProtection="1">
      <alignment horizontal="left"/>
    </xf>
    <xf numFmtId="44" fontId="11" fillId="3" borderId="10" xfId="1" applyFont="1" applyFill="1" applyBorder="1" applyAlignment="1" applyProtection="1">
      <alignment horizontal="left"/>
    </xf>
    <xf numFmtId="44" fontId="11" fillId="3" borderId="21" xfId="1" applyFont="1" applyFill="1" applyBorder="1" applyAlignment="1" applyProtection="1">
      <alignment horizontal="left"/>
    </xf>
    <xf numFmtId="44" fontId="15" fillId="0" borderId="36" xfId="1" applyFont="1" applyFill="1" applyBorder="1" applyAlignment="1" applyProtection="1">
      <alignment horizontal="left"/>
      <protection locked="0"/>
    </xf>
    <xf numFmtId="44" fontId="15" fillId="0" borderId="34" xfId="1" applyFont="1" applyFill="1" applyBorder="1" applyAlignment="1" applyProtection="1">
      <alignment horizontal="left"/>
      <protection locked="0"/>
    </xf>
    <xf numFmtId="44" fontId="15" fillId="0" borderId="41" xfId="1" applyFont="1" applyFill="1" applyBorder="1" applyAlignment="1" applyProtection="1">
      <alignment horizontal="left"/>
      <protection locked="0"/>
    </xf>
    <xf numFmtId="44" fontId="15" fillId="0" borderId="39" xfId="1" applyFont="1" applyFill="1" applyBorder="1" applyAlignment="1" applyProtection="1">
      <alignment horizontal="left"/>
      <protection locked="0"/>
    </xf>
    <xf numFmtId="44" fontId="15" fillId="0" borderId="27" xfId="1" applyFont="1" applyFill="1" applyBorder="1" applyAlignment="1" applyProtection="1">
      <alignment horizontal="left"/>
      <protection locked="0"/>
    </xf>
    <xf numFmtId="44" fontId="15" fillId="0" borderId="26" xfId="1" applyFont="1" applyFill="1" applyBorder="1" applyAlignment="1" applyProtection="1">
      <alignment horizontal="left"/>
      <protection locked="0"/>
    </xf>
    <xf numFmtId="44" fontId="15" fillId="0" borderId="30" xfId="1" applyFont="1" applyFill="1" applyBorder="1" applyAlignment="1" applyProtection="1">
      <alignment horizontal="left"/>
      <protection locked="0"/>
    </xf>
    <xf numFmtId="44" fontId="15" fillId="0" borderId="29" xfId="1" applyFont="1" applyFill="1" applyBorder="1" applyAlignment="1" applyProtection="1">
      <alignment horizontal="left"/>
      <protection locked="0"/>
    </xf>
    <xf numFmtId="0" fontId="12" fillId="5" borderId="14" xfId="0" applyFont="1" applyFill="1" applyBorder="1" applyAlignment="1" applyProtection="1">
      <alignment horizontal="center" vertical="center" wrapText="1"/>
      <protection locked="0"/>
    </xf>
    <xf numFmtId="0" fontId="15" fillId="2" borderId="24" xfId="0" applyFont="1" applyFill="1" applyBorder="1" applyProtection="1"/>
    <xf numFmtId="44" fontId="11" fillId="4" borderId="15" xfId="1" applyFont="1" applyFill="1" applyBorder="1" applyAlignment="1" applyProtection="1">
      <alignment horizontal="left"/>
    </xf>
    <xf numFmtId="0" fontId="12" fillId="4" borderId="11" xfId="0" applyFont="1" applyFill="1" applyBorder="1" applyAlignment="1" applyProtection="1">
      <alignment horizontal="center" vertical="center" wrapText="1"/>
      <protection locked="0"/>
    </xf>
    <xf numFmtId="44" fontId="15" fillId="0" borderId="33" xfId="1" applyFont="1" applyFill="1" applyBorder="1" applyAlignment="1" applyProtection="1">
      <alignment horizontal="left"/>
    </xf>
    <xf numFmtId="44" fontId="15" fillId="0" borderId="34" xfId="1" applyFont="1" applyFill="1" applyBorder="1" applyAlignment="1" applyProtection="1">
      <alignment horizontal="left"/>
    </xf>
    <xf numFmtId="44" fontId="15" fillId="0" borderId="38" xfId="1" applyFont="1" applyFill="1" applyBorder="1" applyAlignment="1" applyProtection="1">
      <alignment horizontal="left"/>
    </xf>
    <xf numFmtId="44" fontId="15" fillId="0" borderId="39" xfId="1" applyFont="1" applyFill="1" applyBorder="1" applyAlignment="1" applyProtection="1">
      <alignment horizontal="left"/>
    </xf>
    <xf numFmtId="44" fontId="15" fillId="0" borderId="25" xfId="1" applyFont="1" applyFill="1" applyBorder="1" applyAlignment="1" applyProtection="1">
      <alignment horizontal="left"/>
    </xf>
    <xf numFmtId="44" fontId="15" fillId="0" borderId="26" xfId="1" applyFont="1" applyFill="1" applyBorder="1" applyAlignment="1" applyProtection="1">
      <alignment horizontal="left"/>
    </xf>
    <xf numFmtId="44" fontId="15" fillId="0" borderId="28" xfId="1" applyFont="1" applyFill="1" applyBorder="1" applyAlignment="1" applyProtection="1">
      <alignment horizontal="left"/>
    </xf>
    <xf numFmtId="44" fontId="15" fillId="0" borderId="29" xfId="1" applyFont="1" applyFill="1" applyBorder="1" applyAlignment="1" applyProtection="1">
      <alignment horizontal="left"/>
    </xf>
    <xf numFmtId="44" fontId="11" fillId="3" borderId="43" xfId="1" applyFont="1" applyFill="1" applyBorder="1" applyAlignment="1" applyProtection="1">
      <alignment horizontal="left"/>
    </xf>
    <xf numFmtId="44" fontId="11" fillId="3" borderId="44" xfId="1" applyFont="1" applyFill="1" applyBorder="1" applyAlignment="1" applyProtection="1">
      <alignment horizontal="left"/>
    </xf>
    <xf numFmtId="0" fontId="15" fillId="0" borderId="24" xfId="0" applyFont="1" applyFill="1" applyBorder="1" applyProtection="1">
      <protection locked="0"/>
    </xf>
    <xf numFmtId="0" fontId="15" fillId="0" borderId="22" xfId="0" applyFont="1" applyFill="1" applyBorder="1" applyProtection="1">
      <protection locked="0"/>
    </xf>
    <xf numFmtId="0" fontId="12" fillId="0" borderId="14" xfId="0" applyFont="1" applyFill="1" applyBorder="1" applyAlignment="1" applyProtection="1">
      <alignment horizontal="center"/>
      <protection locked="0"/>
    </xf>
    <xf numFmtId="44" fontId="15" fillId="2" borderId="35" xfId="1" applyFont="1" applyFill="1" applyBorder="1" applyAlignment="1" applyProtection="1">
      <alignment horizontal="left"/>
    </xf>
    <xf numFmtId="44" fontId="15" fillId="2" borderId="40" xfId="1" applyFont="1" applyFill="1" applyBorder="1" applyAlignment="1" applyProtection="1">
      <alignment horizontal="left"/>
    </xf>
    <xf numFmtId="44" fontId="11" fillId="4" borderId="9" xfId="1" applyFont="1" applyFill="1" applyBorder="1" applyAlignment="1" applyProtection="1">
      <alignment horizontal="left"/>
    </xf>
    <xf numFmtId="0" fontId="11" fillId="0" borderId="0" xfId="0" applyFont="1" applyAlignment="1" applyProtection="1">
      <alignment horizontal="right"/>
      <protection locked="0"/>
    </xf>
    <xf numFmtId="0" fontId="22" fillId="3" borderId="55" xfId="0" applyFont="1" applyFill="1" applyBorder="1" applyAlignment="1" applyProtection="1">
      <alignment horizontal="center" vertical="center" wrapText="1"/>
    </xf>
    <xf numFmtId="44" fontId="11" fillId="5" borderId="8" xfId="1" applyFont="1" applyFill="1" applyBorder="1" applyAlignment="1" applyProtection="1">
      <alignment horizontal="left"/>
      <protection locked="0"/>
    </xf>
    <xf numFmtId="44" fontId="11" fillId="5" borderId="10" xfId="1" applyFont="1" applyFill="1" applyBorder="1" applyAlignment="1" applyProtection="1">
      <alignment horizontal="left"/>
      <protection locked="0"/>
    </xf>
    <xf numFmtId="44" fontId="11" fillId="5" borderId="15" xfId="1" applyFont="1" applyFill="1" applyBorder="1" applyAlignment="1" applyProtection="1">
      <alignment horizontal="left"/>
      <protection locked="0"/>
    </xf>
    <xf numFmtId="44" fontId="11" fillId="5" borderId="58" xfId="1" applyFont="1" applyFill="1" applyBorder="1" applyAlignment="1" applyProtection="1">
      <alignment horizontal="left"/>
      <protection locked="0"/>
    </xf>
    <xf numFmtId="0" fontId="23" fillId="0" borderId="0" xfId="0" applyFont="1" applyBorder="1" applyAlignment="1" applyProtection="1">
      <alignment vertical="center" wrapText="1"/>
      <protection locked="0"/>
    </xf>
    <xf numFmtId="0" fontId="8" fillId="0" borderId="0" xfId="0" applyFont="1" applyBorder="1" applyAlignment="1" applyProtection="1">
      <protection locked="0"/>
    </xf>
    <xf numFmtId="0" fontId="4" fillId="0" borderId="0" xfId="0" applyFont="1" applyBorder="1" applyProtection="1">
      <protection locked="0"/>
    </xf>
    <xf numFmtId="44" fontId="11" fillId="4" borderId="18" xfId="1" applyFont="1" applyFill="1" applyBorder="1" applyAlignment="1" applyProtection="1">
      <alignment horizontal="left"/>
    </xf>
    <xf numFmtId="0" fontId="26" fillId="0" borderId="0" xfId="0" applyFont="1" applyAlignment="1" applyProtection="1">
      <alignment wrapText="1"/>
      <protection locked="0"/>
    </xf>
    <xf numFmtId="0" fontId="25" fillId="3" borderId="48" xfId="0" applyFont="1" applyFill="1" applyBorder="1" applyAlignment="1" applyProtection="1">
      <alignment horizontal="left" wrapText="1" shrinkToFit="1"/>
    </xf>
    <xf numFmtId="0" fontId="25" fillId="3" borderId="49" xfId="0" applyFont="1" applyFill="1" applyBorder="1" applyAlignment="1" applyProtection="1">
      <alignment horizontal="center" wrapText="1" shrinkToFit="1"/>
    </xf>
    <xf numFmtId="0" fontId="25" fillId="3" borderId="49" xfId="0" applyFont="1" applyFill="1" applyBorder="1" applyAlignment="1" applyProtection="1">
      <alignment horizontal="center" wrapText="1"/>
    </xf>
    <xf numFmtId="0" fontId="25" fillId="3" borderId="50" xfId="0" applyFont="1" applyFill="1" applyBorder="1" applyAlignment="1" applyProtection="1">
      <alignment horizontal="center" wrapText="1"/>
    </xf>
    <xf numFmtId="0" fontId="27" fillId="5" borderId="60" xfId="0" applyFont="1" applyFill="1" applyBorder="1" applyAlignment="1" applyProtection="1">
      <alignment wrapText="1"/>
    </xf>
    <xf numFmtId="0" fontId="27" fillId="5" borderId="49" xfId="0" applyFont="1" applyFill="1" applyBorder="1" applyAlignment="1" applyProtection="1">
      <alignment horizontal="center" wrapText="1"/>
    </xf>
    <xf numFmtId="0" fontId="27" fillId="5" borderId="49" xfId="1" applyNumberFormat="1" applyFont="1" applyFill="1" applyBorder="1" applyAlignment="1" applyProtection="1">
      <alignment horizontal="center" wrapText="1"/>
    </xf>
    <xf numFmtId="0" fontId="27" fillId="5" borderId="49" xfId="0" applyFont="1" applyFill="1" applyBorder="1" applyAlignment="1" applyProtection="1">
      <alignment wrapText="1"/>
    </xf>
    <xf numFmtId="44" fontId="27" fillId="5" borderId="49" xfId="0" applyNumberFormat="1" applyFont="1" applyFill="1" applyBorder="1" applyAlignment="1" applyProtection="1">
      <alignment wrapText="1"/>
    </xf>
    <xf numFmtId="44" fontId="27" fillId="5" borderId="49" xfId="1" applyFont="1" applyFill="1" applyBorder="1" applyAlignment="1" applyProtection="1">
      <alignment wrapText="1"/>
    </xf>
    <xf numFmtId="44" fontId="27" fillId="5" borderId="50" xfId="1" applyFont="1" applyFill="1" applyBorder="1" applyAlignment="1" applyProtection="1">
      <alignment horizontal="center" wrapText="1"/>
    </xf>
    <xf numFmtId="0" fontId="26" fillId="0" borderId="73" xfId="0" applyFont="1" applyBorder="1" applyAlignment="1" applyProtection="1">
      <alignment wrapText="1"/>
      <protection locked="0"/>
    </xf>
    <xf numFmtId="0" fontId="26" fillId="0" borderId="73" xfId="0" applyFont="1" applyBorder="1" applyAlignment="1" applyProtection="1">
      <alignment horizontal="center" wrapText="1"/>
      <protection locked="0"/>
    </xf>
    <xf numFmtId="0" fontId="26" fillId="2" borderId="73" xfId="0" applyNumberFormat="1" applyFont="1" applyFill="1" applyBorder="1" applyAlignment="1" applyProtection="1">
      <alignment horizontal="center" wrapText="1" shrinkToFit="1"/>
      <protection locked="0"/>
    </xf>
    <xf numFmtId="0" fontId="26" fillId="2" borderId="73" xfId="0" applyFont="1" applyFill="1" applyBorder="1" applyAlignment="1" applyProtection="1">
      <alignment wrapText="1"/>
      <protection locked="0"/>
    </xf>
    <xf numFmtId="44" fontId="26" fillId="2" borderId="73" xfId="1" applyFont="1" applyFill="1" applyBorder="1" applyAlignment="1" applyProtection="1">
      <alignment wrapText="1"/>
      <protection locked="0"/>
    </xf>
    <xf numFmtId="44" fontId="26" fillId="4" borderId="73" xfId="1" applyFont="1" applyFill="1" applyBorder="1" applyAlignment="1" applyProtection="1">
      <alignment wrapText="1"/>
      <protection locked="0"/>
    </xf>
    <xf numFmtId="0" fontId="26" fillId="0" borderId="74" xfId="0" applyFont="1" applyBorder="1" applyAlignment="1" applyProtection="1">
      <alignment wrapText="1"/>
      <protection locked="0"/>
    </xf>
    <xf numFmtId="0" fontId="26" fillId="0" borderId="74" xfId="0" applyFont="1" applyBorder="1" applyAlignment="1" applyProtection="1">
      <alignment horizontal="center" wrapText="1"/>
      <protection locked="0"/>
    </xf>
    <xf numFmtId="0" fontId="26" fillId="2" borderId="74" xfId="0" applyNumberFormat="1" applyFont="1" applyFill="1" applyBorder="1" applyAlignment="1" applyProtection="1">
      <alignment horizontal="center" wrapText="1" shrinkToFit="1"/>
      <protection locked="0"/>
    </xf>
    <xf numFmtId="0" fontId="26" fillId="2" borderId="74" xfId="0" applyFont="1" applyFill="1" applyBorder="1" applyAlignment="1" applyProtection="1">
      <alignment wrapText="1"/>
      <protection locked="0"/>
    </xf>
    <xf numFmtId="44" fontId="26" fillId="2" borderId="74" xfId="1" applyFont="1" applyFill="1" applyBorder="1" applyAlignment="1" applyProtection="1">
      <alignment wrapText="1"/>
      <protection locked="0"/>
    </xf>
    <xf numFmtId="44" fontId="26" fillId="4" borderId="74" xfId="1" applyFont="1" applyFill="1" applyBorder="1" applyAlignment="1" applyProtection="1">
      <alignment wrapText="1"/>
      <protection locked="0"/>
    </xf>
    <xf numFmtId="0" fontId="26" fillId="0" borderId="74" xfId="1" applyNumberFormat="1" applyFont="1" applyBorder="1" applyAlignment="1" applyProtection="1">
      <alignment horizontal="center" wrapText="1"/>
      <protection locked="0"/>
    </xf>
    <xf numFmtId="0" fontId="26" fillId="0" borderId="86" xfId="0" applyFont="1" applyBorder="1" applyAlignment="1" applyProtection="1">
      <alignment wrapText="1"/>
      <protection locked="0"/>
    </xf>
    <xf numFmtId="0" fontId="26" fillId="0" borderId="86" xfId="0" applyFont="1" applyBorder="1" applyAlignment="1" applyProtection="1">
      <alignment horizontal="center" wrapText="1"/>
      <protection locked="0"/>
    </xf>
    <xf numFmtId="0" fontId="26" fillId="0" borderId="86" xfId="1" applyNumberFormat="1" applyFont="1" applyBorder="1" applyAlignment="1" applyProtection="1">
      <alignment horizontal="center" wrapText="1"/>
      <protection locked="0"/>
    </xf>
    <xf numFmtId="0" fontId="26" fillId="2" borderId="86" xfId="0" applyFont="1" applyFill="1" applyBorder="1" applyAlignment="1" applyProtection="1">
      <alignment wrapText="1"/>
      <protection locked="0"/>
    </xf>
    <xf numFmtId="44" fontId="26" fillId="2" borderId="86" xfId="1" applyFont="1" applyFill="1" applyBorder="1" applyAlignment="1" applyProtection="1">
      <alignment wrapText="1"/>
      <protection locked="0"/>
    </xf>
    <xf numFmtId="44" fontId="26" fillId="4" borderId="86" xfId="1" applyFont="1" applyFill="1" applyBorder="1" applyAlignment="1" applyProtection="1">
      <alignment wrapText="1"/>
      <protection locked="0"/>
    </xf>
    <xf numFmtId="0" fontId="25" fillId="0" borderId="0" xfId="0" applyFont="1" applyFill="1" applyBorder="1" applyAlignment="1" applyProtection="1">
      <alignment horizontal="right" wrapText="1"/>
      <protection locked="0"/>
    </xf>
    <xf numFmtId="44" fontId="25" fillId="0" borderId="91" xfId="0" applyNumberFormat="1" applyFont="1" applyFill="1" applyBorder="1" applyAlignment="1" applyProtection="1">
      <alignment horizontal="left" wrapText="1"/>
    </xf>
    <xf numFmtId="44" fontId="25" fillId="5" borderId="46" xfId="1" applyFont="1" applyFill="1" applyBorder="1" applyAlignment="1" applyProtection="1">
      <alignment wrapText="1"/>
    </xf>
    <xf numFmtId="0" fontId="26" fillId="0" borderId="0" xfId="0" applyFont="1" applyFill="1" applyAlignment="1" applyProtection="1">
      <alignment wrapText="1"/>
      <protection locked="0"/>
    </xf>
    <xf numFmtId="0" fontId="26" fillId="0" borderId="0" xfId="0" applyFont="1" applyFill="1" applyBorder="1" applyAlignment="1" applyProtection="1">
      <alignment wrapText="1"/>
      <protection locked="0"/>
    </xf>
    <xf numFmtId="0" fontId="25" fillId="3" borderId="48" xfId="0" applyFont="1" applyFill="1" applyBorder="1" applyAlignment="1" applyProtection="1">
      <alignment horizontal="left" wrapText="1"/>
      <protection locked="0"/>
    </xf>
    <xf numFmtId="0" fontId="25" fillId="3" borderId="49" xfId="0" applyFont="1" applyFill="1" applyBorder="1" applyAlignment="1" applyProtection="1">
      <alignment horizontal="center" wrapText="1"/>
      <protection locked="0"/>
    </xf>
    <xf numFmtId="0" fontId="25" fillId="3" borderId="47" xfId="0" applyFont="1" applyFill="1" applyBorder="1" applyAlignment="1" applyProtection="1">
      <alignment wrapText="1"/>
      <protection locked="0"/>
    </xf>
    <xf numFmtId="0" fontId="25" fillId="3" borderId="55" xfId="0" applyFont="1" applyFill="1" applyBorder="1" applyAlignment="1" applyProtection="1">
      <alignment wrapText="1"/>
      <protection locked="0"/>
    </xf>
    <xf numFmtId="0" fontId="25" fillId="3" borderId="47" xfId="0" applyFont="1" applyFill="1" applyBorder="1" applyAlignment="1" applyProtection="1">
      <alignment horizontal="center" wrapText="1"/>
      <protection locked="0"/>
    </xf>
    <xf numFmtId="0" fontId="25" fillId="3" borderId="50" xfId="0" applyFont="1" applyFill="1" applyBorder="1" applyAlignment="1" applyProtection="1">
      <alignment horizontal="center" wrapText="1"/>
      <protection locked="0"/>
    </xf>
    <xf numFmtId="0" fontId="28" fillId="5" borderId="51" xfId="0" applyFont="1" applyFill="1" applyBorder="1" applyAlignment="1" applyProtection="1">
      <alignment wrapText="1"/>
    </xf>
    <xf numFmtId="10" fontId="27" fillId="5" borderId="52" xfId="1" applyNumberFormat="1" applyFont="1" applyFill="1" applyBorder="1" applyAlignment="1" applyProtection="1">
      <alignment horizontal="center" wrapText="1"/>
    </xf>
    <xf numFmtId="44" fontId="27" fillId="5" borderId="49" xfId="3" applyNumberFormat="1" applyFont="1" applyFill="1" applyBorder="1" applyAlignment="1" applyProtection="1">
      <alignment horizontal="center" wrapText="1"/>
    </xf>
    <xf numFmtId="9" fontId="27" fillId="5" borderId="52" xfId="3" applyFont="1" applyFill="1" applyBorder="1" applyAlignment="1" applyProtection="1">
      <alignment wrapText="1"/>
    </xf>
    <xf numFmtId="9" fontId="27" fillId="5" borderId="57" xfId="3" applyFont="1" applyFill="1" applyBorder="1" applyAlignment="1" applyProtection="1">
      <alignment horizontal="center" wrapText="1"/>
    </xf>
    <xf numFmtId="44" fontId="27" fillId="5" borderId="52" xfId="1" applyNumberFormat="1" applyFont="1" applyFill="1" applyBorder="1" applyAlignment="1" applyProtection="1">
      <alignment wrapText="1"/>
    </xf>
    <xf numFmtId="44" fontId="27" fillId="5" borderId="53" xfId="1" applyNumberFormat="1" applyFont="1" applyFill="1" applyBorder="1" applyAlignment="1" applyProtection="1">
      <alignment wrapText="1"/>
    </xf>
    <xf numFmtId="10" fontId="26" fillId="0" borderId="73" xfId="1" applyNumberFormat="1" applyFont="1" applyBorder="1" applyAlignment="1" applyProtection="1">
      <alignment horizontal="center" wrapText="1"/>
      <protection locked="0"/>
    </xf>
    <xf numFmtId="10" fontId="26" fillId="2" borderId="73" xfId="1" applyNumberFormat="1" applyFont="1" applyFill="1" applyBorder="1" applyAlignment="1" applyProtection="1">
      <alignment wrapText="1"/>
      <protection locked="0"/>
    </xf>
    <xf numFmtId="10" fontId="26" fillId="2" borderId="84" xfId="1" applyNumberFormat="1" applyFont="1" applyFill="1" applyBorder="1" applyAlignment="1" applyProtection="1">
      <alignment horizontal="center" wrapText="1"/>
      <protection locked="0"/>
    </xf>
    <xf numFmtId="10" fontId="26" fillId="0" borderId="74" xfId="1" applyNumberFormat="1" applyFont="1" applyBorder="1" applyAlignment="1" applyProtection="1">
      <alignment horizontal="center" wrapText="1"/>
      <protection locked="0"/>
    </xf>
    <xf numFmtId="10" fontId="26" fillId="2" borderId="74" xfId="1" applyNumberFormat="1" applyFont="1" applyFill="1" applyBorder="1" applyAlignment="1" applyProtection="1">
      <alignment wrapText="1"/>
      <protection locked="0"/>
    </xf>
    <xf numFmtId="10" fontId="26" fillId="2" borderId="85" xfId="1" applyNumberFormat="1" applyFont="1" applyFill="1" applyBorder="1" applyAlignment="1" applyProtection="1">
      <alignment horizontal="center" wrapText="1"/>
      <protection locked="0"/>
    </xf>
    <xf numFmtId="10" fontId="26" fillId="0" borderId="86" xfId="1" applyNumberFormat="1" applyFont="1" applyBorder="1" applyAlignment="1" applyProtection="1">
      <alignment horizontal="center" wrapText="1"/>
      <protection locked="0"/>
    </xf>
    <xf numFmtId="10" fontId="26" fillId="2" borderId="86" xfId="1" applyNumberFormat="1" applyFont="1" applyFill="1" applyBorder="1" applyAlignment="1" applyProtection="1">
      <alignment wrapText="1"/>
      <protection locked="0"/>
    </xf>
    <xf numFmtId="10" fontId="26" fillId="2" borderId="87" xfId="1" applyNumberFormat="1" applyFont="1" applyFill="1" applyBorder="1" applyAlignment="1" applyProtection="1">
      <alignment horizontal="center" wrapText="1"/>
      <protection locked="0"/>
    </xf>
    <xf numFmtId="0" fontId="25" fillId="0" borderId="0" xfId="0" applyFont="1" applyAlignment="1" applyProtection="1">
      <alignment horizontal="right" wrapText="1"/>
      <protection locked="0"/>
    </xf>
    <xf numFmtId="44" fontId="25" fillId="5" borderId="45" xfId="1" applyFont="1" applyFill="1" applyBorder="1" applyAlignment="1" applyProtection="1">
      <alignment wrapText="1"/>
    </xf>
    <xf numFmtId="0" fontId="25" fillId="3" borderId="43" xfId="0" applyFont="1" applyFill="1" applyBorder="1" applyAlignment="1" applyProtection="1">
      <alignment horizontal="left" wrapText="1"/>
      <protection locked="0"/>
    </xf>
    <xf numFmtId="0" fontId="25" fillId="3" borderId="44" xfId="0" applyFont="1" applyFill="1" applyBorder="1" applyAlignment="1" applyProtection="1">
      <alignment horizontal="center" wrapText="1"/>
      <protection locked="0"/>
    </xf>
    <xf numFmtId="0" fontId="28" fillId="5" borderId="46" xfId="0" applyFont="1" applyFill="1" applyBorder="1" applyAlignment="1" applyProtection="1">
      <alignment wrapText="1"/>
    </xf>
    <xf numFmtId="44" fontId="27" fillId="5" borderId="46" xfId="1" applyFont="1" applyFill="1" applyBorder="1" applyAlignment="1" applyProtection="1">
      <alignment wrapText="1"/>
    </xf>
    <xf numFmtId="0" fontId="27" fillId="5" borderId="46" xfId="0" applyNumberFormat="1" applyFont="1" applyFill="1" applyBorder="1" applyAlignment="1" applyProtection="1">
      <alignment horizontal="center" wrapText="1"/>
    </xf>
    <xf numFmtId="0" fontId="27" fillId="5" borderId="46" xfId="0" applyFont="1" applyFill="1" applyBorder="1" applyAlignment="1" applyProtection="1">
      <alignment wrapText="1"/>
    </xf>
    <xf numFmtId="0" fontId="26" fillId="0" borderId="75" xfId="0" applyFont="1" applyBorder="1" applyAlignment="1" applyProtection="1">
      <alignment wrapText="1"/>
      <protection locked="0"/>
    </xf>
    <xf numFmtId="44" fontId="26" fillId="0" borderId="76" xfId="1" applyFont="1" applyBorder="1" applyAlignment="1" applyProtection="1">
      <alignment wrapText="1"/>
      <protection locked="0"/>
    </xf>
    <xf numFmtId="0" fontId="26" fillId="0" borderId="76" xfId="0" applyNumberFormat="1" applyFont="1" applyBorder="1" applyAlignment="1" applyProtection="1">
      <alignment wrapText="1"/>
      <protection locked="0"/>
    </xf>
    <xf numFmtId="0" fontId="26" fillId="0" borderId="76" xfId="0" applyFont="1" applyBorder="1" applyAlignment="1" applyProtection="1">
      <alignment wrapText="1"/>
      <protection locked="0"/>
    </xf>
    <xf numFmtId="44" fontId="26" fillId="4" borderId="76" xfId="1" applyFont="1" applyFill="1" applyBorder="1" applyAlignment="1" applyProtection="1">
      <alignment wrapText="1"/>
      <protection locked="0"/>
    </xf>
    <xf numFmtId="44" fontId="26" fillId="4" borderId="77" xfId="1" applyFont="1" applyFill="1" applyBorder="1" applyAlignment="1" applyProtection="1">
      <alignment wrapText="1"/>
      <protection locked="0"/>
    </xf>
    <xf numFmtId="0" fontId="26" fillId="0" borderId="78" xfId="0" applyFont="1" applyBorder="1" applyAlignment="1" applyProtection="1">
      <alignment wrapText="1"/>
      <protection locked="0"/>
    </xf>
    <xf numFmtId="44" fontId="26" fillId="0" borderId="79" xfId="1" applyFont="1" applyBorder="1" applyAlignment="1" applyProtection="1">
      <alignment wrapText="1"/>
      <protection locked="0"/>
    </xf>
    <xf numFmtId="0" fontId="26" fillId="0" borderId="79" xfId="0" applyNumberFormat="1" applyFont="1" applyBorder="1" applyAlignment="1" applyProtection="1">
      <alignment wrapText="1"/>
      <protection locked="0"/>
    </xf>
    <xf numFmtId="0" fontId="26" fillId="0" borderId="79" xfId="0" applyFont="1" applyBorder="1" applyAlignment="1" applyProtection="1">
      <alignment wrapText="1"/>
      <protection locked="0"/>
    </xf>
    <xf numFmtId="44" fontId="26" fillId="4" borderId="79" xfId="1" applyFont="1" applyFill="1" applyBorder="1" applyAlignment="1" applyProtection="1">
      <alignment wrapText="1"/>
      <protection locked="0"/>
    </xf>
    <xf numFmtId="44" fontId="26" fillId="4" borderId="80" xfId="1" applyFont="1" applyFill="1" applyBorder="1" applyAlignment="1" applyProtection="1">
      <alignment wrapText="1"/>
      <protection locked="0"/>
    </xf>
    <xf numFmtId="0" fontId="26" fillId="0" borderId="81" xfId="0" applyFont="1" applyBorder="1" applyAlignment="1" applyProtection="1">
      <alignment wrapText="1"/>
      <protection locked="0"/>
    </xf>
    <xf numFmtId="44" fontId="26" fillId="0" borderId="82" xfId="1" applyFont="1" applyBorder="1" applyAlignment="1" applyProtection="1">
      <alignment wrapText="1"/>
      <protection locked="0"/>
    </xf>
    <xf numFmtId="0" fontId="26" fillId="0" borderId="82" xfId="0" applyNumberFormat="1" applyFont="1" applyBorder="1" applyAlignment="1" applyProtection="1">
      <alignment wrapText="1"/>
      <protection locked="0"/>
    </xf>
    <xf numFmtId="0" fontId="26" fillId="0" borderId="82" xfId="0" applyFont="1" applyBorder="1" applyAlignment="1" applyProtection="1">
      <alignment wrapText="1"/>
      <protection locked="0"/>
    </xf>
    <xf numFmtId="44" fontId="26" fillId="4" borderId="82" xfId="1" applyFont="1" applyFill="1" applyBorder="1" applyAlignment="1" applyProtection="1">
      <alignment wrapText="1"/>
      <protection locked="0"/>
    </xf>
    <xf numFmtId="44" fontId="26" fillId="4" borderId="83" xfId="1" applyFont="1" applyFill="1" applyBorder="1" applyAlignment="1" applyProtection="1">
      <alignment wrapText="1"/>
      <protection locked="0"/>
    </xf>
    <xf numFmtId="0" fontId="25" fillId="0" borderId="18" xfId="0" applyFont="1" applyBorder="1" applyAlignment="1" applyProtection="1">
      <alignment horizontal="right" wrapText="1"/>
      <protection locked="0"/>
    </xf>
    <xf numFmtId="44" fontId="25" fillId="0" borderId="18" xfId="0" applyNumberFormat="1" applyFont="1" applyBorder="1" applyAlignment="1" applyProtection="1">
      <alignment wrapText="1"/>
    </xf>
    <xf numFmtId="0" fontId="26" fillId="0" borderId="0" xfId="0" applyFont="1" applyAlignment="1" applyProtection="1">
      <alignment wrapText="1"/>
    </xf>
    <xf numFmtId="44" fontId="26" fillId="0" borderId="0" xfId="1" applyFont="1" applyAlignment="1" applyProtection="1">
      <alignment wrapText="1"/>
    </xf>
    <xf numFmtId="0" fontId="25" fillId="3" borderId="43" xfId="0" applyFont="1" applyFill="1" applyBorder="1" applyAlignment="1" applyProtection="1">
      <alignment wrapText="1"/>
      <protection locked="0"/>
    </xf>
    <xf numFmtId="0" fontId="27" fillId="5" borderId="46" xfId="0" applyFont="1" applyFill="1" applyBorder="1" applyAlignment="1" applyProtection="1">
      <alignment horizontal="center" wrapText="1"/>
    </xf>
    <xf numFmtId="0" fontId="27" fillId="0" borderId="0" xfId="0" applyFont="1" applyAlignment="1" applyProtection="1">
      <alignment wrapText="1"/>
      <protection locked="0"/>
    </xf>
    <xf numFmtId="0" fontId="26" fillId="0" borderId="79" xfId="0" applyFont="1" applyBorder="1" applyAlignment="1" applyProtection="1">
      <alignment horizontal="center" wrapText="1"/>
      <protection locked="0"/>
    </xf>
    <xf numFmtId="0" fontId="26" fillId="0" borderId="82" xfId="0" applyFont="1" applyBorder="1" applyAlignment="1" applyProtection="1">
      <alignment horizontal="center" wrapText="1"/>
      <protection locked="0"/>
    </xf>
    <xf numFmtId="44" fontId="25" fillId="0" borderId="20" xfId="0" applyNumberFormat="1" applyFont="1" applyBorder="1" applyAlignment="1" applyProtection="1">
      <alignment wrapText="1"/>
    </xf>
    <xf numFmtId="44" fontId="26" fillId="5" borderId="45" xfId="1" applyFont="1" applyFill="1" applyBorder="1" applyAlignment="1" applyProtection="1">
      <alignment wrapText="1"/>
    </xf>
    <xf numFmtId="0" fontId="25" fillId="0" borderId="0" xfId="0" applyFont="1" applyBorder="1" applyAlignment="1" applyProtection="1">
      <alignment horizontal="right" wrapText="1"/>
      <protection locked="0"/>
    </xf>
    <xf numFmtId="44" fontId="26" fillId="0" borderId="0" xfId="1" applyFont="1" applyFill="1" applyBorder="1" applyAlignment="1" applyProtection="1">
      <alignment wrapText="1"/>
    </xf>
    <xf numFmtId="44" fontId="26" fillId="0" borderId="73" xfId="1" applyFont="1" applyBorder="1" applyAlignment="1" applyProtection="1">
      <alignment wrapText="1"/>
      <protection locked="0"/>
    </xf>
    <xf numFmtId="44" fontId="26" fillId="0" borderId="74" xfId="1" applyFont="1" applyBorder="1" applyAlignment="1" applyProtection="1">
      <alignment wrapText="1"/>
      <protection locked="0"/>
    </xf>
    <xf numFmtId="44" fontId="26" fillId="0" borderId="86" xfId="1" applyFont="1" applyBorder="1" applyAlignment="1" applyProtection="1">
      <alignment wrapText="1"/>
      <protection locked="0"/>
    </xf>
    <xf numFmtId="44" fontId="25" fillId="0" borderId="0" xfId="0" applyNumberFormat="1" applyFont="1" applyBorder="1" applyAlignment="1" applyProtection="1">
      <alignment wrapText="1"/>
      <protection locked="0"/>
    </xf>
    <xf numFmtId="0" fontId="29" fillId="0" borderId="0" xfId="0" applyFont="1" applyFill="1" applyAlignment="1" applyProtection="1">
      <alignment wrapText="1"/>
      <protection locked="0"/>
    </xf>
    <xf numFmtId="0" fontId="30" fillId="0" borderId="0" xfId="0" applyFont="1" applyFill="1" applyBorder="1" applyAlignment="1" applyProtection="1">
      <alignment horizontal="right" wrapText="1"/>
      <protection locked="0"/>
    </xf>
    <xf numFmtId="44" fontId="30" fillId="0" borderId="0" xfId="1" applyFont="1" applyFill="1" applyBorder="1" applyAlignment="1" applyProtection="1">
      <alignment wrapText="1"/>
    </xf>
    <xf numFmtId="0" fontId="26" fillId="0" borderId="62" xfId="0" applyFont="1" applyBorder="1" applyAlignment="1" applyProtection="1">
      <alignment wrapText="1"/>
      <protection locked="0"/>
    </xf>
    <xf numFmtId="44" fontId="26" fillId="0" borderId="62" xfId="1" applyFont="1" applyBorder="1" applyAlignment="1" applyProtection="1">
      <alignment wrapText="1"/>
      <protection locked="0"/>
    </xf>
    <xf numFmtId="44" fontId="26" fillId="4" borderId="62" xfId="1" applyFont="1" applyFill="1" applyBorder="1" applyAlignment="1" applyProtection="1">
      <alignment wrapText="1"/>
      <protection locked="0"/>
    </xf>
    <xf numFmtId="0" fontId="26" fillId="0" borderId="61" xfId="0" applyFont="1" applyBorder="1" applyAlignment="1" applyProtection="1">
      <alignment wrapText="1"/>
      <protection locked="0"/>
    </xf>
    <xf numFmtId="0" fontId="26" fillId="0" borderId="59" xfId="0" applyFont="1" applyBorder="1" applyAlignment="1" applyProtection="1">
      <alignment wrapText="1"/>
      <protection locked="0"/>
    </xf>
    <xf numFmtId="44" fontId="26" fillId="0" borderId="59" xfId="1" applyFont="1" applyBorder="1" applyAlignment="1" applyProtection="1">
      <alignment wrapText="1"/>
      <protection locked="0"/>
    </xf>
    <xf numFmtId="44" fontId="26" fillId="4" borderId="59" xfId="1" applyFont="1" applyFill="1" applyBorder="1" applyAlignment="1" applyProtection="1">
      <alignment wrapText="1"/>
      <protection locked="0"/>
    </xf>
    <xf numFmtId="0" fontId="26" fillId="0" borderId="73" xfId="0" applyFont="1" applyBorder="1" applyAlignment="1" applyProtection="1">
      <alignment horizontal="left" wrapText="1"/>
      <protection locked="0"/>
    </xf>
    <xf numFmtId="0" fontId="26" fillId="0" borderId="74" xfId="0" applyFont="1" applyBorder="1" applyAlignment="1" applyProtection="1">
      <alignment horizontal="left" wrapText="1"/>
      <protection locked="0"/>
    </xf>
    <xf numFmtId="0" fontId="26" fillId="0" borderId="86" xfId="0" applyFont="1" applyBorder="1" applyAlignment="1" applyProtection="1">
      <alignment horizontal="left" wrapText="1"/>
      <protection locked="0"/>
    </xf>
    <xf numFmtId="0" fontId="25" fillId="0" borderId="6" xfId="0" applyFont="1" applyFill="1" applyBorder="1" applyAlignment="1" applyProtection="1">
      <alignment horizontal="center" vertical="center" wrapText="1"/>
      <protection locked="0"/>
    </xf>
    <xf numFmtId="0" fontId="25" fillId="3" borderId="44" xfId="0" applyFont="1" applyFill="1" applyBorder="1" applyAlignment="1" applyProtection="1">
      <alignment horizontal="center" vertical="center" wrapText="1"/>
    </xf>
    <xf numFmtId="0" fontId="25" fillId="0" borderId="7" xfId="0" applyFont="1" applyFill="1" applyBorder="1" applyAlignment="1" applyProtection="1">
      <alignment horizontal="right" wrapText="1"/>
      <protection locked="0"/>
    </xf>
    <xf numFmtId="44" fontId="25" fillId="0" borderId="43" xfId="0" applyNumberFormat="1" applyFont="1" applyFill="1" applyBorder="1" applyAlignment="1" applyProtection="1">
      <alignment wrapText="1"/>
    </xf>
    <xf numFmtId="44" fontId="25" fillId="6" borderId="47" xfId="0" applyNumberFormat="1" applyFont="1" applyFill="1" applyBorder="1" applyAlignment="1" applyProtection="1">
      <alignment wrapText="1"/>
    </xf>
    <xf numFmtId="44" fontId="25" fillId="6" borderId="44" xfId="0" applyNumberFormat="1" applyFont="1" applyFill="1" applyBorder="1" applyAlignment="1" applyProtection="1">
      <alignment wrapText="1"/>
    </xf>
    <xf numFmtId="0" fontId="25" fillId="0" borderId="0" xfId="0" applyFont="1" applyAlignment="1" applyProtection="1">
      <alignment wrapText="1"/>
    </xf>
    <xf numFmtId="9" fontId="26" fillId="0" borderId="0" xfId="3" applyFont="1" applyAlignment="1" applyProtection="1">
      <alignment wrapText="1"/>
    </xf>
    <xf numFmtId="0" fontId="26" fillId="0" borderId="92" xfId="0" applyFont="1" applyBorder="1" applyAlignment="1" applyProtection="1">
      <alignment wrapText="1"/>
      <protection locked="0"/>
    </xf>
    <xf numFmtId="0" fontId="26" fillId="0" borderId="92" xfId="0" applyFont="1" applyBorder="1" applyAlignment="1" applyProtection="1">
      <alignment horizontal="center" wrapText="1"/>
      <protection locked="0"/>
    </xf>
    <xf numFmtId="0" fontId="26" fillId="2" borderId="92" xfId="0" applyNumberFormat="1" applyFont="1" applyFill="1" applyBorder="1" applyAlignment="1" applyProtection="1">
      <alignment horizontal="center" wrapText="1" shrinkToFit="1"/>
      <protection locked="0"/>
    </xf>
    <xf numFmtId="0" fontId="26" fillId="2" borderId="92" xfId="0" applyFont="1" applyFill="1" applyBorder="1" applyAlignment="1" applyProtection="1">
      <alignment wrapText="1"/>
      <protection locked="0"/>
    </xf>
    <xf numFmtId="44" fontId="26" fillId="2" borderId="92" xfId="1" applyFont="1" applyFill="1" applyBorder="1" applyAlignment="1" applyProtection="1">
      <alignment wrapText="1"/>
      <protection locked="0"/>
    </xf>
    <xf numFmtId="44" fontId="26" fillId="4" borderId="92" xfId="1" applyFont="1" applyFill="1" applyBorder="1" applyAlignment="1" applyProtection="1">
      <alignment wrapText="1"/>
      <protection locked="0"/>
    </xf>
    <xf numFmtId="10" fontId="26" fillId="0" borderId="92" xfId="1" applyNumberFormat="1" applyFont="1" applyBorder="1" applyAlignment="1" applyProtection="1">
      <alignment horizontal="center" wrapText="1"/>
      <protection locked="0"/>
    </xf>
    <xf numFmtId="10" fontId="26" fillId="2" borderId="92" xfId="1" applyNumberFormat="1" applyFont="1" applyFill="1" applyBorder="1" applyAlignment="1" applyProtection="1">
      <alignment wrapText="1"/>
      <protection locked="0"/>
    </xf>
    <xf numFmtId="10" fontId="26" fillId="2" borderId="93" xfId="1" applyNumberFormat="1" applyFont="1" applyFill="1" applyBorder="1" applyAlignment="1" applyProtection="1">
      <alignment horizontal="center" wrapText="1"/>
      <protection locked="0"/>
    </xf>
    <xf numFmtId="0" fontId="25" fillId="0" borderId="18" xfId="0" applyFont="1" applyBorder="1" applyAlignment="1" applyProtection="1">
      <alignment horizontal="right" wrapText="1"/>
    </xf>
    <xf numFmtId="44" fontId="26" fillId="0" borderId="92" xfId="1" applyFont="1" applyBorder="1" applyAlignment="1" applyProtection="1">
      <alignment wrapText="1"/>
      <protection locked="0"/>
    </xf>
    <xf numFmtId="44" fontId="26" fillId="0" borderId="61" xfId="1" applyFont="1" applyBorder="1" applyAlignment="1" applyProtection="1">
      <alignment wrapText="1"/>
      <protection locked="0"/>
    </xf>
    <xf numFmtId="44" fontId="26" fillId="4" borderId="61" xfId="1" applyFont="1" applyFill="1" applyBorder="1" applyAlignment="1" applyProtection="1">
      <alignment wrapText="1"/>
      <protection locked="0"/>
    </xf>
    <xf numFmtId="0" fontId="26" fillId="0" borderId="92" xfId="0" applyFont="1" applyBorder="1" applyAlignment="1" applyProtection="1">
      <alignment horizontal="left" wrapText="1"/>
      <protection locked="0"/>
    </xf>
    <xf numFmtId="43" fontId="26" fillId="0" borderId="0" xfId="0" applyNumberFormat="1" applyFont="1" applyAlignment="1" applyProtection="1">
      <alignment wrapText="1"/>
    </xf>
    <xf numFmtId="43" fontId="25" fillId="0" borderId="18" xfId="0" applyNumberFormat="1" applyFont="1" applyBorder="1" applyAlignment="1" applyProtection="1">
      <alignment wrapText="1"/>
    </xf>
    <xf numFmtId="43" fontId="25" fillId="0" borderId="20" xfId="0" applyNumberFormat="1" applyFont="1" applyBorder="1" applyAlignment="1" applyProtection="1">
      <alignment horizontal="right" wrapText="1"/>
    </xf>
    <xf numFmtId="43" fontId="25" fillId="5" borderId="45" xfId="1" applyNumberFormat="1" applyFont="1" applyFill="1" applyBorder="1" applyAlignment="1" applyProtection="1">
      <alignment wrapText="1"/>
    </xf>
    <xf numFmtId="44" fontId="26" fillId="0" borderId="79" xfId="1" applyNumberFormat="1" applyFont="1" applyBorder="1" applyAlignment="1" applyProtection="1">
      <alignment wrapText="1"/>
      <protection locked="0"/>
    </xf>
    <xf numFmtId="44" fontId="26" fillId="4" borderId="79" xfId="1" applyNumberFormat="1" applyFont="1" applyFill="1" applyBorder="1" applyAlignment="1" applyProtection="1">
      <alignment wrapText="1"/>
      <protection locked="0"/>
    </xf>
    <xf numFmtId="44" fontId="26" fillId="4" borderId="80" xfId="1" applyNumberFormat="1" applyFont="1" applyFill="1" applyBorder="1" applyAlignment="1" applyProtection="1">
      <alignment wrapText="1"/>
      <protection locked="0"/>
    </xf>
    <xf numFmtId="44" fontId="26" fillId="0" borderId="82" xfId="1" applyNumberFormat="1" applyFont="1" applyBorder="1" applyAlignment="1" applyProtection="1">
      <alignment wrapText="1"/>
      <protection locked="0"/>
    </xf>
    <xf numFmtId="44" fontId="26" fillId="4" borderId="82" xfId="1" applyNumberFormat="1" applyFont="1" applyFill="1" applyBorder="1" applyAlignment="1" applyProtection="1">
      <alignment wrapText="1"/>
      <protection locked="0"/>
    </xf>
    <xf numFmtId="44" fontId="26" fillId="4" borderId="83" xfId="1" applyNumberFormat="1" applyFont="1" applyFill="1" applyBorder="1" applyAlignment="1" applyProtection="1">
      <alignment wrapText="1"/>
      <protection locked="0"/>
    </xf>
    <xf numFmtId="0" fontId="32" fillId="0" borderId="2" xfId="0" applyFont="1" applyBorder="1" applyAlignment="1" applyProtection="1">
      <alignment horizontal="center"/>
      <protection locked="0"/>
    </xf>
    <xf numFmtId="44" fontId="26" fillId="0" borderId="73" xfId="3" applyNumberFormat="1" applyFont="1" applyFill="1" applyBorder="1" applyAlignment="1" applyProtection="1">
      <alignment wrapText="1"/>
      <protection locked="0"/>
    </xf>
    <xf numFmtId="44" fontId="26" fillId="0" borderId="92" xfId="3" applyNumberFormat="1" applyFont="1" applyFill="1" applyBorder="1" applyAlignment="1" applyProtection="1">
      <alignment wrapText="1"/>
      <protection locked="0"/>
    </xf>
    <xf numFmtId="44" fontId="26" fillId="0" borderId="74" xfId="3" applyNumberFormat="1" applyFont="1" applyFill="1" applyBorder="1" applyAlignment="1" applyProtection="1">
      <alignment wrapText="1"/>
      <protection locked="0"/>
    </xf>
    <xf numFmtId="44" fontId="26" fillId="0" borderId="86" xfId="3" applyNumberFormat="1" applyFont="1" applyFill="1" applyBorder="1" applyAlignment="1" applyProtection="1">
      <alignment wrapText="1"/>
      <protection locked="0"/>
    </xf>
    <xf numFmtId="0" fontId="26" fillId="0" borderId="76" xfId="0" applyFont="1" applyBorder="1" applyAlignment="1" applyProtection="1">
      <alignment horizontal="center" wrapText="1"/>
      <protection locked="0"/>
    </xf>
    <xf numFmtId="44" fontId="26" fillId="0" borderId="76" xfId="1" applyNumberFormat="1" applyFont="1" applyBorder="1" applyAlignment="1" applyProtection="1">
      <alignment wrapText="1"/>
      <protection locked="0"/>
    </xf>
    <xf numFmtId="44" fontId="26" fillId="4" borderId="76" xfId="1" applyNumberFormat="1" applyFont="1" applyFill="1" applyBorder="1" applyAlignment="1" applyProtection="1">
      <alignment wrapText="1"/>
      <protection locked="0"/>
    </xf>
    <xf numFmtId="44" fontId="26" fillId="4" borderId="77" xfId="1" applyNumberFormat="1" applyFont="1" applyFill="1" applyBorder="1" applyAlignment="1" applyProtection="1">
      <alignment wrapText="1"/>
      <protection locked="0"/>
    </xf>
    <xf numFmtId="0" fontId="26" fillId="0" borderId="94" xfId="0" applyFont="1" applyBorder="1" applyAlignment="1" applyProtection="1">
      <alignment wrapText="1"/>
      <protection locked="0"/>
    </xf>
    <xf numFmtId="44" fontId="26" fillId="0" borderId="95" xfId="1" applyFont="1" applyBorder="1" applyAlignment="1" applyProtection="1">
      <alignment wrapText="1"/>
      <protection locked="0"/>
    </xf>
    <xf numFmtId="0" fontId="26" fillId="0" borderId="95" xfId="0" applyFont="1" applyBorder="1" applyAlignment="1" applyProtection="1">
      <alignment horizontal="center" wrapText="1"/>
      <protection locked="0"/>
    </xf>
    <xf numFmtId="0" fontId="26" fillId="0" borderId="95" xfId="0" applyFont="1" applyBorder="1" applyAlignment="1" applyProtection="1">
      <alignment wrapText="1"/>
      <protection locked="0"/>
    </xf>
    <xf numFmtId="44" fontId="26" fillId="0" borderId="95" xfId="1" applyNumberFormat="1" applyFont="1" applyBorder="1" applyAlignment="1" applyProtection="1">
      <alignment wrapText="1"/>
      <protection locked="0"/>
    </xf>
    <xf numFmtId="44" fontId="26" fillId="4" borderId="95" xfId="1" applyNumberFormat="1" applyFont="1" applyFill="1" applyBorder="1" applyAlignment="1" applyProtection="1">
      <alignment wrapText="1"/>
      <protection locked="0"/>
    </xf>
    <xf numFmtId="44" fontId="26" fillId="4" borderId="96" xfId="1" applyNumberFormat="1" applyFont="1" applyFill="1" applyBorder="1" applyAlignment="1" applyProtection="1">
      <alignment wrapText="1"/>
      <protection locked="0"/>
    </xf>
    <xf numFmtId="0" fontId="26" fillId="0" borderId="73" xfId="1" applyNumberFormat="1" applyFont="1" applyBorder="1" applyAlignment="1" applyProtection="1">
      <alignment horizontal="center" wrapText="1"/>
      <protection locked="0"/>
    </xf>
    <xf numFmtId="0" fontId="26" fillId="0" borderId="92" xfId="1" applyNumberFormat="1" applyFont="1" applyBorder="1" applyAlignment="1" applyProtection="1">
      <alignment horizontal="center" wrapText="1"/>
      <protection locked="0"/>
    </xf>
    <xf numFmtId="44" fontId="25" fillId="5" borderId="46" xfId="1" applyFont="1" applyFill="1" applyBorder="1" applyAlignment="1" applyProtection="1">
      <alignment wrapText="1"/>
      <protection locked="0"/>
    </xf>
    <xf numFmtId="0" fontId="26" fillId="0" borderId="46" xfId="0" applyFont="1" applyBorder="1" applyAlignment="1" applyProtection="1">
      <alignment wrapText="1"/>
      <protection locked="0"/>
    </xf>
    <xf numFmtId="44" fontId="26" fillId="0" borderId="46" xfId="1" applyFont="1" applyBorder="1" applyAlignment="1" applyProtection="1">
      <alignment wrapText="1"/>
      <protection locked="0"/>
    </xf>
    <xf numFmtId="44" fontId="26" fillId="4" borderId="46" xfId="1" applyFont="1" applyFill="1" applyBorder="1" applyAlignment="1" applyProtection="1">
      <alignment wrapText="1"/>
      <protection locked="0"/>
    </xf>
    <xf numFmtId="0" fontId="18" fillId="0" borderId="99" xfId="0" applyFont="1" applyFill="1" applyBorder="1" applyAlignment="1" applyProtection="1">
      <alignment horizontal="right"/>
    </xf>
    <xf numFmtId="44" fontId="15" fillId="0" borderId="100" xfId="1" applyFont="1" applyFill="1" applyBorder="1" applyAlignment="1" applyProtection="1">
      <alignment horizontal="left"/>
    </xf>
    <xf numFmtId="44" fontId="15" fillId="0" borderId="101" xfId="1" applyFont="1" applyFill="1" applyBorder="1" applyAlignment="1" applyProtection="1">
      <alignment horizontal="left"/>
    </xf>
    <xf numFmtId="44" fontId="15" fillId="0" borderId="102" xfId="1" applyFont="1" applyFill="1" applyBorder="1" applyAlignment="1" applyProtection="1">
      <alignment horizontal="left"/>
      <protection locked="0"/>
    </xf>
    <xf numFmtId="44" fontId="15" fillId="0" borderId="101" xfId="1" applyFont="1" applyFill="1" applyBorder="1" applyAlignment="1" applyProtection="1">
      <alignment horizontal="left"/>
      <protection locked="0"/>
    </xf>
    <xf numFmtId="44" fontId="15" fillId="2" borderId="0" xfId="1" applyFont="1" applyFill="1" applyBorder="1" applyAlignment="1" applyProtection="1">
      <alignment horizontal="left"/>
    </xf>
    <xf numFmtId="0" fontId="12" fillId="2" borderId="14" xfId="0" applyFont="1" applyFill="1" applyBorder="1" applyAlignment="1" applyProtection="1">
      <alignment horizontal="center" vertical="center"/>
      <protection locked="0"/>
    </xf>
    <xf numFmtId="0" fontId="15" fillId="2" borderId="108" xfId="0" applyFont="1" applyFill="1" applyBorder="1" applyProtection="1">
      <protection locked="0"/>
    </xf>
    <xf numFmtId="0" fontId="11" fillId="3" borderId="109" xfId="0" applyFont="1" applyFill="1" applyBorder="1" applyAlignment="1" applyProtection="1">
      <alignment horizontal="right"/>
      <protection locked="0"/>
    </xf>
    <xf numFmtId="0" fontId="11" fillId="3" borderId="110" xfId="0" applyFont="1" applyFill="1" applyBorder="1" applyAlignment="1" applyProtection="1">
      <alignment horizontal="right"/>
      <protection locked="0"/>
    </xf>
    <xf numFmtId="0" fontId="18" fillId="0" borderId="111" xfId="0" applyFont="1" applyFill="1" applyBorder="1" applyAlignment="1" applyProtection="1">
      <alignment horizontal="right"/>
    </xf>
    <xf numFmtId="44" fontId="15" fillId="0" borderId="113" xfId="1" applyFont="1" applyFill="1" applyBorder="1" applyAlignment="1" applyProtection="1">
      <alignment horizontal="left"/>
    </xf>
    <xf numFmtId="44" fontId="15" fillId="2" borderId="91" xfId="1" applyFont="1" applyFill="1" applyBorder="1" applyAlignment="1" applyProtection="1">
      <alignment horizontal="left"/>
    </xf>
    <xf numFmtId="0" fontId="12" fillId="4" borderId="13" xfId="0" applyFont="1" applyFill="1" applyBorder="1" applyAlignment="1" applyProtection="1">
      <alignment horizontal="center" vertical="center" wrapText="1"/>
      <protection locked="0"/>
    </xf>
    <xf numFmtId="44" fontId="11" fillId="4" borderId="16" xfId="1" applyFont="1" applyFill="1" applyBorder="1" applyAlignment="1" applyProtection="1">
      <alignment horizontal="left"/>
    </xf>
    <xf numFmtId="44" fontId="15" fillId="2" borderId="103" xfId="1" applyFont="1" applyFill="1" applyBorder="1" applyAlignment="1" applyProtection="1">
      <alignment horizontal="left"/>
    </xf>
    <xf numFmtId="44" fontId="15" fillId="2" borderId="104" xfId="1" applyFont="1" applyFill="1" applyBorder="1" applyAlignment="1" applyProtection="1">
      <alignment horizontal="left"/>
    </xf>
    <xf numFmtId="44" fontId="11" fillId="4" borderId="17" xfId="1" applyFont="1" applyFill="1" applyBorder="1" applyAlignment="1" applyProtection="1">
      <alignment horizontal="left"/>
    </xf>
    <xf numFmtId="44" fontId="15" fillId="2" borderId="105" xfId="1" applyFont="1" applyFill="1" applyBorder="1" applyAlignment="1" applyProtection="1">
      <alignment horizontal="left"/>
    </xf>
    <xf numFmtId="44" fontId="15" fillId="2" borderId="106" xfId="1" applyFont="1" applyFill="1" applyBorder="1" applyAlignment="1" applyProtection="1">
      <alignment horizontal="left"/>
    </xf>
    <xf numFmtId="44" fontId="15" fillId="2" borderId="107" xfId="1" applyFont="1" applyFill="1" applyBorder="1" applyAlignment="1" applyProtection="1">
      <alignment horizontal="left"/>
    </xf>
    <xf numFmtId="0" fontId="15" fillId="2" borderId="22" xfId="0" applyFont="1" applyFill="1" applyBorder="1" applyProtection="1"/>
    <xf numFmtId="44" fontId="15" fillId="0" borderId="7" xfId="1" applyFont="1" applyFill="1" applyBorder="1" applyAlignment="1" applyProtection="1">
      <alignment horizontal="left"/>
    </xf>
    <xf numFmtId="44" fontId="15" fillId="2" borderId="114" xfId="1" applyFont="1" applyFill="1" applyBorder="1" applyAlignment="1" applyProtection="1">
      <alignment horizontal="left"/>
    </xf>
    <xf numFmtId="44" fontId="15" fillId="2" borderId="115" xfId="1" applyFont="1" applyFill="1" applyBorder="1" applyAlignment="1" applyProtection="1">
      <alignment horizontal="left"/>
    </xf>
    <xf numFmtId="44" fontId="15" fillId="2" borderId="112" xfId="1" applyFont="1" applyFill="1" applyBorder="1" applyAlignment="1" applyProtection="1">
      <alignment horizontal="left"/>
    </xf>
    <xf numFmtId="44" fontId="15" fillId="0" borderId="113" xfId="1" applyFont="1" applyFill="1" applyBorder="1" applyAlignment="1" applyProtection="1">
      <alignment horizontal="left"/>
      <protection locked="0"/>
    </xf>
    <xf numFmtId="44" fontId="15" fillId="0" borderId="7" xfId="1" applyFont="1" applyFill="1" applyBorder="1" applyAlignment="1" applyProtection="1">
      <alignment horizontal="left"/>
      <protection locked="0"/>
    </xf>
    <xf numFmtId="0" fontId="11" fillId="2" borderId="14" xfId="0" applyFont="1" applyFill="1" applyBorder="1" applyAlignment="1" applyProtection="1">
      <alignment horizontal="center" vertical="center"/>
    </xf>
    <xf numFmtId="44" fontId="11" fillId="4" borderId="55" xfId="1" applyFont="1" applyFill="1" applyBorder="1" applyAlignment="1" applyProtection="1">
      <alignment horizontal="left"/>
    </xf>
    <xf numFmtId="44" fontId="11" fillId="4" borderId="11" xfId="1" applyFont="1" applyFill="1" applyBorder="1" applyAlignment="1" applyProtection="1">
      <alignment horizontal="left"/>
    </xf>
    <xf numFmtId="44" fontId="11" fillId="5" borderId="43" xfId="1" applyFont="1" applyFill="1" applyBorder="1" applyAlignment="1" applyProtection="1">
      <alignment horizontal="left"/>
    </xf>
    <xf numFmtId="44" fontId="11" fillId="5" borderId="44" xfId="1" applyFont="1" applyFill="1" applyBorder="1" applyAlignment="1" applyProtection="1">
      <alignment horizontal="left"/>
    </xf>
    <xf numFmtId="0" fontId="18" fillId="0" borderId="0" xfId="0" applyFont="1" applyAlignment="1">
      <alignment horizontal="center"/>
    </xf>
    <xf numFmtId="0" fontId="7" fillId="0" borderId="3" xfId="0" applyFont="1" applyBorder="1" applyAlignment="1" applyProtection="1">
      <alignment horizontal="center"/>
    </xf>
    <xf numFmtId="0" fontId="7" fillId="0" borderId="4" xfId="0" applyFont="1" applyBorder="1" applyAlignment="1" applyProtection="1">
      <alignment horizontal="center"/>
    </xf>
    <xf numFmtId="0" fontId="7" fillId="0" borderId="5" xfId="0" applyFont="1" applyBorder="1" applyAlignment="1" applyProtection="1">
      <alignment horizontal="center"/>
    </xf>
    <xf numFmtId="0" fontId="7" fillId="0" borderId="6" xfId="0" applyFont="1" applyBorder="1" applyAlignment="1" applyProtection="1">
      <alignment horizontal="center"/>
    </xf>
    <xf numFmtId="0" fontId="11" fillId="0" borderId="0" xfId="0" applyFont="1" applyAlignment="1" applyProtection="1">
      <alignment horizontal="right"/>
      <protection locked="0"/>
    </xf>
    <xf numFmtId="0" fontId="7" fillId="0" borderId="1" xfId="0" applyFont="1" applyBorder="1" applyAlignment="1" applyProtection="1">
      <alignment horizontal="center"/>
      <protection locked="0"/>
    </xf>
    <xf numFmtId="0" fontId="17" fillId="0" borderId="42" xfId="0" applyFont="1" applyBorder="1" applyAlignment="1" applyProtection="1">
      <alignment horizontal="center"/>
      <protection locked="0"/>
    </xf>
    <xf numFmtId="0" fontId="16" fillId="0" borderId="9"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5" fillId="0" borderId="0" xfId="0" applyFont="1" applyBorder="1" applyAlignment="1" applyProtection="1">
      <alignment horizontal="center" wrapText="1"/>
      <protection locked="0"/>
    </xf>
    <xf numFmtId="0" fontId="33" fillId="0" borderId="0" xfId="0" applyFont="1" applyBorder="1" applyAlignment="1" applyProtection="1">
      <alignment horizontal="center" wrapText="1"/>
      <protection locked="0"/>
    </xf>
    <xf numFmtId="0" fontId="21" fillId="0" borderId="12" xfId="2" applyFont="1" applyBorder="1" applyAlignment="1" applyProtection="1">
      <alignment horizontal="left"/>
    </xf>
    <xf numFmtId="0" fontId="19" fillId="0" borderId="11" xfId="0" applyFont="1" applyBorder="1" applyAlignment="1" applyProtection="1">
      <alignment horizontal="left"/>
    </xf>
    <xf numFmtId="0" fontId="19" fillId="0" borderId="13" xfId="0" applyFont="1" applyBorder="1" applyAlignment="1" applyProtection="1">
      <alignment horizontal="left"/>
    </xf>
    <xf numFmtId="0" fontId="15" fillId="0" borderId="12" xfId="0" applyFont="1" applyBorder="1" applyAlignment="1" applyProtection="1">
      <alignment horizontal="left"/>
    </xf>
    <xf numFmtId="0" fontId="15" fillId="0" borderId="11" xfId="0" applyFont="1" applyBorder="1" applyAlignment="1" applyProtection="1">
      <alignment horizontal="left"/>
    </xf>
    <xf numFmtId="0" fontId="15" fillId="0" borderId="13" xfId="0" applyFont="1" applyBorder="1" applyAlignment="1" applyProtection="1">
      <alignment horizontal="left"/>
    </xf>
    <xf numFmtId="0" fontId="16" fillId="0" borderId="19"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2" fillId="7" borderId="14" xfId="0" applyFont="1" applyFill="1" applyBorder="1" applyAlignment="1" applyProtection="1">
      <alignment horizontal="center" wrapText="1"/>
      <protection locked="0"/>
    </xf>
    <xf numFmtId="0" fontId="31" fillId="0" borderId="1" xfId="0" applyFont="1" applyFill="1" applyBorder="1" applyAlignment="1" applyProtection="1">
      <alignment horizontal="center" wrapText="1"/>
      <protection locked="0"/>
    </xf>
    <xf numFmtId="0" fontId="31" fillId="0" borderId="6" xfId="0" applyFont="1" applyFill="1" applyBorder="1" applyAlignment="1" applyProtection="1">
      <alignment horizontal="center" wrapText="1"/>
      <protection locked="0"/>
    </xf>
    <xf numFmtId="0" fontId="23" fillId="0" borderId="0" xfId="0" applyFont="1" applyBorder="1" applyAlignment="1" applyProtection="1">
      <alignment horizontal="center" vertical="center" wrapText="1"/>
      <protection locked="0"/>
    </xf>
    <xf numFmtId="0" fontId="8" fillId="0" borderId="98" xfId="0" applyFont="1" applyBorder="1" applyAlignment="1" applyProtection="1">
      <alignment horizontal="center"/>
    </xf>
    <xf numFmtId="0" fontId="8" fillId="0" borderId="97" xfId="0" applyFont="1" applyBorder="1" applyAlignment="1" applyProtection="1">
      <alignment horizontal="center"/>
    </xf>
    <xf numFmtId="0" fontId="6" fillId="0" borderId="72"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7" fillId="0" borderId="1" xfId="0" applyFont="1" applyBorder="1" applyAlignment="1" applyProtection="1">
      <alignment horizontal="center"/>
    </xf>
    <xf numFmtId="0" fontId="32" fillId="0" borderId="12" xfId="0" applyFont="1" applyBorder="1" applyAlignment="1" applyProtection="1">
      <alignment horizontal="center"/>
    </xf>
    <xf numFmtId="0" fontId="32" fillId="0" borderId="11" xfId="0" applyFont="1" applyBorder="1" applyAlignment="1" applyProtection="1">
      <alignment horizontal="center"/>
    </xf>
    <xf numFmtId="0" fontId="32" fillId="0" borderId="13" xfId="0" applyFont="1" applyBorder="1" applyAlignment="1" applyProtection="1">
      <alignment horizontal="center"/>
    </xf>
    <xf numFmtId="0" fontId="32" fillId="0" borderId="12" xfId="0" applyFont="1" applyBorder="1" applyAlignment="1" applyProtection="1">
      <alignment horizontal="center"/>
      <protection locked="0"/>
    </xf>
    <xf numFmtId="0" fontId="32" fillId="0" borderId="13" xfId="0" applyFont="1" applyBorder="1" applyAlignment="1" applyProtection="1">
      <alignment horizontal="center"/>
      <protection locked="0"/>
    </xf>
    <xf numFmtId="0" fontId="25" fillId="0" borderId="0" xfId="0" applyFont="1" applyAlignment="1" applyProtection="1">
      <alignment horizontal="left" wrapText="1"/>
      <protection locked="0"/>
    </xf>
    <xf numFmtId="0" fontId="25" fillId="3" borderId="54" xfId="0" applyFont="1" applyFill="1" applyBorder="1" applyAlignment="1" applyProtection="1">
      <alignment horizontal="center" wrapText="1"/>
      <protection locked="0"/>
    </xf>
    <xf numFmtId="0" fontId="25" fillId="3" borderId="11" xfId="0" applyFont="1" applyFill="1" applyBorder="1" applyAlignment="1" applyProtection="1">
      <alignment horizontal="center" wrapText="1"/>
      <protection locked="0"/>
    </xf>
    <xf numFmtId="0" fontId="25" fillId="3" borderId="55" xfId="0" applyFont="1" applyFill="1" applyBorder="1" applyAlignment="1" applyProtection="1">
      <alignment horizontal="center" wrapText="1"/>
      <protection locked="0"/>
    </xf>
    <xf numFmtId="44" fontId="26" fillId="0" borderId="67" xfId="1" applyFont="1" applyBorder="1" applyAlignment="1" applyProtection="1">
      <alignment horizontal="left" wrapText="1"/>
      <protection locked="0"/>
    </xf>
    <xf numFmtId="44" fontId="26" fillId="0" borderId="70" xfId="1" applyFont="1" applyBorder="1" applyAlignment="1" applyProtection="1">
      <alignment horizontal="left" wrapText="1"/>
      <protection locked="0"/>
    </xf>
    <xf numFmtId="44" fontId="26" fillId="0" borderId="64" xfId="1" applyFont="1" applyBorder="1" applyAlignment="1" applyProtection="1">
      <alignment horizontal="left" wrapText="1"/>
      <protection locked="0"/>
    </xf>
    <xf numFmtId="44" fontId="26" fillId="0" borderId="68" xfId="1" applyFont="1" applyBorder="1" applyAlignment="1" applyProtection="1">
      <alignment horizontal="left" wrapText="1"/>
      <protection locked="0"/>
    </xf>
    <xf numFmtId="44" fontId="26" fillId="0" borderId="71" xfId="1" applyFont="1" applyBorder="1" applyAlignment="1" applyProtection="1">
      <alignment horizontal="left" wrapText="1"/>
      <protection locked="0"/>
    </xf>
    <xf numFmtId="44" fontId="26" fillId="0" borderId="65" xfId="1" applyFont="1" applyBorder="1" applyAlignment="1" applyProtection="1">
      <alignment horizontal="left" wrapText="1"/>
      <protection locked="0"/>
    </xf>
    <xf numFmtId="0" fontId="27" fillId="5" borderId="56" xfId="0" applyFont="1" applyFill="1" applyBorder="1" applyAlignment="1" applyProtection="1">
      <alignment horizontal="left" wrapText="1"/>
    </xf>
    <xf numFmtId="0" fontId="27" fillId="5" borderId="57" xfId="0" applyFont="1" applyFill="1" applyBorder="1" applyAlignment="1" applyProtection="1">
      <alignment horizontal="left" wrapText="1"/>
    </xf>
    <xf numFmtId="0" fontId="26" fillId="0" borderId="89" xfId="0" applyNumberFormat="1" applyFont="1" applyBorder="1" applyAlignment="1" applyProtection="1">
      <alignment horizontal="left" wrapText="1"/>
      <protection locked="0"/>
    </xf>
    <xf numFmtId="0" fontId="26" fillId="0" borderId="85" xfId="0" applyNumberFormat="1" applyFont="1" applyBorder="1" applyAlignment="1" applyProtection="1">
      <alignment horizontal="left" wrapText="1"/>
      <protection locked="0"/>
    </xf>
    <xf numFmtId="0" fontId="26" fillId="0" borderId="90" xfId="0" applyNumberFormat="1" applyFont="1" applyBorder="1" applyAlignment="1" applyProtection="1">
      <alignment horizontal="left" wrapText="1"/>
      <protection locked="0"/>
    </xf>
    <xf numFmtId="0" fontId="26" fillId="0" borderId="87" xfId="0" applyNumberFormat="1" applyFont="1" applyBorder="1" applyAlignment="1" applyProtection="1">
      <alignment horizontal="left" wrapText="1"/>
      <protection locked="0"/>
    </xf>
    <xf numFmtId="0" fontId="25" fillId="0" borderId="0" xfId="0" applyFont="1" applyAlignment="1" applyProtection="1">
      <alignment horizontal="center" wrapText="1"/>
      <protection locked="0"/>
    </xf>
    <xf numFmtId="0" fontId="26" fillId="0" borderId="0" xfId="0" applyFont="1" applyAlignment="1" applyProtection="1">
      <alignment horizontal="center" wrapText="1"/>
      <protection locked="0"/>
    </xf>
    <xf numFmtId="0" fontId="26" fillId="0" borderId="0" xfId="0" applyFont="1" applyAlignment="1" applyProtection="1">
      <alignment horizontal="left" wrapText="1"/>
      <protection locked="0"/>
    </xf>
    <xf numFmtId="0" fontId="25" fillId="0" borderId="1" xfId="0" applyFont="1" applyBorder="1" applyAlignment="1" applyProtection="1">
      <alignment horizontal="left" wrapText="1"/>
      <protection locked="0"/>
    </xf>
    <xf numFmtId="0" fontId="28" fillId="5" borderId="56" xfId="0" applyFont="1" applyFill="1" applyBorder="1" applyAlignment="1" applyProtection="1">
      <alignment horizontal="left" wrapText="1"/>
    </xf>
    <xf numFmtId="0" fontId="28" fillId="5" borderId="23" xfId="0" applyFont="1" applyFill="1" applyBorder="1" applyAlignment="1" applyProtection="1">
      <alignment horizontal="left" wrapText="1"/>
    </xf>
    <xf numFmtId="0" fontId="28" fillId="5" borderId="57" xfId="0" applyFont="1" applyFill="1" applyBorder="1" applyAlignment="1" applyProtection="1">
      <alignment horizontal="left" wrapText="1"/>
    </xf>
    <xf numFmtId="0" fontId="26" fillId="0" borderId="88" xfId="0" applyNumberFormat="1" applyFont="1" applyBorder="1" applyAlignment="1" applyProtection="1">
      <alignment horizontal="left" wrapText="1"/>
      <protection locked="0"/>
    </xf>
    <xf numFmtId="0" fontId="26" fillId="0" borderId="84" xfId="0" applyNumberFormat="1" applyFont="1" applyBorder="1" applyAlignment="1" applyProtection="1">
      <alignment horizontal="left" wrapText="1"/>
      <protection locked="0"/>
    </xf>
    <xf numFmtId="44" fontId="26" fillId="0" borderId="66" xfId="1" applyFont="1" applyBorder="1" applyAlignment="1" applyProtection="1">
      <alignment horizontal="left" wrapText="1"/>
      <protection locked="0"/>
    </xf>
    <xf numFmtId="44" fontId="26" fillId="0" borderId="69" xfId="1" applyFont="1" applyBorder="1" applyAlignment="1" applyProtection="1">
      <alignment horizontal="left" wrapText="1"/>
      <protection locked="0"/>
    </xf>
    <xf numFmtId="44" fontId="26" fillId="0" borderId="63" xfId="1" applyFont="1" applyBorder="1" applyAlignment="1" applyProtection="1">
      <alignment horizontal="left" wrapText="1"/>
      <protection locked="0"/>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66675</xdr:colOff>
          <xdr:row>31</xdr:row>
          <xdr:rowOff>47625</xdr:rowOff>
        </xdr:from>
        <xdr:to>
          <xdr:col>7</xdr:col>
          <xdr:colOff>571500</xdr:colOff>
          <xdr:row>32</xdr:row>
          <xdr:rowOff>180975</xdr:rowOff>
        </xdr:to>
        <xdr:sp macro="" textlink="">
          <xdr:nvSpPr>
            <xdr:cNvPr id="3073" name="CheckBox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619125</xdr:colOff>
          <xdr:row>31</xdr:row>
          <xdr:rowOff>85725</xdr:rowOff>
        </xdr:from>
        <xdr:to>
          <xdr:col>7</xdr:col>
          <xdr:colOff>1095375</xdr:colOff>
          <xdr:row>32</xdr:row>
          <xdr:rowOff>142875</xdr:rowOff>
        </xdr:to>
        <xdr:sp macro="" textlink="">
          <xdr:nvSpPr>
            <xdr:cNvPr id="3074" name="CheckBox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mailto:MovaFinance@MassMail.State.MA.US" TargetMode="External"/><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0"/>
  <sheetViews>
    <sheetView tabSelected="1" view="pageLayout" zoomScaleNormal="100" zoomScaleSheetLayoutView="98" workbookViewId="0">
      <selection activeCell="G12" sqref="G12"/>
    </sheetView>
  </sheetViews>
  <sheetFormatPr defaultColWidth="9.140625" defaultRowHeight="12.75" x14ac:dyDescent="0.2"/>
  <cols>
    <col min="1" max="1" width="7.85546875" style="10" customWidth="1"/>
    <col min="2" max="2" width="20.5703125" style="10" customWidth="1"/>
    <col min="3" max="3" width="16.42578125" style="10" customWidth="1"/>
    <col min="4" max="4" width="16.85546875" style="10" customWidth="1"/>
    <col min="5" max="5" width="18.5703125" style="10" customWidth="1"/>
    <col min="6" max="6" width="19.140625" style="10" customWidth="1"/>
    <col min="7" max="7" width="18.42578125" style="10" customWidth="1"/>
    <col min="8" max="8" width="17.42578125" style="10" customWidth="1"/>
    <col min="9" max="16384" width="9.140625" style="2"/>
  </cols>
  <sheetData>
    <row r="1" spans="1:10" ht="12.75" customHeight="1" thickBot="1" x14ac:dyDescent="0.25">
      <c r="A1" s="6"/>
      <c r="B1" s="6"/>
      <c r="C1" s="6"/>
      <c r="D1" s="6"/>
      <c r="E1" s="6"/>
      <c r="F1" s="6"/>
      <c r="G1" s="6"/>
      <c r="H1" s="6"/>
      <c r="I1" s="1"/>
    </row>
    <row r="2" spans="1:10" s="4" customFormat="1" ht="29.25" customHeight="1" thickTop="1" thickBot="1" x14ac:dyDescent="0.45">
      <c r="A2" s="283" t="s">
        <v>91</v>
      </c>
      <c r="B2" s="283"/>
      <c r="C2" s="283"/>
      <c r="D2" s="283"/>
      <c r="E2" s="283"/>
      <c r="F2" s="283"/>
      <c r="G2" s="283"/>
      <c r="H2" s="283"/>
      <c r="I2" s="283"/>
      <c r="J2" s="3"/>
    </row>
    <row r="3" spans="1:10" s="4" customFormat="1" ht="24" customHeight="1" thickTop="1" x14ac:dyDescent="0.35">
      <c r="A3" s="7"/>
      <c r="B3" s="304" t="s">
        <v>105</v>
      </c>
      <c r="C3" s="304"/>
      <c r="D3" s="304"/>
      <c r="E3" s="304"/>
      <c r="F3" s="304"/>
      <c r="G3" s="304"/>
      <c r="H3" s="304"/>
    </row>
    <row r="4" spans="1:10" s="5" customFormat="1" ht="21" x14ac:dyDescent="0.35">
      <c r="A4" s="8"/>
      <c r="B4" s="305"/>
      <c r="C4" s="305"/>
      <c r="D4" s="305"/>
      <c r="E4" s="305"/>
      <c r="F4" s="305"/>
      <c r="G4" s="305"/>
      <c r="H4" s="305"/>
      <c r="I4" s="71"/>
    </row>
    <row r="5" spans="1:10" s="5" customFormat="1" ht="15" customHeight="1" x14ac:dyDescent="0.35">
      <c r="A5" s="8"/>
      <c r="B5" s="8"/>
      <c r="C5" s="8"/>
      <c r="D5" s="8"/>
      <c r="E5" s="9"/>
      <c r="F5" s="8"/>
      <c r="G5" s="8"/>
      <c r="H5" s="73"/>
      <c r="I5" s="72"/>
    </row>
    <row r="6" spans="1:10" ht="21.75" customHeight="1" thickBot="1" x14ac:dyDescent="0.4">
      <c r="C6" s="9" t="s">
        <v>0</v>
      </c>
      <c r="D6" s="221"/>
      <c r="E6" s="11" t="s">
        <v>1</v>
      </c>
      <c r="F6" s="221"/>
      <c r="H6" s="6"/>
      <c r="I6" s="72"/>
    </row>
    <row r="7" spans="1:10" ht="27" customHeight="1" thickTop="1" thickBot="1" x14ac:dyDescent="0.35">
      <c r="C7" s="9"/>
      <c r="D7" s="6"/>
      <c r="E7" s="11"/>
      <c r="F7" s="6"/>
    </row>
    <row r="8" spans="1:10" ht="22.5" customHeight="1" thickBot="1" x14ac:dyDescent="0.35">
      <c r="B8" s="65" t="s">
        <v>2</v>
      </c>
      <c r="C8" s="307"/>
      <c r="D8" s="308"/>
      <c r="E8" s="309"/>
      <c r="F8" s="65" t="s">
        <v>11</v>
      </c>
      <c r="G8" s="310"/>
      <c r="H8" s="311"/>
    </row>
    <row r="9" spans="1:10" ht="23.25" customHeight="1" thickBot="1" x14ac:dyDescent="0.35">
      <c r="B9" s="65" t="s">
        <v>3</v>
      </c>
      <c r="C9" s="307"/>
      <c r="D9" s="308"/>
      <c r="E9" s="309"/>
      <c r="F9" s="65" t="s">
        <v>12</v>
      </c>
      <c r="G9" s="307"/>
      <c r="H9" s="309"/>
    </row>
    <row r="10" spans="1:10" ht="16.5" customHeight="1" thickBot="1" x14ac:dyDescent="0.3">
      <c r="B10" s="12"/>
      <c r="C10" s="13"/>
      <c r="D10" s="13"/>
      <c r="E10" s="13"/>
      <c r="F10" s="12"/>
      <c r="G10" s="13"/>
      <c r="H10" s="13"/>
    </row>
    <row r="11" spans="1:10" ht="31.5" customHeight="1" thickBot="1" x14ac:dyDescent="0.3">
      <c r="B11" s="12"/>
      <c r="E11" s="299" t="s">
        <v>79</v>
      </c>
      <c r="F11" s="300"/>
      <c r="G11" s="298" t="s">
        <v>78</v>
      </c>
      <c r="H11" s="298"/>
    </row>
    <row r="12" spans="1:10" ht="15.75" thickBot="1" x14ac:dyDescent="0.3">
      <c r="E12" s="61">
        <v>1</v>
      </c>
      <c r="F12" s="61">
        <v>2</v>
      </c>
      <c r="G12" s="61">
        <v>3</v>
      </c>
      <c r="H12" s="61">
        <v>4</v>
      </c>
    </row>
    <row r="13" spans="1:10" s="16" customFormat="1" ht="60.75" thickBot="1" x14ac:dyDescent="0.25">
      <c r="A13" s="14"/>
      <c r="B13" s="249" t="s">
        <v>13</v>
      </c>
      <c r="C13" s="28" t="s">
        <v>95</v>
      </c>
      <c r="D13" s="28" t="s">
        <v>96</v>
      </c>
      <c r="E13" s="256" t="s">
        <v>97</v>
      </c>
      <c r="F13" s="48" t="s">
        <v>98</v>
      </c>
      <c r="G13" s="45" t="s">
        <v>14</v>
      </c>
      <c r="H13" s="45" t="s">
        <v>15</v>
      </c>
    </row>
    <row r="14" spans="1:10" ht="10.5" hidden="1" customHeight="1" x14ac:dyDescent="0.25">
      <c r="A14" s="6"/>
      <c r="B14" s="250"/>
      <c r="C14" s="264"/>
      <c r="D14" s="46"/>
      <c r="E14" s="29"/>
      <c r="F14" s="29"/>
      <c r="G14" s="60"/>
      <c r="H14" s="59"/>
    </row>
    <row r="15" spans="1:10" ht="21.95" customHeight="1" x14ac:dyDescent="0.25">
      <c r="A15" s="6"/>
      <c r="B15" s="251" t="s">
        <v>25</v>
      </c>
      <c r="C15" s="34">
        <f>C16+C17</f>
        <v>0</v>
      </c>
      <c r="D15" s="35">
        <f>D16+D17</f>
        <v>0</v>
      </c>
      <c r="E15" s="257">
        <f>E16+E17</f>
        <v>0</v>
      </c>
      <c r="F15" s="47">
        <f>F16+F17</f>
        <v>0</v>
      </c>
      <c r="G15" s="67">
        <f>SUM(G16,G17)</f>
        <v>0</v>
      </c>
      <c r="H15" s="68">
        <f>SUM(H16,H17)</f>
        <v>0</v>
      </c>
    </row>
    <row r="16" spans="1:10" ht="18" customHeight="1" x14ac:dyDescent="0.25">
      <c r="A16" s="6"/>
      <c r="B16" s="32" t="s">
        <v>26</v>
      </c>
      <c r="C16" s="49"/>
      <c r="D16" s="50"/>
      <c r="E16" s="258">
        <f>'Expenditure Backup Worksheet'!F19</f>
        <v>0</v>
      </c>
      <c r="F16" s="62">
        <f>'Expenditure Backup Worksheet'!G19</f>
        <v>0</v>
      </c>
      <c r="G16" s="37">
        <v>0</v>
      </c>
      <c r="H16" s="38">
        <v>0</v>
      </c>
    </row>
    <row r="17" spans="1:11" ht="18" customHeight="1" x14ac:dyDescent="0.25">
      <c r="A17" s="6"/>
      <c r="B17" s="33" t="s">
        <v>27</v>
      </c>
      <c r="C17" s="51"/>
      <c r="D17" s="52"/>
      <c r="E17" s="259">
        <f>'Expenditure Backup Worksheet'!F36</f>
        <v>0</v>
      </c>
      <c r="F17" s="63">
        <f>'Expenditure Backup Worksheet'!G36</f>
        <v>0</v>
      </c>
      <c r="G17" s="39">
        <v>0</v>
      </c>
      <c r="H17" s="40">
        <v>0</v>
      </c>
    </row>
    <row r="18" spans="1:11" ht="20.100000000000001" customHeight="1" x14ac:dyDescent="0.25">
      <c r="A18" s="6"/>
      <c r="B18" s="251" t="s">
        <v>4</v>
      </c>
      <c r="C18" s="34"/>
      <c r="D18" s="35">
        <v>0</v>
      </c>
      <c r="E18" s="260">
        <f>'Expenditure Backup Worksheet'!F47</f>
        <v>0</v>
      </c>
      <c r="F18" s="64">
        <f>'Expenditure Backup Worksheet'!G47</f>
        <v>0</v>
      </c>
      <c r="G18" s="69">
        <v>0</v>
      </c>
      <c r="H18" s="68">
        <v>0</v>
      </c>
    </row>
    <row r="19" spans="1:11" ht="20.100000000000001" customHeight="1" x14ac:dyDescent="0.25">
      <c r="A19" s="6"/>
      <c r="B19" s="251" t="s">
        <v>5</v>
      </c>
      <c r="C19" s="34"/>
      <c r="D19" s="35"/>
      <c r="E19" s="260">
        <f>'Expenditure Backup Worksheet'!F60</f>
        <v>0</v>
      </c>
      <c r="F19" s="64">
        <f>'Expenditure Backup Worksheet'!G60</f>
        <v>0</v>
      </c>
      <c r="G19" s="69">
        <v>0</v>
      </c>
      <c r="H19" s="68">
        <v>0</v>
      </c>
    </row>
    <row r="20" spans="1:11" ht="20.100000000000001" customHeight="1" x14ac:dyDescent="0.25">
      <c r="A20" s="6"/>
      <c r="B20" s="252" t="s">
        <v>6</v>
      </c>
      <c r="C20" s="36"/>
      <c r="D20" s="35">
        <f>SUM(D21:D25)</f>
        <v>0</v>
      </c>
      <c r="E20" s="260">
        <f>E21+E22+E23+E24+E25</f>
        <v>0</v>
      </c>
      <c r="F20" s="74">
        <f>F21+F22+F23+F24+F25</f>
        <v>0</v>
      </c>
      <c r="G20" s="67">
        <f>G21+G22+G23+G24+G25</f>
        <v>0</v>
      </c>
      <c r="H20" s="70">
        <f>H21+H22+H23+H24+H25</f>
        <v>0</v>
      </c>
    </row>
    <row r="21" spans="1:11" ht="18" customHeight="1" x14ac:dyDescent="0.25">
      <c r="A21" s="6"/>
      <c r="B21" s="30" t="s">
        <v>22</v>
      </c>
      <c r="C21" s="53"/>
      <c r="D21" s="54"/>
      <c r="E21" s="261">
        <f>'Expenditure Backup Worksheet'!F70</f>
        <v>0</v>
      </c>
      <c r="F21" s="266">
        <f>'Expenditure Backup Worksheet'!G70</f>
        <v>0</v>
      </c>
      <c r="G21" s="41">
        <v>0</v>
      </c>
      <c r="H21" s="42">
        <v>0</v>
      </c>
    </row>
    <row r="22" spans="1:11" ht="18" customHeight="1" x14ac:dyDescent="0.25">
      <c r="A22" s="6"/>
      <c r="B22" s="31" t="s">
        <v>23</v>
      </c>
      <c r="C22" s="55"/>
      <c r="D22" s="56"/>
      <c r="E22" s="262">
        <f>'Expenditure Backup Worksheet'!F85</f>
        <v>0</v>
      </c>
      <c r="F22" s="267">
        <f>'Expenditure Backup Worksheet'!G85</f>
        <v>0</v>
      </c>
      <c r="G22" s="43">
        <v>0</v>
      </c>
      <c r="H22" s="44">
        <v>0</v>
      </c>
    </row>
    <row r="23" spans="1:11" ht="18" customHeight="1" x14ac:dyDescent="0.25">
      <c r="A23" s="6"/>
      <c r="B23" s="243" t="s">
        <v>24</v>
      </c>
      <c r="C23" s="244"/>
      <c r="D23" s="245"/>
      <c r="E23" s="263">
        <f>'Expenditure Backup Worksheet'!F94</f>
        <v>0</v>
      </c>
      <c r="F23" s="268">
        <f>'Expenditure Backup Worksheet'!G94</f>
        <v>0</v>
      </c>
      <c r="G23" s="246">
        <v>0</v>
      </c>
      <c r="H23" s="247">
        <v>0</v>
      </c>
    </row>
    <row r="24" spans="1:11" ht="18" customHeight="1" x14ac:dyDescent="0.25">
      <c r="A24" s="6"/>
      <c r="B24" s="253" t="s">
        <v>6</v>
      </c>
      <c r="C24" s="254"/>
      <c r="D24" s="265"/>
      <c r="E24" s="255">
        <f>'Expenditure Backup Worksheet'!F109</f>
        <v>0</v>
      </c>
      <c r="F24" s="248">
        <f>'Expenditure Backup Worksheet'!G109</f>
        <v>0</v>
      </c>
      <c r="G24" s="269">
        <v>0</v>
      </c>
      <c r="H24" s="270">
        <v>0</v>
      </c>
    </row>
    <row r="25" spans="1:11" ht="18" customHeight="1" thickBot="1" x14ac:dyDescent="0.3">
      <c r="A25" s="6"/>
      <c r="B25" s="253" t="s">
        <v>94</v>
      </c>
      <c r="C25" s="254"/>
      <c r="D25" s="265"/>
      <c r="E25" s="255">
        <f>'Expenditure Backup Worksheet'!F118</f>
        <v>0</v>
      </c>
      <c r="F25" s="248">
        <f>'Expenditure Backup Worksheet'!G118</f>
        <v>0</v>
      </c>
      <c r="G25" s="269">
        <v>0</v>
      </c>
      <c r="H25" s="270">
        <v>0</v>
      </c>
    </row>
    <row r="26" spans="1:11" ht="26.25" customHeight="1" thickBot="1" x14ac:dyDescent="0.3">
      <c r="A26" s="6"/>
      <c r="B26" s="271" t="s">
        <v>7</v>
      </c>
      <c r="C26" s="57">
        <f>SUM(C15,C18,C19,C20)</f>
        <v>0</v>
      </c>
      <c r="D26" s="58">
        <f>SUM(D15,D18,D19,D20)</f>
        <v>0</v>
      </c>
      <c r="E26" s="272">
        <f>SUM(E15,E18,E19,E20)</f>
        <v>0</v>
      </c>
      <c r="F26" s="273">
        <f>SUM(F15+F18+F19+F20)</f>
        <v>0</v>
      </c>
      <c r="G26" s="274">
        <f>SUM(G15,G18,G19,G20)</f>
        <v>0</v>
      </c>
      <c r="H26" s="275">
        <f>SUM(H15,H18,H19,H20)</f>
        <v>0</v>
      </c>
    </row>
    <row r="27" spans="1:11" ht="15.75" customHeight="1" x14ac:dyDescent="0.2">
      <c r="A27" s="6"/>
      <c r="B27" s="6"/>
      <c r="C27" s="6"/>
      <c r="D27" s="6"/>
      <c r="E27" s="6"/>
      <c r="F27" s="6"/>
      <c r="G27" s="1"/>
      <c r="H27" s="1"/>
      <c r="K27" s="1"/>
    </row>
    <row r="28" spans="1:11" s="19" customFormat="1" ht="18.75" x14ac:dyDescent="0.3">
      <c r="A28" s="17"/>
      <c r="B28" s="287" t="s">
        <v>103</v>
      </c>
      <c r="C28" s="288"/>
      <c r="D28" s="288"/>
      <c r="E28" s="288"/>
      <c r="F28" s="288"/>
      <c r="G28" s="288"/>
      <c r="H28" s="288"/>
      <c r="I28" s="18"/>
      <c r="J28" s="18"/>
      <c r="K28" s="18"/>
    </row>
    <row r="29" spans="1:11" s="19" customFormat="1" ht="20.100000000000001" customHeight="1" x14ac:dyDescent="0.3">
      <c r="A29" s="17"/>
      <c r="B29" s="20"/>
      <c r="C29" s="20"/>
      <c r="D29" s="20"/>
      <c r="E29" s="276" t="s">
        <v>104</v>
      </c>
      <c r="F29" s="20"/>
      <c r="G29" s="20"/>
      <c r="H29" s="20"/>
      <c r="I29" s="18"/>
      <c r="J29" s="18"/>
      <c r="K29" s="18"/>
    </row>
    <row r="30" spans="1:11" s="19" customFormat="1" ht="19.5" thickBot="1" x14ac:dyDescent="0.35">
      <c r="A30" s="17"/>
      <c r="B30" s="20"/>
      <c r="C30" s="20"/>
      <c r="D30" s="20"/>
      <c r="E30" s="20"/>
      <c r="F30" s="20"/>
      <c r="G30" s="20"/>
      <c r="H30" s="301" t="s">
        <v>81</v>
      </c>
      <c r="I30" s="18"/>
      <c r="J30" s="18"/>
      <c r="K30" s="18"/>
    </row>
    <row r="31" spans="1:11" ht="16.5" thickBot="1" x14ac:dyDescent="0.3">
      <c r="A31" s="6"/>
      <c r="B31" s="23"/>
      <c r="C31" s="24" t="s">
        <v>16</v>
      </c>
      <c r="D31" s="289" t="s">
        <v>56</v>
      </c>
      <c r="E31" s="290"/>
      <c r="F31" s="291"/>
      <c r="G31" s="25"/>
      <c r="H31" s="301"/>
      <c r="I31" s="1"/>
      <c r="J31" s="1"/>
      <c r="K31" s="1"/>
    </row>
    <row r="32" spans="1:11" ht="15.75" customHeight="1" thickBot="1" x14ac:dyDescent="0.3">
      <c r="A32" s="6"/>
      <c r="B32" s="23"/>
      <c r="C32" s="24" t="s">
        <v>17</v>
      </c>
      <c r="D32" s="292" t="s">
        <v>18</v>
      </c>
      <c r="E32" s="293"/>
      <c r="F32" s="294"/>
      <c r="G32" s="26"/>
      <c r="H32" s="302"/>
      <c r="I32" s="1"/>
      <c r="J32" s="1"/>
      <c r="K32" s="1"/>
    </row>
    <row r="33" spans="1:11" ht="20.100000000000001" customHeight="1" thickBot="1" x14ac:dyDescent="0.3">
      <c r="A33" s="6"/>
      <c r="B33" s="23"/>
      <c r="C33" s="24" t="s">
        <v>19</v>
      </c>
      <c r="D33" s="292" t="s">
        <v>20</v>
      </c>
      <c r="E33" s="293"/>
      <c r="F33" s="294"/>
      <c r="G33" s="26"/>
      <c r="H33" s="303"/>
      <c r="I33" s="1"/>
      <c r="J33" s="1"/>
      <c r="K33" s="1"/>
    </row>
    <row r="34" spans="1:11" ht="20.100000000000001" customHeight="1" x14ac:dyDescent="0.25">
      <c r="A34" s="6"/>
      <c r="B34" s="23"/>
      <c r="C34" s="24"/>
      <c r="D34" s="27"/>
      <c r="E34" s="27"/>
      <c r="F34" s="27"/>
      <c r="G34" s="26"/>
      <c r="H34" s="26"/>
      <c r="I34" s="1"/>
      <c r="J34" s="1"/>
      <c r="K34" s="1"/>
    </row>
    <row r="35" spans="1:11" customFormat="1" ht="20.100000000000001" customHeight="1" x14ac:dyDescent="0.2">
      <c r="B35" s="23"/>
      <c r="C35" s="23"/>
      <c r="D35" s="23"/>
      <c r="E35" s="23"/>
      <c r="F35" s="23"/>
      <c r="G35" s="23"/>
      <c r="H35" s="23"/>
    </row>
    <row r="36" spans="1:11" s="16" customFormat="1" ht="33.75" customHeight="1" x14ac:dyDescent="0.2">
      <c r="A36" s="14"/>
      <c r="B36" s="295" t="s">
        <v>77</v>
      </c>
      <c r="C36" s="296"/>
      <c r="D36" s="296"/>
      <c r="E36" s="296"/>
      <c r="F36" s="296"/>
      <c r="G36" s="296"/>
      <c r="H36" s="297"/>
      <c r="I36" s="15"/>
      <c r="J36" s="15"/>
      <c r="K36" s="15"/>
    </row>
    <row r="37" spans="1:11" s="16" customFormat="1" ht="33.75" customHeight="1" x14ac:dyDescent="0.2">
      <c r="A37" s="14"/>
      <c r="B37" s="284" t="s">
        <v>92</v>
      </c>
      <c r="C37" s="285"/>
      <c r="D37" s="285"/>
      <c r="E37" s="285"/>
      <c r="F37" s="285"/>
      <c r="G37" s="285"/>
      <c r="H37" s="286"/>
      <c r="I37" s="15"/>
      <c r="J37" s="15"/>
      <c r="K37" s="15"/>
    </row>
    <row r="38" spans="1:11" s="16" customFormat="1" ht="18.75" customHeight="1" x14ac:dyDescent="0.2">
      <c r="A38" s="14"/>
      <c r="B38" s="22"/>
      <c r="C38" s="22"/>
      <c r="D38" s="22"/>
      <c r="E38" s="22"/>
      <c r="F38" s="22"/>
      <c r="G38" s="22"/>
      <c r="H38" s="22"/>
      <c r="I38" s="15"/>
      <c r="J38" s="15"/>
      <c r="K38" s="15"/>
    </row>
    <row r="39" spans="1:11" ht="15.75" customHeight="1" x14ac:dyDescent="0.2">
      <c r="A39" s="6"/>
      <c r="B39" s="13"/>
      <c r="C39" s="13"/>
      <c r="D39" s="13"/>
      <c r="E39" s="13"/>
      <c r="F39" s="13"/>
      <c r="G39" s="13"/>
      <c r="H39" s="13"/>
      <c r="I39" s="1"/>
      <c r="J39" s="1"/>
      <c r="K39" s="1"/>
    </row>
    <row r="40" spans="1:11" ht="20.100000000000001" customHeight="1" thickBot="1" x14ac:dyDescent="0.3">
      <c r="A40" s="2"/>
      <c r="B40" s="281" t="s">
        <v>8</v>
      </c>
      <c r="C40" s="281"/>
      <c r="D40" s="282"/>
      <c r="E40" s="282"/>
      <c r="F40" s="282"/>
      <c r="G40" s="282"/>
      <c r="H40" s="6"/>
      <c r="I40" s="6"/>
    </row>
    <row r="41" spans="1:11" s="1" customFormat="1" ht="15.75" customHeight="1" x14ac:dyDescent="0.25">
      <c r="B41" s="21"/>
      <c r="C41" s="21"/>
      <c r="D41" s="13"/>
      <c r="E41" s="13"/>
      <c r="F41" s="13"/>
      <c r="G41" s="13"/>
      <c r="H41" s="6"/>
      <c r="I41" s="6"/>
    </row>
    <row r="42" spans="1:11" ht="20.100000000000001" customHeight="1" thickBot="1" x14ac:dyDescent="0.3">
      <c r="A42" s="2"/>
      <c r="B42" s="281" t="s">
        <v>9</v>
      </c>
      <c r="C42" s="281"/>
      <c r="D42" s="282"/>
      <c r="E42" s="282"/>
      <c r="F42" s="282"/>
      <c r="G42" s="282"/>
      <c r="H42" s="6"/>
      <c r="I42" s="10"/>
    </row>
    <row r="43" spans="1:11" s="1" customFormat="1" ht="15.75" customHeight="1" x14ac:dyDescent="0.25">
      <c r="B43" s="21"/>
      <c r="C43" s="21"/>
      <c r="D43" s="13"/>
      <c r="E43" s="13"/>
      <c r="F43" s="13"/>
      <c r="G43" s="13"/>
      <c r="H43" s="6"/>
      <c r="I43" s="6"/>
    </row>
    <row r="44" spans="1:11" ht="20.100000000000001" customHeight="1" thickBot="1" x14ac:dyDescent="0.3">
      <c r="A44" s="2"/>
      <c r="B44" s="281" t="s">
        <v>10</v>
      </c>
      <c r="C44" s="281"/>
      <c r="D44" s="282"/>
      <c r="E44" s="282"/>
      <c r="F44" s="282"/>
      <c r="G44" s="282"/>
      <c r="H44" s="6"/>
      <c r="I44" s="6"/>
    </row>
    <row r="45" spans="1:11" ht="19.5" customHeight="1" x14ac:dyDescent="0.2"/>
    <row r="46" spans="1:11" ht="19.5" customHeight="1" thickBot="1" x14ac:dyDescent="0.3">
      <c r="B46" s="281" t="s">
        <v>99</v>
      </c>
      <c r="C46" s="281"/>
      <c r="D46" s="282"/>
      <c r="E46" s="282"/>
      <c r="F46" s="282"/>
      <c r="G46" s="282"/>
    </row>
    <row r="47" spans="1:11" ht="18.75" customHeight="1" x14ac:dyDescent="0.2"/>
    <row r="48" spans="1:11" ht="15.75" customHeight="1" thickBot="1" x14ac:dyDescent="0.25">
      <c r="G48" s="306" t="s">
        <v>21</v>
      </c>
      <c r="H48" s="306"/>
      <c r="I48" s="10"/>
    </row>
    <row r="49" spans="7:9" ht="15.75" customHeight="1" x14ac:dyDescent="0.2">
      <c r="G49" s="277"/>
      <c r="H49" s="278"/>
      <c r="I49" s="10"/>
    </row>
    <row r="50" spans="7:9" ht="33.75" customHeight="1" thickBot="1" x14ac:dyDescent="0.25">
      <c r="G50" s="279"/>
      <c r="H50" s="280"/>
      <c r="I50" s="10"/>
    </row>
  </sheetData>
  <sheetProtection formatCells="0"/>
  <mergeCells count="26">
    <mergeCell ref="B44:C44"/>
    <mergeCell ref="B42:C42"/>
    <mergeCell ref="B40:C40"/>
    <mergeCell ref="D42:G42"/>
    <mergeCell ref="D44:G44"/>
    <mergeCell ref="C9:E9"/>
    <mergeCell ref="C8:E8"/>
    <mergeCell ref="G9:H9"/>
    <mergeCell ref="G8:H8"/>
    <mergeCell ref="D40:G40"/>
    <mergeCell ref="G49:H50"/>
    <mergeCell ref="B46:C46"/>
    <mergeCell ref="D46:G46"/>
    <mergeCell ref="A2:I2"/>
    <mergeCell ref="B37:H37"/>
    <mergeCell ref="B28:H28"/>
    <mergeCell ref="D31:F31"/>
    <mergeCell ref="D32:F32"/>
    <mergeCell ref="D33:F33"/>
    <mergeCell ref="B36:H36"/>
    <mergeCell ref="G11:H11"/>
    <mergeCell ref="E11:F11"/>
    <mergeCell ref="H30:H31"/>
    <mergeCell ref="H32:H33"/>
    <mergeCell ref="B3:H4"/>
    <mergeCell ref="G48:H48"/>
  </mergeCells>
  <phoneticPr fontId="2" type="noConversion"/>
  <hyperlinks>
    <hyperlink ref="D31" r:id="rId1" xr:uid="{00000000-0004-0000-0000-000000000000}"/>
  </hyperlinks>
  <pageMargins left="0.18" right="0.18" top="0.19" bottom="0.18" header="0.18" footer="0.18"/>
  <pageSetup scale="73" fitToHeight="0" orientation="portrait" r:id="rId2"/>
  <headerFooter alignWithMargins="0"/>
  <drawing r:id="rId3"/>
  <legacyDrawing r:id="rId4"/>
  <controls>
    <mc:AlternateContent xmlns:mc="http://schemas.openxmlformats.org/markup-compatibility/2006">
      <mc:Choice Requires="x14">
        <control shapeId="3074" r:id="rId5" name="CheckBox2">
          <controlPr autoLine="0" r:id="rId6">
            <anchor moveWithCells="1" sizeWithCells="1">
              <from>
                <xdr:col>7</xdr:col>
                <xdr:colOff>619125</xdr:colOff>
                <xdr:row>31</xdr:row>
                <xdr:rowOff>85725</xdr:rowOff>
              </from>
              <to>
                <xdr:col>7</xdr:col>
                <xdr:colOff>1095375</xdr:colOff>
                <xdr:row>32</xdr:row>
                <xdr:rowOff>142875</xdr:rowOff>
              </to>
            </anchor>
          </controlPr>
        </control>
      </mc:Choice>
      <mc:Fallback>
        <control shapeId="3074" r:id="rId5" name="CheckBox2"/>
      </mc:Fallback>
    </mc:AlternateContent>
    <mc:AlternateContent xmlns:mc="http://schemas.openxmlformats.org/markup-compatibility/2006">
      <mc:Choice Requires="x14">
        <control shapeId="3073" r:id="rId7" name="CheckBox1">
          <controlPr autoLine="0" autoPict="0" r:id="rId8">
            <anchor moveWithCells="1" sizeWithCells="1">
              <from>
                <xdr:col>7</xdr:col>
                <xdr:colOff>66675</xdr:colOff>
                <xdr:row>31</xdr:row>
                <xdr:rowOff>47625</xdr:rowOff>
              </from>
              <to>
                <xdr:col>7</xdr:col>
                <xdr:colOff>571500</xdr:colOff>
                <xdr:row>32</xdr:row>
                <xdr:rowOff>180975</xdr:rowOff>
              </to>
            </anchor>
          </controlPr>
        </control>
      </mc:Choice>
      <mc:Fallback>
        <control shapeId="3073" r:id="rId7"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125"/>
  <sheetViews>
    <sheetView view="pageBreakPreview" zoomScale="80" zoomScaleNormal="70" zoomScaleSheetLayoutView="80" zoomScalePageLayoutView="46" workbookViewId="0">
      <selection activeCell="C13" sqref="C13"/>
    </sheetView>
  </sheetViews>
  <sheetFormatPr defaultRowHeight="19.5" x14ac:dyDescent="0.3"/>
  <cols>
    <col min="1" max="1" width="66" style="75" customWidth="1"/>
    <col min="2" max="3" width="20.5703125" style="75" customWidth="1"/>
    <col min="4" max="4" width="65.42578125" style="75" customWidth="1"/>
    <col min="5" max="5" width="20.5703125" style="75" customWidth="1"/>
    <col min="6" max="6" width="23.85546875" style="75" customWidth="1"/>
    <col min="7" max="7" width="23" style="75" customWidth="1"/>
    <col min="8" max="256" width="9.140625" style="75"/>
    <col min="257" max="257" width="64.42578125" style="75" customWidth="1"/>
    <col min="258" max="259" width="20.5703125" style="75" customWidth="1"/>
    <col min="260" max="260" width="36.5703125" style="75" customWidth="1"/>
    <col min="261" max="263" width="20.5703125" style="75" customWidth="1"/>
    <col min="264" max="512" width="9.140625" style="75"/>
    <col min="513" max="513" width="64.42578125" style="75" customWidth="1"/>
    <col min="514" max="515" width="20.5703125" style="75" customWidth="1"/>
    <col min="516" max="516" width="36.5703125" style="75" customWidth="1"/>
    <col min="517" max="519" width="20.5703125" style="75" customWidth="1"/>
    <col min="520" max="768" width="9.140625" style="75"/>
    <col min="769" max="769" width="64.42578125" style="75" customWidth="1"/>
    <col min="770" max="771" width="20.5703125" style="75" customWidth="1"/>
    <col min="772" max="772" width="36.5703125" style="75" customWidth="1"/>
    <col min="773" max="775" width="20.5703125" style="75" customWidth="1"/>
    <col min="776" max="1024" width="9.140625" style="75"/>
    <col min="1025" max="1025" width="64.42578125" style="75" customWidth="1"/>
    <col min="1026" max="1027" width="20.5703125" style="75" customWidth="1"/>
    <col min="1028" max="1028" width="36.5703125" style="75" customWidth="1"/>
    <col min="1029" max="1031" width="20.5703125" style="75" customWidth="1"/>
    <col min="1032" max="1280" width="9.140625" style="75"/>
    <col min="1281" max="1281" width="64.42578125" style="75" customWidth="1"/>
    <col min="1282" max="1283" width="20.5703125" style="75" customWidth="1"/>
    <col min="1284" max="1284" width="36.5703125" style="75" customWidth="1"/>
    <col min="1285" max="1287" width="20.5703125" style="75" customWidth="1"/>
    <col min="1288" max="1536" width="9.140625" style="75"/>
    <col min="1537" max="1537" width="64.42578125" style="75" customWidth="1"/>
    <col min="1538" max="1539" width="20.5703125" style="75" customWidth="1"/>
    <col min="1540" max="1540" width="36.5703125" style="75" customWidth="1"/>
    <col min="1541" max="1543" width="20.5703125" style="75" customWidth="1"/>
    <col min="1544" max="1792" width="9.140625" style="75"/>
    <col min="1793" max="1793" width="64.42578125" style="75" customWidth="1"/>
    <col min="1794" max="1795" width="20.5703125" style="75" customWidth="1"/>
    <col min="1796" max="1796" width="36.5703125" style="75" customWidth="1"/>
    <col min="1797" max="1799" width="20.5703125" style="75" customWidth="1"/>
    <col min="1800" max="2048" width="9.140625" style="75"/>
    <col min="2049" max="2049" width="64.42578125" style="75" customWidth="1"/>
    <col min="2050" max="2051" width="20.5703125" style="75" customWidth="1"/>
    <col min="2052" max="2052" width="36.5703125" style="75" customWidth="1"/>
    <col min="2053" max="2055" width="20.5703125" style="75" customWidth="1"/>
    <col min="2056" max="2304" width="9.140625" style="75"/>
    <col min="2305" max="2305" width="64.42578125" style="75" customWidth="1"/>
    <col min="2306" max="2307" width="20.5703125" style="75" customWidth="1"/>
    <col min="2308" max="2308" width="36.5703125" style="75" customWidth="1"/>
    <col min="2309" max="2311" width="20.5703125" style="75" customWidth="1"/>
    <col min="2312" max="2560" width="9.140625" style="75"/>
    <col min="2561" max="2561" width="64.42578125" style="75" customWidth="1"/>
    <col min="2562" max="2563" width="20.5703125" style="75" customWidth="1"/>
    <col min="2564" max="2564" width="36.5703125" style="75" customWidth="1"/>
    <col min="2565" max="2567" width="20.5703125" style="75" customWidth="1"/>
    <col min="2568" max="2816" width="9.140625" style="75"/>
    <col min="2817" max="2817" width="64.42578125" style="75" customWidth="1"/>
    <col min="2818" max="2819" width="20.5703125" style="75" customWidth="1"/>
    <col min="2820" max="2820" width="36.5703125" style="75" customWidth="1"/>
    <col min="2821" max="2823" width="20.5703125" style="75" customWidth="1"/>
    <col min="2824" max="3072" width="9.140625" style="75"/>
    <col min="3073" max="3073" width="64.42578125" style="75" customWidth="1"/>
    <col min="3074" max="3075" width="20.5703125" style="75" customWidth="1"/>
    <col min="3076" max="3076" width="36.5703125" style="75" customWidth="1"/>
    <col min="3077" max="3079" width="20.5703125" style="75" customWidth="1"/>
    <col min="3080" max="3328" width="9.140625" style="75"/>
    <col min="3329" max="3329" width="64.42578125" style="75" customWidth="1"/>
    <col min="3330" max="3331" width="20.5703125" style="75" customWidth="1"/>
    <col min="3332" max="3332" width="36.5703125" style="75" customWidth="1"/>
    <col min="3333" max="3335" width="20.5703125" style="75" customWidth="1"/>
    <col min="3336" max="3584" width="9.140625" style="75"/>
    <col min="3585" max="3585" width="64.42578125" style="75" customWidth="1"/>
    <col min="3586" max="3587" width="20.5703125" style="75" customWidth="1"/>
    <col min="3588" max="3588" width="36.5703125" style="75" customWidth="1"/>
    <col min="3589" max="3591" width="20.5703125" style="75" customWidth="1"/>
    <col min="3592" max="3840" width="9.140625" style="75"/>
    <col min="3841" max="3841" width="64.42578125" style="75" customWidth="1"/>
    <col min="3842" max="3843" width="20.5703125" style="75" customWidth="1"/>
    <col min="3844" max="3844" width="36.5703125" style="75" customWidth="1"/>
    <col min="3845" max="3847" width="20.5703125" style="75" customWidth="1"/>
    <col min="3848" max="4096" width="9.140625" style="75"/>
    <col min="4097" max="4097" width="64.42578125" style="75" customWidth="1"/>
    <col min="4098" max="4099" width="20.5703125" style="75" customWidth="1"/>
    <col min="4100" max="4100" width="36.5703125" style="75" customWidth="1"/>
    <col min="4101" max="4103" width="20.5703125" style="75" customWidth="1"/>
    <col min="4104" max="4352" width="9.140625" style="75"/>
    <col min="4353" max="4353" width="64.42578125" style="75" customWidth="1"/>
    <col min="4354" max="4355" width="20.5703125" style="75" customWidth="1"/>
    <col min="4356" max="4356" width="36.5703125" style="75" customWidth="1"/>
    <col min="4357" max="4359" width="20.5703125" style="75" customWidth="1"/>
    <col min="4360" max="4608" width="9.140625" style="75"/>
    <col min="4609" max="4609" width="64.42578125" style="75" customWidth="1"/>
    <col min="4610" max="4611" width="20.5703125" style="75" customWidth="1"/>
    <col min="4612" max="4612" width="36.5703125" style="75" customWidth="1"/>
    <col min="4613" max="4615" width="20.5703125" style="75" customWidth="1"/>
    <col min="4616" max="4864" width="9.140625" style="75"/>
    <col min="4865" max="4865" width="64.42578125" style="75" customWidth="1"/>
    <col min="4866" max="4867" width="20.5703125" style="75" customWidth="1"/>
    <col min="4868" max="4868" width="36.5703125" style="75" customWidth="1"/>
    <col min="4869" max="4871" width="20.5703125" style="75" customWidth="1"/>
    <col min="4872" max="5120" width="9.140625" style="75"/>
    <col min="5121" max="5121" width="64.42578125" style="75" customWidth="1"/>
    <col min="5122" max="5123" width="20.5703125" style="75" customWidth="1"/>
    <col min="5124" max="5124" width="36.5703125" style="75" customWidth="1"/>
    <col min="5125" max="5127" width="20.5703125" style="75" customWidth="1"/>
    <col min="5128" max="5376" width="9.140625" style="75"/>
    <col min="5377" max="5377" width="64.42578125" style="75" customWidth="1"/>
    <col min="5378" max="5379" width="20.5703125" style="75" customWidth="1"/>
    <col min="5380" max="5380" width="36.5703125" style="75" customWidth="1"/>
    <col min="5381" max="5383" width="20.5703125" style="75" customWidth="1"/>
    <col min="5384" max="5632" width="9.140625" style="75"/>
    <col min="5633" max="5633" width="64.42578125" style="75" customWidth="1"/>
    <col min="5634" max="5635" width="20.5703125" style="75" customWidth="1"/>
    <col min="5636" max="5636" width="36.5703125" style="75" customWidth="1"/>
    <col min="5637" max="5639" width="20.5703125" style="75" customWidth="1"/>
    <col min="5640" max="5888" width="9.140625" style="75"/>
    <col min="5889" max="5889" width="64.42578125" style="75" customWidth="1"/>
    <col min="5890" max="5891" width="20.5703125" style="75" customWidth="1"/>
    <col min="5892" max="5892" width="36.5703125" style="75" customWidth="1"/>
    <col min="5893" max="5895" width="20.5703125" style="75" customWidth="1"/>
    <col min="5896" max="6144" width="9.140625" style="75"/>
    <col min="6145" max="6145" width="64.42578125" style="75" customWidth="1"/>
    <col min="6146" max="6147" width="20.5703125" style="75" customWidth="1"/>
    <col min="6148" max="6148" width="36.5703125" style="75" customWidth="1"/>
    <col min="6149" max="6151" width="20.5703125" style="75" customWidth="1"/>
    <col min="6152" max="6400" width="9.140625" style="75"/>
    <col min="6401" max="6401" width="64.42578125" style="75" customWidth="1"/>
    <col min="6402" max="6403" width="20.5703125" style="75" customWidth="1"/>
    <col min="6404" max="6404" width="36.5703125" style="75" customWidth="1"/>
    <col min="6405" max="6407" width="20.5703125" style="75" customWidth="1"/>
    <col min="6408" max="6656" width="9.140625" style="75"/>
    <col min="6657" max="6657" width="64.42578125" style="75" customWidth="1"/>
    <col min="6658" max="6659" width="20.5703125" style="75" customWidth="1"/>
    <col min="6660" max="6660" width="36.5703125" style="75" customWidth="1"/>
    <col min="6661" max="6663" width="20.5703125" style="75" customWidth="1"/>
    <col min="6664" max="6912" width="9.140625" style="75"/>
    <col min="6913" max="6913" width="64.42578125" style="75" customWidth="1"/>
    <col min="6914" max="6915" width="20.5703125" style="75" customWidth="1"/>
    <col min="6916" max="6916" width="36.5703125" style="75" customWidth="1"/>
    <col min="6917" max="6919" width="20.5703125" style="75" customWidth="1"/>
    <col min="6920" max="7168" width="9.140625" style="75"/>
    <col min="7169" max="7169" width="64.42578125" style="75" customWidth="1"/>
    <col min="7170" max="7171" width="20.5703125" style="75" customWidth="1"/>
    <col min="7172" max="7172" width="36.5703125" style="75" customWidth="1"/>
    <col min="7173" max="7175" width="20.5703125" style="75" customWidth="1"/>
    <col min="7176" max="7424" width="9.140625" style="75"/>
    <col min="7425" max="7425" width="64.42578125" style="75" customWidth="1"/>
    <col min="7426" max="7427" width="20.5703125" style="75" customWidth="1"/>
    <col min="7428" max="7428" width="36.5703125" style="75" customWidth="1"/>
    <col min="7429" max="7431" width="20.5703125" style="75" customWidth="1"/>
    <col min="7432" max="7680" width="9.140625" style="75"/>
    <col min="7681" max="7681" width="64.42578125" style="75" customWidth="1"/>
    <col min="7682" max="7683" width="20.5703125" style="75" customWidth="1"/>
    <col min="7684" max="7684" width="36.5703125" style="75" customWidth="1"/>
    <col min="7685" max="7687" width="20.5703125" style="75" customWidth="1"/>
    <col min="7688" max="7936" width="9.140625" style="75"/>
    <col min="7937" max="7937" width="64.42578125" style="75" customWidth="1"/>
    <col min="7938" max="7939" width="20.5703125" style="75" customWidth="1"/>
    <col min="7940" max="7940" width="36.5703125" style="75" customWidth="1"/>
    <col min="7941" max="7943" width="20.5703125" style="75" customWidth="1"/>
    <col min="7944" max="8192" width="9.140625" style="75"/>
    <col min="8193" max="8193" width="64.42578125" style="75" customWidth="1"/>
    <col min="8194" max="8195" width="20.5703125" style="75" customWidth="1"/>
    <col min="8196" max="8196" width="36.5703125" style="75" customWidth="1"/>
    <col min="8197" max="8199" width="20.5703125" style="75" customWidth="1"/>
    <col min="8200" max="8448" width="9.140625" style="75"/>
    <col min="8449" max="8449" width="64.42578125" style="75" customWidth="1"/>
    <col min="8450" max="8451" width="20.5703125" style="75" customWidth="1"/>
    <col min="8452" max="8452" width="36.5703125" style="75" customWidth="1"/>
    <col min="8453" max="8455" width="20.5703125" style="75" customWidth="1"/>
    <col min="8456" max="8704" width="9.140625" style="75"/>
    <col min="8705" max="8705" width="64.42578125" style="75" customWidth="1"/>
    <col min="8706" max="8707" width="20.5703125" style="75" customWidth="1"/>
    <col min="8708" max="8708" width="36.5703125" style="75" customWidth="1"/>
    <col min="8709" max="8711" width="20.5703125" style="75" customWidth="1"/>
    <col min="8712" max="8960" width="9.140625" style="75"/>
    <col min="8961" max="8961" width="64.42578125" style="75" customWidth="1"/>
    <col min="8962" max="8963" width="20.5703125" style="75" customWidth="1"/>
    <col min="8964" max="8964" width="36.5703125" style="75" customWidth="1"/>
    <col min="8965" max="8967" width="20.5703125" style="75" customWidth="1"/>
    <col min="8968" max="9216" width="9.140625" style="75"/>
    <col min="9217" max="9217" width="64.42578125" style="75" customWidth="1"/>
    <col min="9218" max="9219" width="20.5703125" style="75" customWidth="1"/>
    <col min="9220" max="9220" width="36.5703125" style="75" customWidth="1"/>
    <col min="9221" max="9223" width="20.5703125" style="75" customWidth="1"/>
    <col min="9224" max="9472" width="9.140625" style="75"/>
    <col min="9473" max="9473" width="64.42578125" style="75" customWidth="1"/>
    <col min="9474" max="9475" width="20.5703125" style="75" customWidth="1"/>
    <col min="9476" max="9476" width="36.5703125" style="75" customWidth="1"/>
    <col min="9477" max="9479" width="20.5703125" style="75" customWidth="1"/>
    <col min="9480" max="9728" width="9.140625" style="75"/>
    <col min="9729" max="9729" width="64.42578125" style="75" customWidth="1"/>
    <col min="9730" max="9731" width="20.5703125" style="75" customWidth="1"/>
    <col min="9732" max="9732" width="36.5703125" style="75" customWidth="1"/>
    <col min="9733" max="9735" width="20.5703125" style="75" customWidth="1"/>
    <col min="9736" max="9984" width="9.140625" style="75"/>
    <col min="9985" max="9985" width="64.42578125" style="75" customWidth="1"/>
    <col min="9986" max="9987" width="20.5703125" style="75" customWidth="1"/>
    <col min="9988" max="9988" width="36.5703125" style="75" customWidth="1"/>
    <col min="9989" max="9991" width="20.5703125" style="75" customWidth="1"/>
    <col min="9992" max="10240" width="9.140625" style="75"/>
    <col min="10241" max="10241" width="64.42578125" style="75" customWidth="1"/>
    <col min="10242" max="10243" width="20.5703125" style="75" customWidth="1"/>
    <col min="10244" max="10244" width="36.5703125" style="75" customWidth="1"/>
    <col min="10245" max="10247" width="20.5703125" style="75" customWidth="1"/>
    <col min="10248" max="10496" width="9.140625" style="75"/>
    <col min="10497" max="10497" width="64.42578125" style="75" customWidth="1"/>
    <col min="10498" max="10499" width="20.5703125" style="75" customWidth="1"/>
    <col min="10500" max="10500" width="36.5703125" style="75" customWidth="1"/>
    <col min="10501" max="10503" width="20.5703125" style="75" customWidth="1"/>
    <col min="10504" max="10752" width="9.140625" style="75"/>
    <col min="10753" max="10753" width="64.42578125" style="75" customWidth="1"/>
    <col min="10754" max="10755" width="20.5703125" style="75" customWidth="1"/>
    <col min="10756" max="10756" width="36.5703125" style="75" customWidth="1"/>
    <col min="10757" max="10759" width="20.5703125" style="75" customWidth="1"/>
    <col min="10760" max="11008" width="9.140625" style="75"/>
    <col min="11009" max="11009" width="64.42578125" style="75" customWidth="1"/>
    <col min="11010" max="11011" width="20.5703125" style="75" customWidth="1"/>
    <col min="11012" max="11012" width="36.5703125" style="75" customWidth="1"/>
    <col min="11013" max="11015" width="20.5703125" style="75" customWidth="1"/>
    <col min="11016" max="11264" width="9.140625" style="75"/>
    <col min="11265" max="11265" width="64.42578125" style="75" customWidth="1"/>
    <col min="11266" max="11267" width="20.5703125" style="75" customWidth="1"/>
    <col min="11268" max="11268" width="36.5703125" style="75" customWidth="1"/>
    <col min="11269" max="11271" width="20.5703125" style="75" customWidth="1"/>
    <col min="11272" max="11520" width="9.140625" style="75"/>
    <col min="11521" max="11521" width="64.42578125" style="75" customWidth="1"/>
    <col min="11522" max="11523" width="20.5703125" style="75" customWidth="1"/>
    <col min="11524" max="11524" width="36.5703125" style="75" customWidth="1"/>
    <col min="11525" max="11527" width="20.5703125" style="75" customWidth="1"/>
    <col min="11528" max="11776" width="9.140625" style="75"/>
    <col min="11777" max="11777" width="64.42578125" style="75" customWidth="1"/>
    <col min="11778" max="11779" width="20.5703125" style="75" customWidth="1"/>
    <col min="11780" max="11780" width="36.5703125" style="75" customWidth="1"/>
    <col min="11781" max="11783" width="20.5703125" style="75" customWidth="1"/>
    <col min="11784" max="12032" width="9.140625" style="75"/>
    <col min="12033" max="12033" width="64.42578125" style="75" customWidth="1"/>
    <col min="12034" max="12035" width="20.5703125" style="75" customWidth="1"/>
    <col min="12036" max="12036" width="36.5703125" style="75" customWidth="1"/>
    <col min="12037" max="12039" width="20.5703125" style="75" customWidth="1"/>
    <col min="12040" max="12288" width="9.140625" style="75"/>
    <col min="12289" max="12289" width="64.42578125" style="75" customWidth="1"/>
    <col min="12290" max="12291" width="20.5703125" style="75" customWidth="1"/>
    <col min="12292" max="12292" width="36.5703125" style="75" customWidth="1"/>
    <col min="12293" max="12295" width="20.5703125" style="75" customWidth="1"/>
    <col min="12296" max="12544" width="9.140625" style="75"/>
    <col min="12545" max="12545" width="64.42578125" style="75" customWidth="1"/>
    <col min="12546" max="12547" width="20.5703125" style="75" customWidth="1"/>
    <col min="12548" max="12548" width="36.5703125" style="75" customWidth="1"/>
    <col min="12549" max="12551" width="20.5703125" style="75" customWidth="1"/>
    <col min="12552" max="12800" width="9.140625" style="75"/>
    <col min="12801" max="12801" width="64.42578125" style="75" customWidth="1"/>
    <col min="12802" max="12803" width="20.5703125" style="75" customWidth="1"/>
    <col min="12804" max="12804" width="36.5703125" style="75" customWidth="1"/>
    <col min="12805" max="12807" width="20.5703125" style="75" customWidth="1"/>
    <col min="12808" max="13056" width="9.140625" style="75"/>
    <col min="13057" max="13057" width="64.42578125" style="75" customWidth="1"/>
    <col min="13058" max="13059" width="20.5703125" style="75" customWidth="1"/>
    <col min="13060" max="13060" width="36.5703125" style="75" customWidth="1"/>
    <col min="13061" max="13063" width="20.5703125" style="75" customWidth="1"/>
    <col min="13064" max="13312" width="9.140625" style="75"/>
    <col min="13313" max="13313" width="64.42578125" style="75" customWidth="1"/>
    <col min="13314" max="13315" width="20.5703125" style="75" customWidth="1"/>
    <col min="13316" max="13316" width="36.5703125" style="75" customWidth="1"/>
    <col min="13317" max="13319" width="20.5703125" style="75" customWidth="1"/>
    <col min="13320" max="13568" width="9.140625" style="75"/>
    <col min="13569" max="13569" width="64.42578125" style="75" customWidth="1"/>
    <col min="13570" max="13571" width="20.5703125" style="75" customWidth="1"/>
    <col min="13572" max="13572" width="36.5703125" style="75" customWidth="1"/>
    <col min="13573" max="13575" width="20.5703125" style="75" customWidth="1"/>
    <col min="13576" max="13824" width="9.140625" style="75"/>
    <col min="13825" max="13825" width="64.42578125" style="75" customWidth="1"/>
    <col min="13826" max="13827" width="20.5703125" style="75" customWidth="1"/>
    <col min="13828" max="13828" width="36.5703125" style="75" customWidth="1"/>
    <col min="13829" max="13831" width="20.5703125" style="75" customWidth="1"/>
    <col min="13832" max="14080" width="9.140625" style="75"/>
    <col min="14081" max="14081" width="64.42578125" style="75" customWidth="1"/>
    <col min="14082" max="14083" width="20.5703125" style="75" customWidth="1"/>
    <col min="14084" max="14084" width="36.5703125" style="75" customWidth="1"/>
    <col min="14085" max="14087" width="20.5703125" style="75" customWidth="1"/>
    <col min="14088" max="14336" width="9.140625" style="75"/>
    <col min="14337" max="14337" width="64.42578125" style="75" customWidth="1"/>
    <col min="14338" max="14339" width="20.5703125" style="75" customWidth="1"/>
    <col min="14340" max="14340" width="36.5703125" style="75" customWidth="1"/>
    <col min="14341" max="14343" width="20.5703125" style="75" customWidth="1"/>
    <col min="14344" max="14592" width="9.140625" style="75"/>
    <col min="14593" max="14593" width="64.42578125" style="75" customWidth="1"/>
    <col min="14594" max="14595" width="20.5703125" style="75" customWidth="1"/>
    <col min="14596" max="14596" width="36.5703125" style="75" customWidth="1"/>
    <col min="14597" max="14599" width="20.5703125" style="75" customWidth="1"/>
    <col min="14600" max="14848" width="9.140625" style="75"/>
    <col min="14849" max="14849" width="64.42578125" style="75" customWidth="1"/>
    <col min="14850" max="14851" width="20.5703125" style="75" customWidth="1"/>
    <col min="14852" max="14852" width="36.5703125" style="75" customWidth="1"/>
    <col min="14853" max="14855" width="20.5703125" style="75" customWidth="1"/>
    <col min="14856" max="15104" width="9.140625" style="75"/>
    <col min="15105" max="15105" width="64.42578125" style="75" customWidth="1"/>
    <col min="15106" max="15107" width="20.5703125" style="75" customWidth="1"/>
    <col min="15108" max="15108" width="36.5703125" style="75" customWidth="1"/>
    <col min="15109" max="15111" width="20.5703125" style="75" customWidth="1"/>
    <col min="15112" max="15360" width="9.140625" style="75"/>
    <col min="15361" max="15361" width="64.42578125" style="75" customWidth="1"/>
    <col min="15362" max="15363" width="20.5703125" style="75" customWidth="1"/>
    <col min="15364" max="15364" width="36.5703125" style="75" customWidth="1"/>
    <col min="15365" max="15367" width="20.5703125" style="75" customWidth="1"/>
    <col min="15368" max="15616" width="9.140625" style="75"/>
    <col min="15617" max="15617" width="64.42578125" style="75" customWidth="1"/>
    <col min="15618" max="15619" width="20.5703125" style="75" customWidth="1"/>
    <col min="15620" max="15620" width="36.5703125" style="75" customWidth="1"/>
    <col min="15621" max="15623" width="20.5703125" style="75" customWidth="1"/>
    <col min="15624" max="15872" width="9.140625" style="75"/>
    <col min="15873" max="15873" width="64.42578125" style="75" customWidth="1"/>
    <col min="15874" max="15875" width="20.5703125" style="75" customWidth="1"/>
    <col min="15876" max="15876" width="36.5703125" style="75" customWidth="1"/>
    <col min="15877" max="15879" width="20.5703125" style="75" customWidth="1"/>
    <col min="15880" max="16128" width="9.140625" style="75"/>
    <col min="16129" max="16129" width="64.42578125" style="75" customWidth="1"/>
    <col min="16130" max="16131" width="20.5703125" style="75" customWidth="1"/>
    <col min="16132" max="16132" width="36.5703125" style="75" customWidth="1"/>
    <col min="16133" max="16135" width="20.5703125" style="75" customWidth="1"/>
    <col min="16136" max="16384" width="9.140625" style="75"/>
  </cols>
  <sheetData>
    <row r="1" spans="1:7" ht="6" customHeight="1" x14ac:dyDescent="0.3">
      <c r="A1" s="328" t="s">
        <v>106</v>
      </c>
      <c r="B1" s="329"/>
      <c r="C1" s="329"/>
      <c r="D1" s="329"/>
      <c r="E1" s="329"/>
      <c r="F1" s="329"/>
      <c r="G1" s="329"/>
    </row>
    <row r="2" spans="1:7" x14ac:dyDescent="0.3">
      <c r="A2" s="329"/>
      <c r="B2" s="329"/>
      <c r="C2" s="329"/>
      <c r="D2" s="329"/>
      <c r="E2" s="329"/>
      <c r="F2" s="329"/>
      <c r="G2" s="329"/>
    </row>
    <row r="3" spans="1:7" ht="15.75" customHeight="1" x14ac:dyDescent="0.3">
      <c r="A3" s="329"/>
      <c r="B3" s="329"/>
      <c r="C3" s="329"/>
      <c r="D3" s="329"/>
      <c r="E3" s="329"/>
      <c r="F3" s="329"/>
      <c r="G3" s="329"/>
    </row>
    <row r="4" spans="1:7" ht="39.75" customHeight="1" thickBot="1" x14ac:dyDescent="0.35">
      <c r="A4" s="312" t="s">
        <v>100</v>
      </c>
      <c r="B4" s="330"/>
      <c r="C4" s="330"/>
      <c r="D4" s="330"/>
      <c r="E4" s="330"/>
      <c r="F4" s="330"/>
      <c r="G4" s="330"/>
    </row>
    <row r="5" spans="1:7" ht="78.75" thickBot="1" x14ac:dyDescent="0.35">
      <c r="A5" s="76" t="s">
        <v>28</v>
      </c>
      <c r="B5" s="77" t="s">
        <v>83</v>
      </c>
      <c r="C5" s="77" t="s">
        <v>59</v>
      </c>
      <c r="D5" s="77" t="s">
        <v>29</v>
      </c>
      <c r="E5" s="77" t="s">
        <v>75</v>
      </c>
      <c r="F5" s="78" t="s">
        <v>40</v>
      </c>
      <c r="G5" s="79" t="s">
        <v>30</v>
      </c>
    </row>
    <row r="6" spans="1:7" ht="37.5" customHeight="1" x14ac:dyDescent="0.3">
      <c r="A6" s="80" t="s">
        <v>62</v>
      </c>
      <c r="B6" s="81">
        <v>105</v>
      </c>
      <c r="C6" s="82">
        <v>35</v>
      </c>
      <c r="D6" s="83" t="s">
        <v>86</v>
      </c>
      <c r="E6" s="84">
        <v>2000</v>
      </c>
      <c r="F6" s="85">
        <v>1875</v>
      </c>
      <c r="G6" s="86">
        <v>125</v>
      </c>
    </row>
    <row r="7" spans="1:7" ht="24.95" customHeight="1" x14ac:dyDescent="0.3">
      <c r="A7" s="87"/>
      <c r="B7" s="88"/>
      <c r="C7" s="89"/>
      <c r="D7" s="90"/>
      <c r="E7" s="91">
        <v>0</v>
      </c>
      <c r="F7" s="92">
        <v>0</v>
      </c>
      <c r="G7" s="92">
        <v>0</v>
      </c>
    </row>
    <row r="8" spans="1:7" ht="24.95" customHeight="1" x14ac:dyDescent="0.3">
      <c r="A8" s="197"/>
      <c r="B8" s="198"/>
      <c r="C8" s="199"/>
      <c r="D8" s="200"/>
      <c r="E8" s="201">
        <v>0</v>
      </c>
      <c r="F8" s="202">
        <v>0</v>
      </c>
      <c r="G8" s="202">
        <v>0</v>
      </c>
    </row>
    <row r="9" spans="1:7" ht="24.95" customHeight="1" x14ac:dyDescent="0.3">
      <c r="A9" s="197"/>
      <c r="B9" s="198"/>
      <c r="C9" s="199"/>
      <c r="D9" s="200"/>
      <c r="E9" s="201">
        <v>0</v>
      </c>
      <c r="F9" s="202">
        <v>0</v>
      </c>
      <c r="G9" s="202">
        <v>0</v>
      </c>
    </row>
    <row r="10" spans="1:7" ht="24.95" customHeight="1" x14ac:dyDescent="0.3">
      <c r="A10" s="197"/>
      <c r="B10" s="198"/>
      <c r="C10" s="199"/>
      <c r="D10" s="200"/>
      <c r="E10" s="201">
        <v>0</v>
      </c>
      <c r="F10" s="202">
        <v>0</v>
      </c>
      <c r="G10" s="202">
        <v>0</v>
      </c>
    </row>
    <row r="11" spans="1:7" ht="24.95" customHeight="1" x14ac:dyDescent="0.3">
      <c r="A11" s="93"/>
      <c r="B11" s="94"/>
      <c r="C11" s="95"/>
      <c r="D11" s="96"/>
      <c r="E11" s="97">
        <v>0</v>
      </c>
      <c r="F11" s="98">
        <v>0</v>
      </c>
      <c r="G11" s="98">
        <v>0</v>
      </c>
    </row>
    <row r="12" spans="1:7" ht="24.95" customHeight="1" x14ac:dyDescent="0.3">
      <c r="A12" s="93"/>
      <c r="B12" s="94"/>
      <c r="C12" s="95"/>
      <c r="D12" s="96"/>
      <c r="E12" s="97">
        <v>0</v>
      </c>
      <c r="F12" s="98">
        <v>0</v>
      </c>
      <c r="G12" s="98">
        <v>0</v>
      </c>
    </row>
    <row r="13" spans="1:7" ht="24.95" customHeight="1" x14ac:dyDescent="0.3">
      <c r="A13" s="93"/>
      <c r="B13" s="94"/>
      <c r="C13" s="95"/>
      <c r="D13" s="96"/>
      <c r="E13" s="97">
        <v>0</v>
      </c>
      <c r="F13" s="98">
        <v>0</v>
      </c>
      <c r="G13" s="98">
        <v>0</v>
      </c>
    </row>
    <row r="14" spans="1:7" ht="24.95" customHeight="1" x14ac:dyDescent="0.3">
      <c r="A14" s="93"/>
      <c r="B14" s="94"/>
      <c r="C14" s="99"/>
      <c r="D14" s="96"/>
      <c r="E14" s="97">
        <v>0</v>
      </c>
      <c r="F14" s="98">
        <v>0</v>
      </c>
      <c r="G14" s="98">
        <v>0</v>
      </c>
    </row>
    <row r="15" spans="1:7" ht="24.95" customHeight="1" x14ac:dyDescent="0.3">
      <c r="A15" s="93"/>
      <c r="B15" s="94"/>
      <c r="C15" s="99"/>
      <c r="D15" s="96"/>
      <c r="E15" s="97">
        <v>0</v>
      </c>
      <c r="F15" s="98">
        <v>0</v>
      </c>
      <c r="G15" s="98">
        <v>0</v>
      </c>
    </row>
    <row r="16" spans="1:7" ht="24.95" customHeight="1" x14ac:dyDescent="0.3">
      <c r="A16" s="93"/>
      <c r="B16" s="94"/>
      <c r="C16" s="99"/>
      <c r="D16" s="96"/>
      <c r="E16" s="97">
        <v>0</v>
      </c>
      <c r="F16" s="98">
        <v>0</v>
      </c>
      <c r="G16" s="98">
        <v>0</v>
      </c>
    </row>
    <row r="17" spans="1:7" ht="24.95" customHeight="1" x14ac:dyDescent="0.3">
      <c r="A17" s="93"/>
      <c r="B17" s="94"/>
      <c r="C17" s="99"/>
      <c r="D17" s="96"/>
      <c r="E17" s="97">
        <v>0</v>
      </c>
      <c r="F17" s="98">
        <v>0</v>
      </c>
      <c r="G17" s="98">
        <v>0</v>
      </c>
    </row>
    <row r="18" spans="1:7" ht="24.95" customHeight="1" x14ac:dyDescent="0.3">
      <c r="A18" s="100"/>
      <c r="B18" s="101"/>
      <c r="C18" s="102"/>
      <c r="D18" s="103"/>
      <c r="E18" s="104">
        <v>0</v>
      </c>
      <c r="F18" s="105">
        <v>0</v>
      </c>
      <c r="G18" s="105">
        <v>0</v>
      </c>
    </row>
    <row r="19" spans="1:7" ht="24.95" customHeight="1" x14ac:dyDescent="0.3">
      <c r="D19" s="106" t="s">
        <v>31</v>
      </c>
      <c r="E19" s="107">
        <f>SUM(E7:E18)</f>
        <v>0</v>
      </c>
      <c r="F19" s="108">
        <f>SUM(F7:F18)</f>
        <v>0</v>
      </c>
      <c r="G19" s="108">
        <f>SUM(G7:G18)</f>
        <v>0</v>
      </c>
    </row>
    <row r="20" spans="1:7" ht="8.25" customHeight="1" x14ac:dyDescent="0.3">
      <c r="D20" s="109"/>
      <c r="E20" s="110"/>
    </row>
    <row r="21" spans="1:7" ht="38.25" customHeight="1" thickBot="1" x14ac:dyDescent="0.35">
      <c r="A21" s="312" t="s">
        <v>63</v>
      </c>
      <c r="B21" s="330"/>
      <c r="C21" s="330"/>
      <c r="D21" s="330"/>
      <c r="E21" s="330"/>
      <c r="F21" s="330"/>
      <c r="G21" s="330"/>
    </row>
    <row r="22" spans="1:7" ht="56.25" customHeight="1" thickBot="1" x14ac:dyDescent="0.35">
      <c r="A22" s="111" t="s">
        <v>28</v>
      </c>
      <c r="B22" s="112" t="s">
        <v>60</v>
      </c>
      <c r="C22" s="112" t="s">
        <v>76</v>
      </c>
      <c r="D22" s="113" t="s">
        <v>29</v>
      </c>
      <c r="E22" s="114" t="s">
        <v>51</v>
      </c>
      <c r="F22" s="115" t="s">
        <v>42</v>
      </c>
      <c r="G22" s="116" t="s">
        <v>30</v>
      </c>
    </row>
    <row r="23" spans="1:7" ht="24.95" customHeight="1" x14ac:dyDescent="0.3">
      <c r="A23" s="117" t="s">
        <v>64</v>
      </c>
      <c r="B23" s="118">
        <v>0.12</v>
      </c>
      <c r="C23" s="119">
        <v>240</v>
      </c>
      <c r="D23" s="120" t="s">
        <v>65</v>
      </c>
      <c r="E23" s="121">
        <v>1</v>
      </c>
      <c r="F23" s="122">
        <v>240</v>
      </c>
      <c r="G23" s="123">
        <v>0</v>
      </c>
    </row>
    <row r="24" spans="1:7" ht="24.95" customHeight="1" x14ac:dyDescent="0.3">
      <c r="A24" s="87" t="s">
        <v>32</v>
      </c>
      <c r="B24" s="124">
        <v>0</v>
      </c>
      <c r="C24" s="222">
        <v>0</v>
      </c>
      <c r="D24" s="125"/>
      <c r="E24" s="126">
        <v>0</v>
      </c>
      <c r="F24" s="92">
        <v>0</v>
      </c>
      <c r="G24" s="92">
        <v>0</v>
      </c>
    </row>
    <row r="25" spans="1:7" ht="24.95" customHeight="1" x14ac:dyDescent="0.3">
      <c r="A25" s="197"/>
      <c r="B25" s="203">
        <v>0</v>
      </c>
      <c r="C25" s="223">
        <v>0</v>
      </c>
      <c r="D25" s="204"/>
      <c r="E25" s="205">
        <v>0</v>
      </c>
      <c r="F25" s="202">
        <v>0</v>
      </c>
      <c r="G25" s="202">
        <v>0</v>
      </c>
    </row>
    <row r="26" spans="1:7" ht="24.95" customHeight="1" x14ac:dyDescent="0.3">
      <c r="A26" s="197"/>
      <c r="B26" s="203">
        <v>0</v>
      </c>
      <c r="C26" s="223">
        <v>0</v>
      </c>
      <c r="D26" s="204"/>
      <c r="E26" s="205">
        <v>0</v>
      </c>
      <c r="F26" s="202">
        <v>0</v>
      </c>
      <c r="G26" s="202">
        <v>0</v>
      </c>
    </row>
    <row r="27" spans="1:7" ht="24.95" customHeight="1" x14ac:dyDescent="0.3">
      <c r="A27" s="197"/>
      <c r="B27" s="203">
        <v>0</v>
      </c>
      <c r="C27" s="223">
        <v>0</v>
      </c>
      <c r="D27" s="204"/>
      <c r="E27" s="205">
        <v>0</v>
      </c>
      <c r="F27" s="202">
        <v>0</v>
      </c>
      <c r="G27" s="202">
        <v>0</v>
      </c>
    </row>
    <row r="28" spans="1:7" ht="24.95" customHeight="1" x14ac:dyDescent="0.3">
      <c r="A28" s="93"/>
      <c r="B28" s="127">
        <v>0</v>
      </c>
      <c r="C28" s="224">
        <v>0</v>
      </c>
      <c r="D28" s="128"/>
      <c r="E28" s="129">
        <v>0</v>
      </c>
      <c r="F28" s="98">
        <v>0</v>
      </c>
      <c r="G28" s="98">
        <v>0</v>
      </c>
    </row>
    <row r="29" spans="1:7" ht="24.95" customHeight="1" x14ac:dyDescent="0.3">
      <c r="A29" s="93"/>
      <c r="B29" s="127">
        <v>0</v>
      </c>
      <c r="C29" s="224">
        <v>0</v>
      </c>
      <c r="D29" s="128"/>
      <c r="E29" s="129">
        <v>0</v>
      </c>
      <c r="F29" s="98">
        <v>0</v>
      </c>
      <c r="G29" s="98">
        <v>0</v>
      </c>
    </row>
    <row r="30" spans="1:7" ht="24.95" customHeight="1" x14ac:dyDescent="0.3">
      <c r="A30" s="93"/>
      <c r="B30" s="127">
        <v>0</v>
      </c>
      <c r="C30" s="224">
        <v>0</v>
      </c>
      <c r="D30" s="128"/>
      <c r="E30" s="129">
        <v>0</v>
      </c>
      <c r="F30" s="98">
        <v>0</v>
      </c>
      <c r="G30" s="98">
        <v>0</v>
      </c>
    </row>
    <row r="31" spans="1:7" ht="24.95" customHeight="1" x14ac:dyDescent="0.3">
      <c r="A31" s="93"/>
      <c r="B31" s="127">
        <v>0</v>
      </c>
      <c r="C31" s="224">
        <v>0</v>
      </c>
      <c r="D31" s="128"/>
      <c r="E31" s="129">
        <v>0</v>
      </c>
      <c r="F31" s="98">
        <v>0</v>
      </c>
      <c r="G31" s="98">
        <v>0</v>
      </c>
    </row>
    <row r="32" spans="1:7" ht="24.95" customHeight="1" x14ac:dyDescent="0.3">
      <c r="A32" s="93"/>
      <c r="B32" s="127">
        <v>0</v>
      </c>
      <c r="C32" s="224">
        <v>0</v>
      </c>
      <c r="D32" s="128"/>
      <c r="E32" s="129">
        <v>0</v>
      </c>
      <c r="F32" s="98">
        <v>0</v>
      </c>
      <c r="G32" s="98">
        <v>0</v>
      </c>
    </row>
    <row r="33" spans="1:7" ht="24.95" customHeight="1" x14ac:dyDescent="0.3">
      <c r="A33" s="93"/>
      <c r="B33" s="127">
        <v>0</v>
      </c>
      <c r="C33" s="224">
        <v>0</v>
      </c>
      <c r="D33" s="128"/>
      <c r="E33" s="129">
        <v>0</v>
      </c>
      <c r="F33" s="98">
        <v>0</v>
      </c>
      <c r="G33" s="98">
        <v>0</v>
      </c>
    </row>
    <row r="34" spans="1:7" ht="24.95" customHeight="1" x14ac:dyDescent="0.3">
      <c r="A34" s="93"/>
      <c r="B34" s="127">
        <v>0</v>
      </c>
      <c r="C34" s="224">
        <v>0</v>
      </c>
      <c r="D34" s="128"/>
      <c r="E34" s="129">
        <v>0</v>
      </c>
      <c r="F34" s="98">
        <v>0</v>
      </c>
      <c r="G34" s="98">
        <v>0</v>
      </c>
    </row>
    <row r="35" spans="1:7" ht="24.95" customHeight="1" x14ac:dyDescent="0.3">
      <c r="A35" s="100"/>
      <c r="B35" s="130">
        <v>0</v>
      </c>
      <c r="C35" s="225">
        <v>0</v>
      </c>
      <c r="D35" s="131"/>
      <c r="E35" s="132">
        <v>0</v>
      </c>
      <c r="F35" s="105">
        <v>0</v>
      </c>
      <c r="G35" s="105">
        <v>0</v>
      </c>
    </row>
    <row r="36" spans="1:7" ht="24.95" customHeight="1" x14ac:dyDescent="0.3">
      <c r="B36" s="133" t="s">
        <v>61</v>
      </c>
      <c r="C36" s="211">
        <f>SUM(C24:C35)</f>
        <v>0</v>
      </c>
      <c r="D36" s="212"/>
      <c r="E36" s="213"/>
      <c r="F36" s="214">
        <f>SUM(F24:F35)</f>
        <v>0</v>
      </c>
      <c r="G36" s="214">
        <f>SUM(G24:G35)</f>
        <v>0</v>
      </c>
    </row>
    <row r="37" spans="1:7" ht="8.25" customHeight="1" x14ac:dyDescent="0.3"/>
    <row r="38" spans="1:7" ht="39.950000000000003" customHeight="1" thickBot="1" x14ac:dyDescent="0.35">
      <c r="A38" s="312" t="s">
        <v>101</v>
      </c>
      <c r="B38" s="330"/>
      <c r="C38" s="330"/>
      <c r="D38" s="330"/>
      <c r="E38" s="330"/>
      <c r="F38" s="330"/>
      <c r="G38" s="330"/>
    </row>
    <row r="39" spans="1:7" ht="59.25" thickBot="1" x14ac:dyDescent="0.35">
      <c r="A39" s="135" t="s">
        <v>33</v>
      </c>
      <c r="B39" s="115" t="s">
        <v>41</v>
      </c>
      <c r="C39" s="115" t="s">
        <v>58</v>
      </c>
      <c r="D39" s="115" t="s">
        <v>34</v>
      </c>
      <c r="E39" s="115" t="s">
        <v>76</v>
      </c>
      <c r="F39" s="115" t="s">
        <v>42</v>
      </c>
      <c r="G39" s="136" t="s">
        <v>30</v>
      </c>
    </row>
    <row r="40" spans="1:7" ht="24.95" customHeight="1" x14ac:dyDescent="0.3">
      <c r="A40" s="137" t="s">
        <v>82</v>
      </c>
      <c r="B40" s="138">
        <v>56.25</v>
      </c>
      <c r="C40" s="139" t="s">
        <v>43</v>
      </c>
      <c r="D40" s="140" t="s">
        <v>66</v>
      </c>
      <c r="E40" s="138">
        <v>450</v>
      </c>
      <c r="F40" s="138">
        <v>450</v>
      </c>
      <c r="G40" s="138">
        <v>0</v>
      </c>
    </row>
    <row r="41" spans="1:7" ht="24.95" customHeight="1" x14ac:dyDescent="0.3">
      <c r="A41" s="141"/>
      <c r="B41" s="142">
        <v>0</v>
      </c>
      <c r="C41" s="143"/>
      <c r="D41" s="144"/>
      <c r="E41" s="142">
        <v>0</v>
      </c>
      <c r="F41" s="145">
        <v>0</v>
      </c>
      <c r="G41" s="146">
        <v>0</v>
      </c>
    </row>
    <row r="42" spans="1:7" ht="24.95" customHeight="1" x14ac:dyDescent="0.3">
      <c r="A42" s="147"/>
      <c r="B42" s="148">
        <v>0</v>
      </c>
      <c r="C42" s="149"/>
      <c r="D42" s="150"/>
      <c r="E42" s="148">
        <v>0</v>
      </c>
      <c r="F42" s="151">
        <v>0</v>
      </c>
      <c r="G42" s="152">
        <v>0</v>
      </c>
    </row>
    <row r="43" spans="1:7" ht="24.95" customHeight="1" x14ac:dyDescent="0.3">
      <c r="A43" s="147"/>
      <c r="B43" s="148">
        <v>0</v>
      </c>
      <c r="C43" s="149"/>
      <c r="D43" s="150"/>
      <c r="E43" s="148">
        <v>0</v>
      </c>
      <c r="F43" s="151">
        <v>0</v>
      </c>
      <c r="G43" s="152">
        <v>0</v>
      </c>
    </row>
    <row r="44" spans="1:7" ht="24.95" customHeight="1" x14ac:dyDescent="0.3">
      <c r="A44" s="147"/>
      <c r="B44" s="148">
        <v>0</v>
      </c>
      <c r="C44" s="149"/>
      <c r="D44" s="150"/>
      <c r="E44" s="148">
        <v>0</v>
      </c>
      <c r="F44" s="151">
        <v>0</v>
      </c>
      <c r="G44" s="152">
        <v>0</v>
      </c>
    </row>
    <row r="45" spans="1:7" ht="24.75" customHeight="1" x14ac:dyDescent="0.3">
      <c r="A45" s="147"/>
      <c r="B45" s="148">
        <v>0</v>
      </c>
      <c r="C45" s="149"/>
      <c r="D45" s="150"/>
      <c r="E45" s="148">
        <v>0</v>
      </c>
      <c r="F45" s="151">
        <v>0</v>
      </c>
      <c r="G45" s="152">
        <v>0</v>
      </c>
    </row>
    <row r="46" spans="1:7" ht="24.95" customHeight="1" x14ac:dyDescent="0.3">
      <c r="A46" s="153"/>
      <c r="B46" s="154">
        <v>0</v>
      </c>
      <c r="C46" s="155"/>
      <c r="D46" s="156"/>
      <c r="E46" s="154">
        <v>0</v>
      </c>
      <c r="F46" s="157">
        <v>0</v>
      </c>
      <c r="G46" s="158">
        <v>0</v>
      </c>
    </row>
    <row r="47" spans="1:7" s="161" customFormat="1" ht="24.95" customHeight="1" x14ac:dyDescent="0.3">
      <c r="D47" s="206" t="s">
        <v>31</v>
      </c>
      <c r="E47" s="160">
        <f>SUM(E41:E46)</f>
        <v>0</v>
      </c>
      <c r="F47" s="134">
        <f>SUM(F41:F46)</f>
        <v>0</v>
      </c>
      <c r="G47" s="134">
        <f>SUM(G41:G46)</f>
        <v>0</v>
      </c>
    </row>
    <row r="48" spans="1:7" ht="9.75" customHeight="1" x14ac:dyDescent="0.3">
      <c r="E48" s="161"/>
      <c r="F48" s="162"/>
      <c r="G48" s="162"/>
    </row>
    <row r="49" spans="1:8" ht="39.950000000000003" customHeight="1" thickBot="1" x14ac:dyDescent="0.35">
      <c r="A49" s="312" t="s">
        <v>89</v>
      </c>
      <c r="B49" s="330"/>
      <c r="C49" s="330"/>
      <c r="D49" s="330"/>
      <c r="E49" s="330"/>
      <c r="F49" s="330"/>
      <c r="G49" s="330"/>
    </row>
    <row r="50" spans="1:8" ht="59.25" thickBot="1" x14ac:dyDescent="0.35">
      <c r="A50" s="163" t="s">
        <v>35</v>
      </c>
      <c r="B50" s="115" t="s">
        <v>57</v>
      </c>
      <c r="C50" s="115" t="s">
        <v>36</v>
      </c>
      <c r="D50" s="113" t="s">
        <v>37</v>
      </c>
      <c r="E50" s="115" t="s">
        <v>76</v>
      </c>
      <c r="F50" s="115" t="s">
        <v>40</v>
      </c>
      <c r="G50" s="136" t="s">
        <v>30</v>
      </c>
    </row>
    <row r="51" spans="1:8" ht="24.95" customHeight="1" x14ac:dyDescent="0.3">
      <c r="A51" s="137" t="s">
        <v>67</v>
      </c>
      <c r="B51" s="138">
        <v>25.32</v>
      </c>
      <c r="C51" s="164">
        <v>1</v>
      </c>
      <c r="D51" s="140" t="s">
        <v>68</v>
      </c>
      <c r="E51" s="138">
        <v>25.32</v>
      </c>
      <c r="F51" s="138">
        <v>25.32</v>
      </c>
      <c r="G51" s="138">
        <v>0</v>
      </c>
      <c r="H51" s="165"/>
    </row>
    <row r="52" spans="1:8" ht="24.95" customHeight="1" x14ac:dyDescent="0.3">
      <c r="A52" s="141"/>
      <c r="B52" s="142">
        <v>0</v>
      </c>
      <c r="C52" s="226"/>
      <c r="D52" s="144"/>
      <c r="E52" s="227">
        <v>0</v>
      </c>
      <c r="F52" s="228">
        <v>0</v>
      </c>
      <c r="G52" s="229">
        <v>0</v>
      </c>
      <c r="H52" s="165"/>
    </row>
    <row r="53" spans="1:8" ht="24.95" customHeight="1" x14ac:dyDescent="0.3">
      <c r="A53" s="230"/>
      <c r="B53" s="231">
        <v>0</v>
      </c>
      <c r="C53" s="232"/>
      <c r="D53" s="233"/>
      <c r="E53" s="234">
        <v>0</v>
      </c>
      <c r="F53" s="235">
        <v>0</v>
      </c>
      <c r="G53" s="236">
        <v>0</v>
      </c>
      <c r="H53" s="165"/>
    </row>
    <row r="54" spans="1:8" ht="24.95" customHeight="1" x14ac:dyDescent="0.3">
      <c r="A54" s="230"/>
      <c r="B54" s="231">
        <v>0</v>
      </c>
      <c r="C54" s="232"/>
      <c r="D54" s="233"/>
      <c r="E54" s="234">
        <v>0</v>
      </c>
      <c r="F54" s="235">
        <v>0</v>
      </c>
      <c r="G54" s="236">
        <v>0</v>
      </c>
      <c r="H54" s="165"/>
    </row>
    <row r="55" spans="1:8" ht="24.95" customHeight="1" x14ac:dyDescent="0.3">
      <c r="A55" s="230"/>
      <c r="B55" s="231">
        <v>0</v>
      </c>
      <c r="C55" s="232"/>
      <c r="D55" s="233"/>
      <c r="E55" s="234">
        <v>0</v>
      </c>
      <c r="F55" s="235">
        <v>0</v>
      </c>
      <c r="G55" s="236">
        <v>0</v>
      </c>
      <c r="H55" s="165"/>
    </row>
    <row r="56" spans="1:8" ht="24.95" customHeight="1" x14ac:dyDescent="0.3">
      <c r="A56" s="147" t="s">
        <v>32</v>
      </c>
      <c r="B56" s="148">
        <v>0</v>
      </c>
      <c r="C56" s="166"/>
      <c r="D56" s="150" t="s">
        <v>32</v>
      </c>
      <c r="E56" s="215">
        <v>0</v>
      </c>
      <c r="F56" s="216">
        <v>0</v>
      </c>
      <c r="G56" s="217">
        <v>0</v>
      </c>
    </row>
    <row r="57" spans="1:8" ht="24.95" customHeight="1" x14ac:dyDescent="0.3">
      <c r="A57" s="147"/>
      <c r="B57" s="148">
        <v>0</v>
      </c>
      <c r="C57" s="166"/>
      <c r="D57" s="150"/>
      <c r="E57" s="215">
        <v>0</v>
      </c>
      <c r="F57" s="216">
        <v>0</v>
      </c>
      <c r="G57" s="217">
        <v>0</v>
      </c>
    </row>
    <row r="58" spans="1:8" ht="24.95" customHeight="1" x14ac:dyDescent="0.3">
      <c r="A58" s="147"/>
      <c r="B58" s="148">
        <v>0</v>
      </c>
      <c r="C58" s="166"/>
      <c r="D58" s="150" t="s">
        <v>32</v>
      </c>
      <c r="E58" s="215">
        <v>0</v>
      </c>
      <c r="F58" s="216">
        <v>0</v>
      </c>
      <c r="G58" s="217">
        <v>0</v>
      </c>
    </row>
    <row r="59" spans="1:8" ht="24.95" customHeight="1" x14ac:dyDescent="0.3">
      <c r="A59" s="153"/>
      <c r="B59" s="154">
        <v>0</v>
      </c>
      <c r="C59" s="167"/>
      <c r="D59" s="156" t="s">
        <v>32</v>
      </c>
      <c r="E59" s="218">
        <v>0</v>
      </c>
      <c r="F59" s="219">
        <v>0</v>
      </c>
      <c r="G59" s="220">
        <v>0</v>
      </c>
    </row>
    <row r="60" spans="1:8" ht="24.95" customHeight="1" x14ac:dyDescent="0.3">
      <c r="D60" s="159" t="s">
        <v>31</v>
      </c>
      <c r="E60" s="168">
        <f>SUM(E52:E59)</f>
        <v>0</v>
      </c>
      <c r="F60" s="169">
        <f>SUM(F52:F59)</f>
        <v>0</v>
      </c>
      <c r="G60" s="169">
        <f>SUM(G52:G59)</f>
        <v>0</v>
      </c>
    </row>
    <row r="61" spans="1:8" ht="8.25" customHeight="1" x14ac:dyDescent="0.3">
      <c r="D61" s="170"/>
      <c r="E61" s="170"/>
      <c r="F61" s="171"/>
      <c r="G61" s="171"/>
    </row>
    <row r="62" spans="1:8" ht="36.75" customHeight="1" thickBot="1" x14ac:dyDescent="0.35">
      <c r="A62" s="312" t="s">
        <v>90</v>
      </c>
      <c r="B62" s="330"/>
      <c r="C62" s="330"/>
      <c r="D62" s="330"/>
      <c r="E62" s="330"/>
      <c r="F62" s="330"/>
      <c r="G62" s="330"/>
    </row>
    <row r="63" spans="1:8" ht="59.25" thickBot="1" x14ac:dyDescent="0.35">
      <c r="A63" s="163" t="s">
        <v>46</v>
      </c>
      <c r="B63" s="115" t="s">
        <v>57</v>
      </c>
      <c r="C63" s="115" t="s">
        <v>36</v>
      </c>
      <c r="D63" s="113" t="s">
        <v>47</v>
      </c>
      <c r="E63" s="115" t="s">
        <v>76</v>
      </c>
      <c r="F63" s="115" t="s">
        <v>40</v>
      </c>
      <c r="G63" s="136" t="s">
        <v>30</v>
      </c>
    </row>
    <row r="64" spans="1:8" ht="24.95" customHeight="1" x14ac:dyDescent="0.3">
      <c r="A64" s="137" t="s">
        <v>69</v>
      </c>
      <c r="B64" s="138">
        <v>450</v>
      </c>
      <c r="C64" s="164">
        <v>2</v>
      </c>
      <c r="D64" s="140" t="s">
        <v>70</v>
      </c>
      <c r="E64" s="138">
        <f>B64*C64</f>
        <v>900</v>
      </c>
      <c r="F64" s="138">
        <v>500</v>
      </c>
      <c r="G64" s="138">
        <v>400</v>
      </c>
    </row>
    <row r="65" spans="1:7" ht="24.95" customHeight="1" x14ac:dyDescent="0.3">
      <c r="A65" s="87"/>
      <c r="B65" s="172">
        <v>0</v>
      </c>
      <c r="C65" s="88"/>
      <c r="D65" s="87"/>
      <c r="E65" s="172">
        <v>0</v>
      </c>
      <c r="F65" s="92">
        <v>0</v>
      </c>
      <c r="G65" s="92">
        <v>0</v>
      </c>
    </row>
    <row r="66" spans="1:7" ht="24.95" customHeight="1" x14ac:dyDescent="0.3">
      <c r="A66" s="93" t="s">
        <v>32</v>
      </c>
      <c r="B66" s="173">
        <v>0</v>
      </c>
      <c r="C66" s="94"/>
      <c r="D66" s="93" t="s">
        <v>32</v>
      </c>
      <c r="E66" s="173">
        <v>0</v>
      </c>
      <c r="F66" s="98">
        <v>0</v>
      </c>
      <c r="G66" s="98">
        <v>0</v>
      </c>
    </row>
    <row r="67" spans="1:7" ht="24.95" customHeight="1" x14ac:dyDescent="0.3">
      <c r="A67" s="93"/>
      <c r="B67" s="173">
        <v>0</v>
      </c>
      <c r="C67" s="94"/>
      <c r="D67" s="93"/>
      <c r="E67" s="173">
        <v>0</v>
      </c>
      <c r="F67" s="98">
        <v>0</v>
      </c>
      <c r="G67" s="98">
        <v>0</v>
      </c>
    </row>
    <row r="68" spans="1:7" ht="24.95" customHeight="1" x14ac:dyDescent="0.3">
      <c r="A68" s="93"/>
      <c r="B68" s="173">
        <v>0</v>
      </c>
      <c r="C68" s="94"/>
      <c r="D68" s="93" t="s">
        <v>32</v>
      </c>
      <c r="E68" s="173">
        <v>0</v>
      </c>
      <c r="F68" s="98">
        <v>0</v>
      </c>
      <c r="G68" s="98">
        <v>0</v>
      </c>
    </row>
    <row r="69" spans="1:7" ht="24.95" customHeight="1" x14ac:dyDescent="0.3">
      <c r="A69" s="100"/>
      <c r="B69" s="174">
        <v>0</v>
      </c>
      <c r="C69" s="101"/>
      <c r="D69" s="100" t="s">
        <v>32</v>
      </c>
      <c r="E69" s="174">
        <v>0</v>
      </c>
      <c r="F69" s="105">
        <v>0</v>
      </c>
      <c r="G69" s="105">
        <v>0</v>
      </c>
    </row>
    <row r="70" spans="1:7" ht="24.95" customHeight="1" x14ac:dyDescent="0.3">
      <c r="D70" s="159" t="s">
        <v>31</v>
      </c>
      <c r="E70" s="160">
        <f>SUM(E65:E69)</f>
        <v>0</v>
      </c>
      <c r="F70" s="169">
        <f>SUM(F65:F69)</f>
        <v>0</v>
      </c>
      <c r="G70" s="169">
        <f>SUM(G65:G69)</f>
        <v>0</v>
      </c>
    </row>
    <row r="71" spans="1:7" ht="11.25" customHeight="1" x14ac:dyDescent="0.3">
      <c r="D71" s="170"/>
      <c r="E71" s="175"/>
      <c r="F71" s="171"/>
      <c r="G71" s="171"/>
    </row>
    <row r="72" spans="1:7" ht="41.25" customHeight="1" thickBot="1" x14ac:dyDescent="0.35">
      <c r="A72" s="331" t="s">
        <v>102</v>
      </c>
      <c r="B72" s="331"/>
      <c r="C72" s="331"/>
      <c r="D72" s="331"/>
      <c r="E72" s="331"/>
      <c r="F72" s="331"/>
      <c r="G72" s="331"/>
    </row>
    <row r="73" spans="1:7" ht="59.25" thickBot="1" x14ac:dyDescent="0.35">
      <c r="A73" s="163" t="s">
        <v>48</v>
      </c>
      <c r="B73" s="115" t="s">
        <v>80</v>
      </c>
      <c r="C73" s="313" t="s">
        <v>49</v>
      </c>
      <c r="D73" s="315"/>
      <c r="E73" s="115" t="s">
        <v>76</v>
      </c>
      <c r="F73" s="115" t="s">
        <v>40</v>
      </c>
      <c r="G73" s="136" t="s">
        <v>30</v>
      </c>
    </row>
    <row r="74" spans="1:7" ht="24.95" customHeight="1" x14ac:dyDescent="0.3">
      <c r="A74" s="137" t="s">
        <v>71</v>
      </c>
      <c r="B74" s="164" t="s">
        <v>50</v>
      </c>
      <c r="C74" s="322" t="s">
        <v>72</v>
      </c>
      <c r="D74" s="323"/>
      <c r="E74" s="138">
        <v>16.2</v>
      </c>
      <c r="F74" s="138">
        <v>16.2</v>
      </c>
      <c r="G74" s="138">
        <v>0</v>
      </c>
    </row>
    <row r="75" spans="1:7" ht="24.95" customHeight="1" x14ac:dyDescent="0.3">
      <c r="A75" s="87"/>
      <c r="B75" s="237"/>
      <c r="C75" s="335"/>
      <c r="D75" s="336"/>
      <c r="E75" s="172">
        <v>0</v>
      </c>
      <c r="F75" s="92">
        <v>0</v>
      </c>
      <c r="G75" s="92">
        <v>0</v>
      </c>
    </row>
    <row r="76" spans="1:7" ht="24.95" customHeight="1" x14ac:dyDescent="0.3">
      <c r="A76" s="197"/>
      <c r="B76" s="238"/>
      <c r="C76" s="324"/>
      <c r="D76" s="325"/>
      <c r="E76" s="207">
        <v>0</v>
      </c>
      <c r="F76" s="202">
        <v>0</v>
      </c>
      <c r="G76" s="202">
        <v>0</v>
      </c>
    </row>
    <row r="77" spans="1:7" ht="24.95" customHeight="1" x14ac:dyDescent="0.3">
      <c r="A77" s="197"/>
      <c r="B77" s="238"/>
      <c r="C77" s="324"/>
      <c r="D77" s="325"/>
      <c r="E77" s="207">
        <v>0</v>
      </c>
      <c r="F77" s="202">
        <v>0</v>
      </c>
      <c r="G77" s="202">
        <v>0</v>
      </c>
    </row>
    <row r="78" spans="1:7" ht="24.95" customHeight="1" x14ac:dyDescent="0.3">
      <c r="A78" s="197"/>
      <c r="B78" s="238"/>
      <c r="C78" s="324"/>
      <c r="D78" s="325"/>
      <c r="E78" s="207">
        <v>0</v>
      </c>
      <c r="F78" s="202">
        <v>0</v>
      </c>
      <c r="G78" s="202">
        <v>0</v>
      </c>
    </row>
    <row r="79" spans="1:7" ht="24.95" customHeight="1" x14ac:dyDescent="0.3">
      <c r="A79" s="197"/>
      <c r="B79" s="238"/>
      <c r="C79" s="324"/>
      <c r="D79" s="325"/>
      <c r="E79" s="207">
        <v>0</v>
      </c>
      <c r="F79" s="202">
        <v>0</v>
      </c>
      <c r="G79" s="202">
        <v>0</v>
      </c>
    </row>
    <row r="80" spans="1:7" ht="24.95" customHeight="1" x14ac:dyDescent="0.3">
      <c r="A80" s="93"/>
      <c r="B80" s="99"/>
      <c r="C80" s="324"/>
      <c r="D80" s="325"/>
      <c r="E80" s="173">
        <v>0</v>
      </c>
      <c r="F80" s="98">
        <v>0</v>
      </c>
      <c r="G80" s="98">
        <v>0</v>
      </c>
    </row>
    <row r="81" spans="1:7" ht="24.95" customHeight="1" x14ac:dyDescent="0.3">
      <c r="A81" s="93"/>
      <c r="B81" s="99"/>
      <c r="C81" s="324"/>
      <c r="D81" s="325"/>
      <c r="E81" s="173">
        <v>0</v>
      </c>
      <c r="F81" s="98">
        <v>0</v>
      </c>
      <c r="G81" s="98">
        <v>0</v>
      </c>
    </row>
    <row r="82" spans="1:7" ht="24.95" customHeight="1" x14ac:dyDescent="0.3">
      <c r="A82" s="93"/>
      <c r="B82" s="99"/>
      <c r="C82" s="324"/>
      <c r="D82" s="325"/>
      <c r="E82" s="173">
        <v>0</v>
      </c>
      <c r="F82" s="98">
        <v>0</v>
      </c>
      <c r="G82" s="98">
        <v>0</v>
      </c>
    </row>
    <row r="83" spans="1:7" ht="24.95" customHeight="1" x14ac:dyDescent="0.3">
      <c r="A83" s="93"/>
      <c r="B83" s="99"/>
      <c r="C83" s="324"/>
      <c r="D83" s="325"/>
      <c r="E83" s="173">
        <v>0</v>
      </c>
      <c r="F83" s="98">
        <v>0</v>
      </c>
      <c r="G83" s="98">
        <v>0</v>
      </c>
    </row>
    <row r="84" spans="1:7" ht="24.95" customHeight="1" x14ac:dyDescent="0.3">
      <c r="A84" s="100"/>
      <c r="B84" s="102"/>
      <c r="C84" s="326"/>
      <c r="D84" s="327"/>
      <c r="E84" s="174">
        <v>0</v>
      </c>
      <c r="F84" s="105">
        <v>0</v>
      </c>
      <c r="G84" s="105">
        <v>0</v>
      </c>
    </row>
    <row r="85" spans="1:7" ht="24.95" customHeight="1" x14ac:dyDescent="0.3">
      <c r="D85" s="159" t="s">
        <v>31</v>
      </c>
      <c r="E85" s="160">
        <f>SUM(E75:E84)</f>
        <v>0</v>
      </c>
      <c r="F85" s="134">
        <f>SUM(F75:F84)</f>
        <v>0</v>
      </c>
      <c r="G85" s="134">
        <f>SUM(G75:G84)</f>
        <v>0</v>
      </c>
    </row>
    <row r="86" spans="1:7" s="176" customFormat="1" ht="9.75" customHeight="1" x14ac:dyDescent="0.3">
      <c r="D86" s="177"/>
      <c r="E86" s="177"/>
      <c r="F86" s="178"/>
      <c r="G86" s="178"/>
    </row>
    <row r="87" spans="1:7" ht="35.1" customHeight="1" thickBot="1" x14ac:dyDescent="0.35">
      <c r="A87" s="331" t="s">
        <v>87</v>
      </c>
      <c r="B87" s="331"/>
      <c r="C87" s="331"/>
      <c r="D87" s="331"/>
      <c r="E87" s="331"/>
      <c r="F87" s="331"/>
      <c r="G87" s="331"/>
    </row>
    <row r="88" spans="1:7" ht="30.75" customHeight="1" thickBot="1" x14ac:dyDescent="0.35">
      <c r="A88" s="163" t="s">
        <v>53</v>
      </c>
      <c r="B88" s="313" t="s">
        <v>45</v>
      </c>
      <c r="C88" s="314"/>
      <c r="D88" s="315"/>
      <c r="E88" s="115" t="s">
        <v>76</v>
      </c>
      <c r="F88" s="115" t="s">
        <v>40</v>
      </c>
      <c r="G88" s="136" t="s">
        <v>30</v>
      </c>
    </row>
    <row r="89" spans="1:7" ht="24.95" customHeight="1" x14ac:dyDescent="0.3">
      <c r="A89" s="137" t="s">
        <v>84</v>
      </c>
      <c r="B89" s="332" t="s">
        <v>85</v>
      </c>
      <c r="C89" s="333"/>
      <c r="D89" s="334"/>
      <c r="E89" s="138">
        <v>500</v>
      </c>
      <c r="F89" s="138">
        <v>500</v>
      </c>
      <c r="G89" s="138">
        <v>0</v>
      </c>
    </row>
    <row r="90" spans="1:7" ht="24.95" customHeight="1" x14ac:dyDescent="0.3">
      <c r="A90" s="179"/>
      <c r="B90" s="337"/>
      <c r="C90" s="338"/>
      <c r="D90" s="339"/>
      <c r="E90" s="180">
        <v>0</v>
      </c>
      <c r="F90" s="181">
        <v>0</v>
      </c>
      <c r="G90" s="181">
        <v>0</v>
      </c>
    </row>
    <row r="91" spans="1:7" ht="24.95" customHeight="1" x14ac:dyDescent="0.3">
      <c r="A91" s="182"/>
      <c r="B91" s="316"/>
      <c r="C91" s="317"/>
      <c r="D91" s="318"/>
      <c r="E91" s="208">
        <v>0</v>
      </c>
      <c r="F91" s="209">
        <v>0</v>
      </c>
      <c r="G91" s="209">
        <v>0</v>
      </c>
    </row>
    <row r="92" spans="1:7" ht="24.95" customHeight="1" x14ac:dyDescent="0.3">
      <c r="A92" s="182"/>
      <c r="B92" s="316"/>
      <c r="C92" s="317"/>
      <c r="D92" s="318"/>
      <c r="E92" s="208">
        <v>0</v>
      </c>
      <c r="F92" s="209">
        <v>0</v>
      </c>
      <c r="G92" s="209">
        <v>0</v>
      </c>
    </row>
    <row r="93" spans="1:7" ht="24.95" customHeight="1" x14ac:dyDescent="0.3">
      <c r="A93" s="183"/>
      <c r="B93" s="319"/>
      <c r="C93" s="320"/>
      <c r="D93" s="321"/>
      <c r="E93" s="184">
        <v>0</v>
      </c>
      <c r="F93" s="185">
        <v>0</v>
      </c>
      <c r="G93" s="185">
        <v>0</v>
      </c>
    </row>
    <row r="94" spans="1:7" ht="24.95" customHeight="1" x14ac:dyDescent="0.3">
      <c r="D94" s="159" t="s">
        <v>31</v>
      </c>
      <c r="E94" s="160">
        <f>SUM(E90:E93)</f>
        <v>0</v>
      </c>
      <c r="F94" s="134">
        <f>SUM(F90:F93)</f>
        <v>0</v>
      </c>
      <c r="G94" s="134">
        <f>SUM(G90:G93)</f>
        <v>0</v>
      </c>
    </row>
    <row r="95" spans="1:7" ht="10.5" customHeight="1" x14ac:dyDescent="0.3"/>
    <row r="96" spans="1:7" ht="36.75" customHeight="1" thickBot="1" x14ac:dyDescent="0.35">
      <c r="A96" s="312" t="s">
        <v>88</v>
      </c>
      <c r="B96" s="312"/>
      <c r="C96" s="312"/>
      <c r="D96" s="312"/>
      <c r="E96" s="312"/>
      <c r="F96" s="312"/>
      <c r="G96" s="312"/>
    </row>
    <row r="97" spans="1:7" ht="30.75" customHeight="1" thickBot="1" x14ac:dyDescent="0.35">
      <c r="A97" s="163" t="s">
        <v>38</v>
      </c>
      <c r="B97" s="115" t="s">
        <v>44</v>
      </c>
      <c r="C97" s="115" t="s">
        <v>36</v>
      </c>
      <c r="D97" s="115" t="s">
        <v>54</v>
      </c>
      <c r="E97" s="115" t="s">
        <v>76</v>
      </c>
      <c r="F97" s="115" t="s">
        <v>40</v>
      </c>
      <c r="G97" s="136" t="s">
        <v>30</v>
      </c>
    </row>
    <row r="98" spans="1:7" ht="24.95" customHeight="1" x14ac:dyDescent="0.3">
      <c r="A98" s="137" t="s">
        <v>73</v>
      </c>
      <c r="B98" s="138">
        <v>2000</v>
      </c>
      <c r="C98" s="164" t="s">
        <v>55</v>
      </c>
      <c r="D98" s="137" t="s">
        <v>74</v>
      </c>
      <c r="E98" s="138">
        <v>500</v>
      </c>
      <c r="F98" s="138">
        <v>250</v>
      </c>
      <c r="G98" s="138">
        <v>250</v>
      </c>
    </row>
    <row r="99" spans="1:7" ht="24.95" customHeight="1" x14ac:dyDescent="0.3">
      <c r="A99" s="87"/>
      <c r="B99" s="172">
        <v>0</v>
      </c>
      <c r="C99" s="88"/>
      <c r="D99" s="186"/>
      <c r="E99" s="172">
        <v>0</v>
      </c>
      <c r="F99" s="92">
        <v>0</v>
      </c>
      <c r="G99" s="92">
        <v>0</v>
      </c>
    </row>
    <row r="100" spans="1:7" ht="24.95" customHeight="1" x14ac:dyDescent="0.3">
      <c r="A100" s="197"/>
      <c r="B100" s="207">
        <v>0</v>
      </c>
      <c r="C100" s="198"/>
      <c r="D100" s="210"/>
      <c r="E100" s="207">
        <v>0</v>
      </c>
      <c r="F100" s="202">
        <v>0</v>
      </c>
      <c r="G100" s="202">
        <v>0</v>
      </c>
    </row>
    <row r="101" spans="1:7" ht="24.95" customHeight="1" x14ac:dyDescent="0.3">
      <c r="A101" s="197"/>
      <c r="B101" s="207">
        <v>0</v>
      </c>
      <c r="C101" s="198"/>
      <c r="D101" s="210"/>
      <c r="E101" s="207">
        <v>0</v>
      </c>
      <c r="F101" s="202">
        <v>0</v>
      </c>
      <c r="G101" s="202">
        <v>0</v>
      </c>
    </row>
    <row r="102" spans="1:7" ht="24.75" customHeight="1" x14ac:dyDescent="0.3">
      <c r="A102" s="93"/>
      <c r="B102" s="173">
        <v>0</v>
      </c>
      <c r="C102" s="94"/>
      <c r="D102" s="187"/>
      <c r="E102" s="173">
        <v>0</v>
      </c>
      <c r="F102" s="98">
        <v>0</v>
      </c>
      <c r="G102" s="98">
        <v>0</v>
      </c>
    </row>
    <row r="103" spans="1:7" ht="24.95" customHeight="1" x14ac:dyDescent="0.3">
      <c r="A103" s="93"/>
      <c r="B103" s="173">
        <v>0</v>
      </c>
      <c r="C103" s="94"/>
      <c r="D103" s="187"/>
      <c r="E103" s="173">
        <v>0</v>
      </c>
      <c r="F103" s="98">
        <v>0</v>
      </c>
      <c r="G103" s="98">
        <v>0</v>
      </c>
    </row>
    <row r="104" spans="1:7" ht="24.95" customHeight="1" x14ac:dyDescent="0.3">
      <c r="A104" s="93"/>
      <c r="B104" s="173">
        <v>0</v>
      </c>
      <c r="C104" s="94"/>
      <c r="D104" s="187"/>
      <c r="E104" s="173">
        <v>0</v>
      </c>
      <c r="F104" s="98">
        <v>0</v>
      </c>
      <c r="G104" s="98">
        <v>0</v>
      </c>
    </row>
    <row r="105" spans="1:7" ht="24.95" customHeight="1" x14ac:dyDescent="0.3">
      <c r="A105" s="93"/>
      <c r="B105" s="173">
        <v>0</v>
      </c>
      <c r="C105" s="94"/>
      <c r="D105" s="187"/>
      <c r="E105" s="173">
        <v>0</v>
      </c>
      <c r="F105" s="98">
        <v>0</v>
      </c>
      <c r="G105" s="98">
        <v>0</v>
      </c>
    </row>
    <row r="106" spans="1:7" ht="24.95" customHeight="1" x14ac:dyDescent="0.3">
      <c r="A106" s="93"/>
      <c r="B106" s="173">
        <v>0</v>
      </c>
      <c r="C106" s="94"/>
      <c r="D106" s="187"/>
      <c r="E106" s="173">
        <v>0</v>
      </c>
      <c r="F106" s="98">
        <v>0</v>
      </c>
      <c r="G106" s="98">
        <v>0</v>
      </c>
    </row>
    <row r="107" spans="1:7" ht="24.95" customHeight="1" x14ac:dyDescent="0.3">
      <c r="A107" s="93"/>
      <c r="B107" s="173">
        <v>0</v>
      </c>
      <c r="C107" s="94"/>
      <c r="D107" s="187"/>
      <c r="E107" s="173">
        <v>0</v>
      </c>
      <c r="F107" s="98">
        <v>0</v>
      </c>
      <c r="G107" s="98">
        <v>0</v>
      </c>
    </row>
    <row r="108" spans="1:7" ht="24.95" customHeight="1" x14ac:dyDescent="0.3">
      <c r="A108" s="100"/>
      <c r="B108" s="174">
        <v>0</v>
      </c>
      <c r="C108" s="101"/>
      <c r="D108" s="188"/>
      <c r="E108" s="174">
        <v>0</v>
      </c>
      <c r="F108" s="105">
        <v>0</v>
      </c>
      <c r="G108" s="105">
        <v>0</v>
      </c>
    </row>
    <row r="109" spans="1:7" ht="24.95" customHeight="1" x14ac:dyDescent="0.3">
      <c r="D109" s="159" t="s">
        <v>31</v>
      </c>
      <c r="E109" s="160">
        <f>SUM(E99:E108)</f>
        <v>0</v>
      </c>
      <c r="F109" s="134">
        <f>SUM(F99:F108)</f>
        <v>0</v>
      </c>
      <c r="G109" s="134">
        <f>SUM(G99:G108)</f>
        <v>0</v>
      </c>
    </row>
    <row r="110" spans="1:7" ht="10.5" customHeight="1" x14ac:dyDescent="0.3"/>
    <row r="111" spans="1:7" hidden="1" x14ac:dyDescent="0.3"/>
    <row r="112" spans="1:7" hidden="1" x14ac:dyDescent="0.3"/>
    <row r="113" spans="1:7" ht="36.75" customHeight="1" thickBot="1" x14ac:dyDescent="0.35">
      <c r="A113" s="312" t="s">
        <v>93</v>
      </c>
      <c r="B113" s="312"/>
      <c r="C113" s="312"/>
      <c r="D113" s="312"/>
      <c r="E113" s="312"/>
      <c r="F113" s="312"/>
      <c r="G113" s="312"/>
    </row>
    <row r="114" spans="1:7" ht="30.75" customHeight="1" thickBot="1" x14ac:dyDescent="0.35">
      <c r="A114" s="163" t="s">
        <v>38</v>
      </c>
      <c r="B114" s="313" t="s">
        <v>45</v>
      </c>
      <c r="C114" s="314"/>
      <c r="D114" s="315"/>
      <c r="E114" s="115" t="s">
        <v>76</v>
      </c>
      <c r="F114" s="115" t="s">
        <v>40</v>
      </c>
      <c r="G114" s="136" t="s">
        <v>30</v>
      </c>
    </row>
    <row r="115" spans="1:7" ht="19.5" customHeight="1" x14ac:dyDescent="0.3">
      <c r="A115" s="87"/>
      <c r="B115" s="316"/>
      <c r="C115" s="317"/>
      <c r="D115" s="318"/>
      <c r="E115" s="172">
        <v>0</v>
      </c>
      <c r="F115" s="92">
        <v>0</v>
      </c>
      <c r="G115" s="92">
        <v>0</v>
      </c>
    </row>
    <row r="116" spans="1:7" x14ac:dyDescent="0.3">
      <c r="A116" s="93"/>
      <c r="B116" s="316"/>
      <c r="C116" s="317"/>
      <c r="D116" s="318"/>
      <c r="E116" s="173">
        <v>0</v>
      </c>
      <c r="F116" s="98">
        <v>0</v>
      </c>
      <c r="G116" s="98">
        <v>0</v>
      </c>
    </row>
    <row r="117" spans="1:7" x14ac:dyDescent="0.3">
      <c r="A117" s="240"/>
      <c r="B117" s="319"/>
      <c r="C117" s="320"/>
      <c r="D117" s="321"/>
      <c r="E117" s="241">
        <v>0</v>
      </c>
      <c r="F117" s="242">
        <v>0</v>
      </c>
      <c r="G117" s="242">
        <v>0</v>
      </c>
    </row>
    <row r="118" spans="1:7" ht="25.5" customHeight="1" x14ac:dyDescent="0.3">
      <c r="D118" s="170" t="s">
        <v>31</v>
      </c>
      <c r="E118" s="175">
        <f>SUM(E115:E117)</f>
        <v>0</v>
      </c>
      <c r="F118" s="239">
        <f>SUM(F115:F117)</f>
        <v>0</v>
      </c>
      <c r="G118" s="239">
        <f>SUM(G115:G117)</f>
        <v>0</v>
      </c>
    </row>
    <row r="120" spans="1:7" ht="20.25" thickBot="1" x14ac:dyDescent="0.35"/>
    <row r="121" spans="1:7" ht="29.25" customHeight="1" thickBot="1" x14ac:dyDescent="0.35">
      <c r="E121" s="189" t="s">
        <v>76</v>
      </c>
      <c r="F121" s="66" t="s">
        <v>52</v>
      </c>
      <c r="G121" s="190" t="s">
        <v>39</v>
      </c>
    </row>
    <row r="122" spans="1:7" ht="28.5" customHeight="1" thickBot="1" x14ac:dyDescent="0.35">
      <c r="D122" s="191"/>
      <c r="E122" s="192">
        <f>SUM(E109+E94+E85+E70+E60+E47+E19+C36+E118)</f>
        <v>0</v>
      </c>
      <c r="F122" s="193">
        <f>SUM(F19+F36+F60+F70+F85+F94+F109+F47+F118)</f>
        <v>0</v>
      </c>
      <c r="G122" s="194">
        <f>SUM(G19+G36+G47+G60+G70+G85+G94+G109+G118)</f>
        <v>0</v>
      </c>
    </row>
    <row r="123" spans="1:7" x14ac:dyDescent="0.3">
      <c r="F123" s="161"/>
      <c r="G123" s="161"/>
    </row>
    <row r="124" spans="1:7" x14ac:dyDescent="0.3">
      <c r="E124" s="195"/>
      <c r="F124" s="195"/>
      <c r="G124" s="196"/>
    </row>
    <row r="125" spans="1:7" x14ac:dyDescent="0.3">
      <c r="F125" s="161"/>
      <c r="G125" s="161"/>
    </row>
  </sheetData>
  <sheetProtection formatCells="0" formatRows="0" insertRows="0" deleteRows="0"/>
  <mergeCells count="32">
    <mergeCell ref="B90:D90"/>
    <mergeCell ref="B93:D93"/>
    <mergeCell ref="C81:D81"/>
    <mergeCell ref="C82:D82"/>
    <mergeCell ref="B91:D91"/>
    <mergeCell ref="B92:D92"/>
    <mergeCell ref="A96:G96"/>
    <mergeCell ref="C84:D84"/>
    <mergeCell ref="C83:D83"/>
    <mergeCell ref="A1:G3"/>
    <mergeCell ref="A4:G4"/>
    <mergeCell ref="A21:G21"/>
    <mergeCell ref="A62:G62"/>
    <mergeCell ref="A38:G38"/>
    <mergeCell ref="A49:G49"/>
    <mergeCell ref="A72:G72"/>
    <mergeCell ref="B88:D88"/>
    <mergeCell ref="B89:D89"/>
    <mergeCell ref="A87:G87"/>
    <mergeCell ref="C73:D73"/>
    <mergeCell ref="C80:D80"/>
    <mergeCell ref="C75:D75"/>
    <mergeCell ref="C74:D74"/>
    <mergeCell ref="C79:D79"/>
    <mergeCell ref="C78:D78"/>
    <mergeCell ref="C77:D77"/>
    <mergeCell ref="C76:D76"/>
    <mergeCell ref="A113:G113"/>
    <mergeCell ref="B114:D114"/>
    <mergeCell ref="B115:D115"/>
    <mergeCell ref="B116:D116"/>
    <mergeCell ref="B117:D117"/>
  </mergeCells>
  <printOptions horizontalCentered="1"/>
  <pageMargins left="0.25" right="0.25" top="0.32" bottom="0.32" header="0.3" footer="0.2"/>
  <pageSetup scale="54" fitToHeight="0" orientation="landscape" r:id="rId1"/>
  <rowBreaks count="3" manualBreakCount="3">
    <brk id="37" max="16383" man="1"/>
    <brk id="71" max="7" man="1"/>
    <brk id="109" max="16383" man="1"/>
  </rowBreaks>
  <ignoredErrors>
    <ignoredError sqref="E19:G19 F36:G36 C36 F4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Expenditure Coversheet</vt:lpstr>
      <vt:lpstr>Expenditure Backup Worksheet</vt:lpstr>
      <vt:lpstr>'Expenditure Backup Worksheet'!Print_Area</vt:lpstr>
      <vt:lpstr>'Expenditure Coversheet'!Print_Area</vt:lpstr>
    </vt:vector>
  </TitlesOfParts>
  <Company>MOVA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Kristen.Tavano@MassMail.State.MA.US</dc:creator>
  <cp:lastModifiedBy>Walker, Shaniel (VWA)</cp:lastModifiedBy>
  <cp:lastPrinted>2015-06-03T20:19:23Z</cp:lastPrinted>
  <dcterms:created xsi:type="dcterms:W3CDTF">2012-06-26T18:04:24Z</dcterms:created>
  <dcterms:modified xsi:type="dcterms:W3CDTF">2019-08-05T15:31:26Z</dcterms:modified>
</cp:coreProperties>
</file>