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opp\Desktop\DOpp\2-State (MA)\HPC\Cost Trends Hearing\2019\"/>
    </mc:Choice>
  </mc:AlternateContent>
  <bookViews>
    <workbookView xWindow="2760" yWindow="1245" windowWidth="21600" windowHeight="12750" activeTab="4"/>
  </bookViews>
  <sheets>
    <sheet name="Notes" sheetId="4" r:id="rId1"/>
    <sheet name="2015" sheetId="1" r:id="rId2"/>
    <sheet name="2016" sheetId="3" r:id="rId3"/>
    <sheet name="2017" sheetId="6" r:id="rId4"/>
    <sheet name="2018" sheetId="2" r:id="rId5"/>
  </sheets>
  <definedNames>
    <definedName name="_xlnm.Print_Area" localSheetId="1">'2015'!$A$1:$P$37</definedName>
    <definedName name="_xlnm.Print_Area" localSheetId="3">'2017'!$A$1:$P$37</definedName>
    <definedName name="_xlnm.Print_Area" localSheetId="4">'2018'!$A$1:$Q$39</definedName>
  </definedNames>
  <calcPr calcId="152511"/>
</workbook>
</file>

<file path=xl/calcChain.xml><?xml version="1.0" encoding="utf-8"?>
<calcChain xmlns="http://schemas.openxmlformats.org/spreadsheetml/2006/main">
  <c r="P31" i="2" l="1"/>
  <c r="O31" i="2"/>
  <c r="N31" i="2"/>
  <c r="K31" i="2"/>
  <c r="J31" i="2"/>
  <c r="I31" i="2"/>
  <c r="H31" i="2"/>
  <c r="G31" i="2"/>
  <c r="F31" i="2"/>
  <c r="E31" i="2"/>
  <c r="D31" i="2"/>
  <c r="C31" i="2"/>
  <c r="B31" i="2"/>
  <c r="P24" i="2"/>
  <c r="O24" i="2"/>
  <c r="N24" i="2"/>
  <c r="M24" i="2"/>
  <c r="K24" i="2"/>
  <c r="J24" i="2"/>
  <c r="I24" i="2"/>
  <c r="H24" i="2"/>
  <c r="G24" i="2"/>
  <c r="F24" i="2"/>
  <c r="E24" i="2"/>
  <c r="D24" i="2"/>
  <c r="C24" i="2"/>
  <c r="B24" i="2"/>
  <c r="P16" i="2"/>
  <c r="O16" i="2"/>
  <c r="N16" i="2"/>
  <c r="K16" i="2"/>
  <c r="J16" i="2"/>
  <c r="I16" i="2"/>
  <c r="H16" i="2"/>
  <c r="G16" i="2"/>
  <c r="F16" i="2"/>
  <c r="E16" i="2"/>
  <c r="D16" i="2"/>
  <c r="C16" i="2"/>
  <c r="B16" i="2"/>
  <c r="P37" i="2" l="1"/>
  <c r="I37" i="2"/>
  <c r="N37" i="2"/>
  <c r="G37" i="2"/>
  <c r="H37" i="2"/>
  <c r="E37" i="2"/>
  <c r="D37" i="2"/>
  <c r="C37" i="2"/>
  <c r="B37" i="2"/>
  <c r="J37" i="2"/>
  <c r="O37" i="2"/>
  <c r="K37" i="2"/>
  <c r="F37" i="2" l="1"/>
  <c r="L24" i="2"/>
  <c r="C37" i="1"/>
  <c r="D37" i="1"/>
  <c r="E37" i="1"/>
  <c r="F37" i="1"/>
  <c r="G37" i="1"/>
  <c r="H37" i="1"/>
  <c r="I37" i="1"/>
  <c r="J37" i="1"/>
  <c r="K37" i="1"/>
  <c r="N37" i="1"/>
  <c r="O37" i="1"/>
  <c r="P37" i="1"/>
  <c r="B37" i="1"/>
  <c r="C31" i="1"/>
  <c r="D31" i="1"/>
  <c r="E31" i="1"/>
  <c r="F31" i="1"/>
  <c r="G31" i="1"/>
  <c r="H31" i="1"/>
  <c r="I31" i="1"/>
  <c r="J31" i="1"/>
  <c r="K31" i="1"/>
  <c r="L31" i="1"/>
  <c r="M31" i="1"/>
  <c r="N31" i="1"/>
  <c r="O31" i="1"/>
  <c r="P31" i="1"/>
  <c r="B31" i="1"/>
  <c r="C24" i="1"/>
  <c r="D24" i="1"/>
  <c r="E24" i="1"/>
  <c r="F24" i="1"/>
  <c r="G24" i="1"/>
  <c r="H24" i="1"/>
  <c r="I24" i="1"/>
  <c r="J24" i="1"/>
  <c r="K24" i="1"/>
  <c r="L24" i="1"/>
  <c r="M24" i="1"/>
  <c r="N24" i="1"/>
  <c r="O24" i="1"/>
  <c r="P24" i="1"/>
  <c r="B24" i="1"/>
  <c r="C16" i="1"/>
  <c r="D16" i="1"/>
  <c r="E16" i="1"/>
  <c r="F16" i="1"/>
  <c r="G16" i="1"/>
  <c r="H16" i="1"/>
  <c r="I16" i="1"/>
  <c r="J16" i="1"/>
  <c r="K16" i="1"/>
  <c r="L16" i="1"/>
  <c r="M16" i="1"/>
  <c r="M37" i="1" s="1"/>
  <c r="N16" i="1"/>
  <c r="O16" i="1"/>
  <c r="P16" i="1"/>
  <c r="B16" i="1"/>
  <c r="H37" i="3"/>
  <c r="C31" i="3"/>
  <c r="D31" i="3"/>
  <c r="D37" i="3" s="1"/>
  <c r="E31" i="3"/>
  <c r="F31" i="3"/>
  <c r="G31" i="3"/>
  <c r="H31" i="3"/>
  <c r="I31" i="3"/>
  <c r="J31" i="3"/>
  <c r="K31" i="3"/>
  <c r="L31" i="3"/>
  <c r="M31" i="3"/>
  <c r="N31" i="3"/>
  <c r="O31" i="3"/>
  <c r="P31" i="3"/>
  <c r="B31" i="3"/>
  <c r="C24" i="3"/>
  <c r="D24" i="3"/>
  <c r="E24" i="3"/>
  <c r="F24" i="3"/>
  <c r="G24" i="3"/>
  <c r="H24" i="3"/>
  <c r="I24" i="3"/>
  <c r="J24" i="3"/>
  <c r="K24" i="3"/>
  <c r="L24" i="3"/>
  <c r="M24" i="3"/>
  <c r="N24" i="3"/>
  <c r="O24" i="3"/>
  <c r="P24" i="3"/>
  <c r="B24" i="3"/>
  <c r="C16" i="3"/>
  <c r="D16" i="3"/>
  <c r="E16" i="3"/>
  <c r="F16" i="3"/>
  <c r="G16" i="3"/>
  <c r="H16" i="3"/>
  <c r="I16" i="3"/>
  <c r="J16" i="3"/>
  <c r="K16" i="3"/>
  <c r="L16" i="3"/>
  <c r="M16" i="3"/>
  <c r="N16" i="3"/>
  <c r="O16" i="3"/>
  <c r="P16" i="3"/>
  <c r="B16" i="3"/>
  <c r="L37" i="6"/>
  <c r="M37" i="6"/>
  <c r="N37" i="6"/>
  <c r="O37" i="6"/>
  <c r="P37" i="6"/>
  <c r="L31" i="6"/>
  <c r="M31" i="6"/>
  <c r="N31" i="6"/>
  <c r="O31" i="6"/>
  <c r="P31" i="6"/>
  <c r="C37" i="6"/>
  <c r="D37" i="6"/>
  <c r="E37" i="6"/>
  <c r="F37" i="6"/>
  <c r="G37" i="6"/>
  <c r="H37" i="6"/>
  <c r="I37" i="6"/>
  <c r="J37" i="6"/>
  <c r="K37" i="6"/>
  <c r="B37" i="6"/>
  <c r="B31" i="6"/>
  <c r="C31" i="6"/>
  <c r="D31" i="6"/>
  <c r="E31" i="6"/>
  <c r="F31" i="6"/>
  <c r="G31" i="6"/>
  <c r="H31" i="6"/>
  <c r="I31" i="6"/>
  <c r="J31" i="6"/>
  <c r="K31" i="6"/>
  <c r="C24" i="6"/>
  <c r="D24" i="6"/>
  <c r="E24" i="6"/>
  <c r="F24" i="6"/>
  <c r="G24" i="6"/>
  <c r="H24" i="6"/>
  <c r="I24" i="6"/>
  <c r="J24" i="6"/>
  <c r="K24" i="6"/>
  <c r="L24" i="6"/>
  <c r="M24" i="6"/>
  <c r="N24" i="6"/>
  <c r="O24" i="6"/>
  <c r="P24" i="6"/>
  <c r="B24" i="6"/>
  <c r="C16" i="6"/>
  <c r="D16" i="6"/>
  <c r="E16" i="6"/>
  <c r="F16" i="6"/>
  <c r="G16" i="6"/>
  <c r="H16" i="6"/>
  <c r="I16" i="6"/>
  <c r="J16" i="6"/>
  <c r="K16" i="6"/>
  <c r="L16" i="6"/>
  <c r="M16" i="6"/>
  <c r="N16" i="6"/>
  <c r="O16" i="6"/>
  <c r="P16" i="6"/>
  <c r="B16" i="6"/>
  <c r="L31" i="2" l="1"/>
  <c r="L16" i="2"/>
  <c r="M31" i="2"/>
  <c r="M16" i="2"/>
  <c r="L37" i="1"/>
  <c r="L37" i="3"/>
  <c r="M37" i="3"/>
  <c r="O37" i="3"/>
  <c r="P37" i="3"/>
  <c r="N37" i="3"/>
  <c r="B37" i="3"/>
  <c r="K37" i="3"/>
  <c r="G37" i="3"/>
  <c r="C37" i="3"/>
  <c r="J37" i="3"/>
  <c r="F37" i="3"/>
  <c r="I37" i="3"/>
  <c r="E37" i="3"/>
  <c r="L37" i="2" l="1"/>
  <c r="M37" i="2"/>
</calcChain>
</file>

<file path=xl/sharedStrings.xml><?xml version="1.0" encoding="utf-8"?>
<sst xmlns="http://schemas.openxmlformats.org/spreadsheetml/2006/main" count="218" uniqueCount="55">
  <si>
    <t>Quality</t>
  </si>
  <si>
    <t>HMO</t>
  </si>
  <si>
    <t>PPO</t>
  </si>
  <si>
    <t>Both</t>
  </si>
  <si>
    <t>CIGNA</t>
  </si>
  <si>
    <t>Aetna</t>
  </si>
  <si>
    <t>Other Commercial</t>
  </si>
  <si>
    <t>Total Commercial</t>
  </si>
  <si>
    <t>Network Health</t>
  </si>
  <si>
    <t>Total Managed Medicaid</t>
  </si>
  <si>
    <t>Tufts Medicare Preferred</t>
  </si>
  <si>
    <t>Blue Cross Senior Options</t>
  </si>
  <si>
    <t>Other Comm Medicare</t>
  </si>
  <si>
    <t>Commercial Medicare  Subtotal</t>
  </si>
  <si>
    <t>Medicare</t>
  </si>
  <si>
    <t>GRAND TOTAL</t>
  </si>
  <si>
    <t xml:space="preserve">NOTES: </t>
  </si>
  <si>
    <t>Claims-Based Revenue</t>
  </si>
  <si>
    <t>Budget Surplus/</t>
  </si>
  <si>
    <t>(Deficit) Revenue</t>
  </si>
  <si>
    <t>P4P Contracts</t>
  </si>
  <si>
    <t>Risk Contracts</t>
  </si>
  <si>
    <t>FFS Arrangements</t>
  </si>
  <si>
    <t>Incentive-Based Revenue</t>
  </si>
  <si>
    <t>Incentive</t>
  </si>
  <si>
    <t>Revenue</t>
  </si>
  <si>
    <t>Health New England</t>
  </si>
  <si>
    <t>Neighborhood Health Plan</t>
  </si>
  <si>
    <t>BMC HealthNet, Inc.</t>
  </si>
  <si>
    <t>Fallon Community Health Plan</t>
  </si>
  <si>
    <t>Other Managed Medicaid</t>
  </si>
  <si>
    <t>MassHealth</t>
  </si>
  <si>
    <t>Other</t>
  </si>
  <si>
    <t>Exhibit 1 AGO Questions to Providers</t>
  </si>
  <si>
    <t>2.  Please include POS payments under HMO.</t>
  </si>
  <si>
    <t>3.  Please include Indemnity payments under PPO.</t>
  </si>
  <si>
    <t>Other Revenue</t>
  </si>
  <si>
    <t>Tufts Health Plan</t>
  </si>
  <si>
    <t>Blue Cross Blue Shield</t>
  </si>
  <si>
    <t>Harvard Pilgrim Health Care</t>
  </si>
  <si>
    <t>United Healthcare</t>
  </si>
  <si>
    <r>
      <t xml:space="preserve">1.  Data entered in worksheets is </t>
    </r>
    <r>
      <rPr>
        <b/>
        <sz val="10"/>
        <color rgb="FF000000"/>
        <rFont val="Times New Roman"/>
        <family val="1"/>
      </rPr>
      <t>hypothetical</t>
    </r>
    <r>
      <rPr>
        <sz val="10"/>
        <color rgb="FF000000"/>
        <rFont val="Times New Roman"/>
        <family val="1"/>
      </rPr>
      <t xml:space="preserve"> and solely for illustrative purposes,  provided as a guide to completing this spreadsheet.  Respondent may provide explanatory notes and additional information at its discretion.</t>
    </r>
  </si>
  <si>
    <r>
      <t xml:space="preserve">4.  </t>
    </r>
    <r>
      <rPr>
        <b/>
        <sz val="10"/>
        <color rgb="FF000000"/>
        <rFont val="Times New Roman"/>
        <family val="1"/>
      </rPr>
      <t>P4P Contracts</t>
    </r>
    <r>
      <rPr>
        <sz val="10"/>
        <color rgb="FF000000"/>
        <rFont val="Times New Roman"/>
        <family val="1"/>
      </rPr>
      <t xml:space="preserve"> are pay for performance arrangements with a public or commercial payer that reimburse providers for achieving certain quality or efficiency benchmarks.  For purposes of this excel, P4P Contracts do not include Risk Contracts.</t>
    </r>
  </si>
  <si>
    <r>
      <t xml:space="preserve">5.  </t>
    </r>
    <r>
      <rPr>
        <b/>
        <sz val="10"/>
        <color rgb="FF000000"/>
        <rFont val="Times New Roman"/>
        <family val="1"/>
      </rPr>
      <t>Risk Contracts</t>
    </r>
    <r>
      <rPr>
        <sz val="10"/>
        <color rgb="FF000000"/>
        <rFont val="Times New Roman"/>
        <family val="1"/>
      </rPr>
      <t xml:space="preserve"> are contracts with a public or commercial payer for payment for health care services that incorporate a per member per month budget against which claims costs are settled for purposes of determining the withhold returned, surplus paid, and/or deficit charged to you, including contracts that subject you to very limited or minimal "downside" risk.  </t>
    </r>
  </si>
  <si>
    <r>
      <t xml:space="preserve">6.  </t>
    </r>
    <r>
      <rPr>
        <b/>
        <sz val="10"/>
        <color rgb="FF000000"/>
        <rFont val="Times New Roman"/>
        <family val="1"/>
      </rPr>
      <t>FFS Arrangements</t>
    </r>
    <r>
      <rPr>
        <sz val="10"/>
        <color rgb="FF000000"/>
        <rFont val="Times New Roman"/>
        <family val="1"/>
      </rPr>
      <t xml:space="preserve"> are those where a payer pays a provider for each service rendered, based on an agreed upon price for each service.  For purposes of this excel, FFS Arrangements do not include payments under P4P Contracts or Risk Contracts.</t>
    </r>
  </si>
  <si>
    <r>
      <t xml:space="preserve">7.  </t>
    </r>
    <r>
      <rPr>
        <b/>
        <sz val="10"/>
        <color rgb="FF000000"/>
        <rFont val="Times New Roman"/>
        <family val="1"/>
      </rPr>
      <t xml:space="preserve">Other Revenue </t>
    </r>
    <r>
      <rPr>
        <sz val="10"/>
        <color rgb="FF000000"/>
        <rFont val="Times New Roman"/>
        <family val="1"/>
      </rPr>
      <t xml:space="preserve">is revenue under P4P Contracts, Risk Contracts, or FFS Arrangements other than those categories already identified, such as management fees and supplemental fees (and other non-claims based, non-incentive, non-surplus/deficit, non-quality bonus revenue). </t>
    </r>
  </si>
  <si>
    <r>
      <t xml:space="preserve">8.  </t>
    </r>
    <r>
      <rPr>
        <b/>
        <sz val="10"/>
        <color theme="1"/>
        <rFont val="Times New Roman"/>
        <family val="1"/>
      </rPr>
      <t>Claims-Based Revenue</t>
    </r>
    <r>
      <rPr>
        <sz val="10"/>
        <color theme="1"/>
        <rFont val="Times New Roman"/>
        <family val="1"/>
      </rPr>
      <t xml:space="preserve"> is the total revenue that a provider received from a public or commercial payer under a P4P Contract or a Risk Contract for each service rendered, based on an agreed upon price for each service before any retraction for risk settlement is made.</t>
    </r>
  </si>
  <si>
    <r>
      <t xml:space="preserve">9.  </t>
    </r>
    <r>
      <rPr>
        <b/>
        <sz val="10"/>
        <color theme="1"/>
        <rFont val="Times New Roman"/>
        <family val="1"/>
      </rPr>
      <t>Incentive-Based Revenue</t>
    </r>
    <r>
      <rPr>
        <sz val="10"/>
        <color theme="1"/>
        <rFont val="Times New Roman"/>
        <family val="1"/>
      </rPr>
      <t xml:space="preserve"> is the total revenue a provider received under a P4P Contract that is related to quality or efficiency targets or benchmarks established by a public or commercial payer.</t>
    </r>
  </si>
  <si>
    <r>
      <t xml:space="preserve">10.  </t>
    </r>
    <r>
      <rPr>
        <b/>
        <sz val="10"/>
        <color theme="1"/>
        <rFont val="Times New Roman"/>
        <family val="1"/>
      </rPr>
      <t>Budget Surplus/(Deficit) Revenue</t>
    </r>
    <r>
      <rPr>
        <sz val="10"/>
        <color theme="1"/>
        <rFont val="Times New Roman"/>
        <family val="1"/>
      </rPr>
      <t xml:space="preserve"> is the total revenue a provider received or was retracted upon settlement of the efficiency-related budgets or benchmarks established in a Risk Contract.</t>
    </r>
  </si>
  <si>
    <r>
      <t xml:space="preserve">11.  </t>
    </r>
    <r>
      <rPr>
        <b/>
        <sz val="10"/>
        <color theme="1"/>
        <rFont val="Times New Roman"/>
        <family val="1"/>
      </rPr>
      <t>Quality Incentive Revenue</t>
    </r>
    <r>
      <rPr>
        <sz val="10"/>
        <color theme="1"/>
        <rFont val="Times New Roman"/>
        <family val="1"/>
      </rPr>
      <t xml:space="preserve"> is the total revenue that a provider received from a public or commercial payer under a Risk Contract for quality-related targets or benchmarks established by a public or commercial payer.</t>
    </r>
  </si>
  <si>
    <t>Budget Surplus/ (Deficit) Revenue</t>
  </si>
  <si>
    <t>Quality Incentive Revenue</t>
  </si>
  <si>
    <t>units are US dollars (thousands)</t>
  </si>
  <si>
    <t>Always/NHP</t>
  </si>
  <si>
    <t>Tufts Public/NWH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</si>
</sst>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6" formatCode="&quot;$&quot;#,##0_);[Red]\(&quot;$&quot;#,##0\)"/>
    <numFmt numFmtId="43" formatCode="_(* #,##0.00_);_(* \(#,##0.00\);_(* &quot;-&quot;??_);_(@_)"/>
    <numFmt numFmtId="164" formatCode="_(* #,##0_);_(* \(#,##0\);_(* &quot;-&quot;??_);_(@_)"/>
    <numFmt numFmtId="165" formatCode="&quot;$&quot;#,##0"/>
  </numFmts>
  <fonts count="22" x14ac:knownFonts="1">
    <font>
      <sz val="11"/>
      <color theme="1"/>
      <name val="Calibri"/>
      <family val="2"/>
      <scheme val="minor"/>
    </font>
    <font>
      <sz val="11"/>
      <color rgb="FF000000"/>
      <name val="Calibri"/>
      <family val="2"/>
      <scheme val="minor"/>
    </font>
    <font>
      <sz val="11"/>
      <color theme="1"/>
      <name val="Times New Roman"/>
      <family val="1"/>
    </font>
    <font>
      <sz val="12"/>
      <color theme="1"/>
      <name val="Times New Roman"/>
      <family val="1"/>
    </font>
    <font>
      <b/>
      <sz val="10"/>
      <color theme="0"/>
      <name val="Times New Roman"/>
      <family val="1"/>
    </font>
    <font>
      <sz val="11"/>
      <color theme="0"/>
      <name val="Times New Roman"/>
      <family val="1"/>
    </font>
    <font>
      <sz val="10"/>
      <color theme="0"/>
      <name val="Times New Roman"/>
      <family val="1"/>
    </font>
    <font>
      <sz val="10"/>
      <color theme="1"/>
      <name val="Times New Roman"/>
      <family val="1"/>
    </font>
    <font>
      <b/>
      <i/>
      <sz val="10"/>
      <color theme="1"/>
      <name val="Times New Roman"/>
      <family val="1"/>
    </font>
    <font>
      <b/>
      <sz val="12"/>
      <color theme="1"/>
      <name val="Times New Roman"/>
      <family val="1"/>
    </font>
    <font>
      <b/>
      <sz val="10"/>
      <color theme="1"/>
      <name val="Times New Roman"/>
      <family val="1"/>
    </font>
    <font>
      <b/>
      <sz val="10"/>
      <color rgb="FFFF0000"/>
      <name val="Times New Roman"/>
      <family val="1"/>
    </font>
    <font>
      <sz val="10"/>
      <color rgb="FF000000"/>
      <name val="Times New Roman"/>
      <family val="1"/>
    </font>
    <font>
      <b/>
      <sz val="10"/>
      <color rgb="FF000000"/>
      <name val="Times New Roman"/>
      <family val="1"/>
    </font>
    <font>
      <i/>
      <sz val="10"/>
      <color theme="1"/>
      <name val="Times New Roman"/>
      <family val="1"/>
    </font>
    <font>
      <b/>
      <sz val="11"/>
      <color theme="1"/>
      <name val="Times New Roman"/>
      <family val="1"/>
    </font>
    <font>
      <b/>
      <sz val="11"/>
      <color theme="0"/>
      <name val="Times New Roman"/>
      <family val="1"/>
    </font>
    <font>
      <sz val="11"/>
      <name val="Times New Roman"/>
      <family val="1"/>
    </font>
    <font>
      <b/>
      <i/>
      <sz val="11"/>
      <color theme="1"/>
      <name val="Times New Roman"/>
      <family val="1"/>
    </font>
    <font>
      <i/>
      <sz val="11"/>
      <color theme="1"/>
      <name val="Times New Roman"/>
      <family val="1"/>
    </font>
    <font>
      <i/>
      <sz val="12"/>
      <color theme="1"/>
      <name val="Times New Roman"/>
      <family val="1"/>
    </font>
    <font>
      <sz val="11"/>
      <color theme="1"/>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0"/>
        <bgColor indexed="64"/>
      </patternFill>
    </fill>
  </fills>
  <borders count="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43" fontId="21" fillId="0" borderId="0" applyFont="0" applyFill="0" applyBorder="0" applyAlignment="0" applyProtection="0"/>
  </cellStyleXfs>
  <cellXfs count="149">
    <xf numFmtId="0" fontId="0" fillId="0" borderId="0" xfId="0"/>
    <xf numFmtId="0" fontId="2" fillId="0" borderId="0" xfId="0" applyFont="1"/>
    <xf numFmtId="0" fontId="3" fillId="0" borderId="3" xfId="0" applyFont="1" applyBorder="1" applyAlignment="1">
      <alignment horizontal="center"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2" fillId="0" borderId="0" xfId="0" applyFont="1" applyAlignment="1">
      <alignment horizontal="center"/>
    </xf>
    <xf numFmtId="0" fontId="7" fillId="2" borderId="3"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14" fillId="2" borderId="3" xfId="0" applyFont="1" applyFill="1" applyBorder="1" applyAlignment="1">
      <alignment horizontal="left" vertical="center" wrapText="1"/>
    </xf>
    <xf numFmtId="0" fontId="7" fillId="2" borderId="12" xfId="0" applyFont="1" applyFill="1" applyBorder="1" applyAlignment="1">
      <alignment vertical="center" wrapText="1"/>
    </xf>
    <xf numFmtId="0" fontId="10" fillId="0" borderId="3" xfId="0" applyFont="1" applyBorder="1" applyAlignment="1">
      <alignment horizontal="left" vertical="center" wrapText="1"/>
    </xf>
    <xf numFmtId="0" fontId="7" fillId="4" borderId="1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7" fillId="7" borderId="0" xfId="0" applyFont="1" applyFill="1"/>
    <xf numFmtId="0" fontId="0" fillId="7" borderId="0" xfId="0" applyFill="1"/>
    <xf numFmtId="0" fontId="11" fillId="7" borderId="0" xfId="0" applyFont="1" applyFill="1"/>
    <xf numFmtId="0" fontId="1" fillId="7" borderId="0" xfId="0" applyFont="1" applyFill="1" applyAlignment="1">
      <alignment wrapText="1"/>
    </xf>
    <xf numFmtId="0" fontId="0" fillId="7" borderId="0" xfId="0" applyFill="1" applyAlignment="1">
      <alignment wrapText="1"/>
    </xf>
    <xf numFmtId="0" fontId="12" fillId="7" borderId="0" xfId="0" applyFont="1" applyFill="1" applyAlignment="1">
      <alignment wrapText="1"/>
    </xf>
    <xf numFmtId="0" fontId="7" fillId="7" borderId="0" xfId="0" applyFont="1" applyFill="1" applyAlignment="1">
      <alignment wrapText="1"/>
    </xf>
    <xf numFmtId="0" fontId="10" fillId="7" borderId="13" xfId="0" applyFont="1" applyFill="1" applyBorder="1" applyAlignment="1">
      <alignment vertical="center"/>
    </xf>
    <xf numFmtId="0" fontId="2" fillId="4" borderId="27"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0" borderId="28" xfId="0" applyFont="1" applyBorder="1" applyAlignment="1">
      <alignment horizontal="left" vertical="center" wrapText="1"/>
    </xf>
    <xf numFmtId="0" fontId="18" fillId="0" borderId="28" xfId="0" applyFont="1" applyBorder="1" applyAlignment="1">
      <alignment horizontal="left" vertical="center" wrapText="1"/>
    </xf>
    <xf numFmtId="0" fontId="2" fillId="2" borderId="28" xfId="0" applyFont="1" applyFill="1" applyBorder="1" applyAlignment="1">
      <alignment horizontal="left" vertical="center" wrapText="1"/>
    </xf>
    <xf numFmtId="0" fontId="19" fillId="2" borderId="28" xfId="0" applyFont="1" applyFill="1" applyBorder="1" applyAlignment="1">
      <alignment horizontal="left" vertical="center" wrapText="1"/>
    </xf>
    <xf numFmtId="0" fontId="2" fillId="0" borderId="30" xfId="0" applyFont="1" applyBorder="1" applyAlignment="1">
      <alignment horizontal="left" vertical="center" wrapText="1"/>
    </xf>
    <xf numFmtId="0" fontId="2" fillId="4" borderId="22"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2" fillId="5" borderId="31" xfId="0" applyFont="1" applyFill="1" applyBorder="1" applyAlignment="1">
      <alignment horizontal="center" vertical="center" wrapText="1"/>
    </xf>
    <xf numFmtId="6" fontId="7" fillId="0" borderId="12" xfId="0" applyNumberFormat="1" applyFont="1" applyBorder="1" applyAlignment="1">
      <alignment horizontal="right" vertical="center" wrapText="1"/>
    </xf>
    <xf numFmtId="6" fontId="8" fillId="0" borderId="12" xfId="0" applyNumberFormat="1" applyFont="1" applyBorder="1" applyAlignment="1">
      <alignment horizontal="right" vertical="center" wrapText="1"/>
    </xf>
    <xf numFmtId="6" fontId="7" fillId="0" borderId="12" xfId="0" applyNumberFormat="1" applyFont="1" applyBorder="1" applyAlignment="1">
      <alignment vertical="center" wrapText="1"/>
    </xf>
    <xf numFmtId="6" fontId="10" fillId="0" borderId="12" xfId="0" applyNumberFormat="1" applyFont="1" applyBorder="1" applyAlignment="1">
      <alignment vertical="center" wrapText="1"/>
    </xf>
    <xf numFmtId="6" fontId="8" fillId="0" borderId="12" xfId="0" applyNumberFormat="1" applyFont="1" applyBorder="1" applyAlignment="1">
      <alignment vertical="center" wrapText="1"/>
    </xf>
    <xf numFmtId="6" fontId="8" fillId="0" borderId="12" xfId="0" applyNumberFormat="1" applyFont="1" applyFill="1" applyBorder="1" applyAlignment="1">
      <alignment vertical="center" wrapText="1"/>
    </xf>
    <xf numFmtId="6" fontId="7" fillId="0" borderId="8" xfId="0" applyNumberFormat="1" applyFont="1" applyBorder="1" applyAlignment="1">
      <alignment horizontal="right" vertical="center" wrapText="1"/>
    </xf>
    <xf numFmtId="43" fontId="2" fillId="0" borderId="0" xfId="1" applyFont="1"/>
    <xf numFmtId="164" fontId="2" fillId="2" borderId="18" xfId="1" applyNumberFormat="1" applyFont="1" applyFill="1" applyBorder="1" applyAlignment="1">
      <alignment horizontal="center" vertical="center" wrapText="1"/>
    </xf>
    <xf numFmtId="164" fontId="2" fillId="2" borderId="14" xfId="1" applyNumberFormat="1" applyFont="1" applyFill="1" applyBorder="1" applyAlignment="1">
      <alignment horizontal="center" vertical="center" wrapText="1"/>
    </xf>
    <xf numFmtId="164" fontId="2" fillId="2" borderId="19" xfId="1" applyNumberFormat="1" applyFont="1" applyFill="1" applyBorder="1" applyAlignment="1">
      <alignment horizontal="center" vertical="center" wrapText="1"/>
    </xf>
    <xf numFmtId="164" fontId="2" fillId="2" borderId="26" xfId="1" applyNumberFormat="1" applyFont="1" applyFill="1" applyBorder="1" applyAlignment="1">
      <alignment horizontal="center" vertical="center" wrapText="1"/>
    </xf>
    <xf numFmtId="164" fontId="2" fillId="2" borderId="18" xfId="1" applyNumberFormat="1" applyFont="1" applyFill="1" applyBorder="1" applyAlignment="1">
      <alignment vertical="center" wrapText="1"/>
    </xf>
    <xf numFmtId="164" fontId="2" fillId="2" borderId="14" xfId="1" applyNumberFormat="1" applyFont="1" applyFill="1" applyBorder="1" applyAlignment="1">
      <alignment vertical="center" wrapText="1"/>
    </xf>
    <xf numFmtId="164" fontId="2" fillId="2" borderId="19" xfId="1" applyNumberFormat="1" applyFont="1" applyFill="1" applyBorder="1" applyAlignment="1">
      <alignment vertical="center" wrapText="1"/>
    </xf>
    <xf numFmtId="164" fontId="2" fillId="2" borderId="26" xfId="1" applyNumberFormat="1" applyFont="1" applyFill="1" applyBorder="1" applyAlignment="1">
      <alignment vertical="center" wrapText="1"/>
    </xf>
    <xf numFmtId="0" fontId="4" fillId="3" borderId="9"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vertical="top" wrapText="1"/>
    </xf>
    <xf numFmtId="0" fontId="5" fillId="3" borderId="0" xfId="0" applyFont="1" applyFill="1" applyBorder="1" applyAlignment="1">
      <alignment vertical="top" wrapText="1"/>
    </xf>
    <xf numFmtId="0" fontId="5" fillId="3" borderId="6" xfId="0" applyFont="1" applyFill="1" applyBorder="1" applyAlignment="1">
      <alignment vertical="top" wrapText="1"/>
    </xf>
    <xf numFmtId="0" fontId="5" fillId="3" borderId="0" xfId="0" applyFont="1" applyFill="1" applyAlignment="1">
      <alignment vertical="top" wrapText="1"/>
    </xf>
    <xf numFmtId="0" fontId="5" fillId="3" borderId="11"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6"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5" fillId="3" borderId="5" xfId="0" applyFont="1" applyFill="1" applyBorder="1" applyAlignment="1">
      <alignment vertical="center" wrapText="1"/>
    </xf>
    <xf numFmtId="0" fontId="5" fillId="3" borderId="10" xfId="0" applyFont="1" applyFill="1" applyBorder="1" applyAlignment="1">
      <alignment vertical="center" wrapText="1"/>
    </xf>
    <xf numFmtId="0" fontId="5" fillId="3" borderId="6" xfId="0" applyFont="1" applyFill="1" applyBorder="1" applyAlignment="1">
      <alignment vertical="center" wrapText="1"/>
    </xf>
    <xf numFmtId="0" fontId="5" fillId="3" borderId="0" xfId="0" applyFont="1" applyFill="1" applyBorder="1" applyAlignment="1">
      <alignment vertical="center" wrapText="1"/>
    </xf>
    <xf numFmtId="0" fontId="5" fillId="3" borderId="0" xfId="0" applyFont="1" applyFill="1" applyAlignment="1">
      <alignment vertical="center" wrapText="1"/>
    </xf>
    <xf numFmtId="0" fontId="5" fillId="3" borderId="11" xfId="0" applyFont="1" applyFill="1" applyBorder="1" applyAlignment="1">
      <alignment vertical="center" wrapText="1"/>
    </xf>
    <xf numFmtId="0" fontId="5" fillId="3" borderId="8" xfId="0" applyFont="1" applyFill="1" applyBorder="1" applyAlignment="1">
      <alignment vertical="center" wrapText="1"/>
    </xf>
    <xf numFmtId="0" fontId="5" fillId="3" borderId="7" xfId="0" applyFont="1" applyFill="1" applyBorder="1" applyAlignment="1">
      <alignment vertical="center" wrapText="1"/>
    </xf>
    <xf numFmtId="43" fontId="16" fillId="3" borderId="9" xfId="1" applyFont="1" applyFill="1" applyBorder="1" applyAlignment="1">
      <alignment horizontal="center" vertical="center" wrapText="1"/>
    </xf>
    <xf numFmtId="43" fontId="16" fillId="3" borderId="5" xfId="1" applyFont="1" applyFill="1" applyBorder="1" applyAlignment="1">
      <alignment horizontal="center" vertical="center" wrapText="1"/>
    </xf>
    <xf numFmtId="43" fontId="16" fillId="3" borderId="10" xfId="1" applyFont="1" applyFill="1" applyBorder="1" applyAlignment="1">
      <alignment horizontal="center" vertical="center" wrapText="1"/>
    </xf>
    <xf numFmtId="43" fontId="16" fillId="3" borderId="6" xfId="1" applyFont="1" applyFill="1" applyBorder="1" applyAlignment="1">
      <alignment horizontal="center" vertical="center" wrapText="1"/>
    </xf>
    <xf numFmtId="43" fontId="16" fillId="3" borderId="11" xfId="1" applyFont="1" applyFill="1" applyBorder="1" applyAlignment="1">
      <alignment horizontal="center" vertical="center" wrapText="1"/>
    </xf>
    <xf numFmtId="43" fontId="16" fillId="3" borderId="8" xfId="1"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8" xfId="0" applyFont="1" applyFill="1" applyBorder="1" applyAlignment="1">
      <alignment horizontal="center" vertical="center" wrapText="1"/>
    </xf>
    <xf numFmtId="5" fontId="2" fillId="0" borderId="15" xfId="1" applyNumberFormat="1" applyFont="1" applyBorder="1" applyAlignment="1">
      <alignment horizontal="right" vertical="center" wrapText="1"/>
    </xf>
    <xf numFmtId="5" fontId="2" fillId="0" borderId="18" xfId="1" applyNumberFormat="1" applyFont="1" applyBorder="1" applyAlignment="1">
      <alignment horizontal="right" vertical="center" wrapText="1"/>
    </xf>
    <xf numFmtId="5" fontId="18" fillId="0" borderId="18" xfId="1" applyNumberFormat="1" applyFont="1" applyBorder="1" applyAlignment="1">
      <alignment horizontal="right" vertical="center" wrapText="1"/>
    </xf>
    <xf numFmtId="165" fontId="18" fillId="0" borderId="18" xfId="1" applyNumberFormat="1" applyFont="1" applyBorder="1" applyAlignment="1">
      <alignment horizontal="right" vertical="center" wrapText="1"/>
    </xf>
    <xf numFmtId="165" fontId="18" fillId="0" borderId="14" xfId="1" applyNumberFormat="1" applyFont="1" applyBorder="1" applyAlignment="1">
      <alignment horizontal="right" vertical="center" wrapText="1"/>
    </xf>
    <xf numFmtId="165" fontId="18" fillId="0" borderId="19" xfId="1" applyNumberFormat="1" applyFont="1" applyBorder="1" applyAlignment="1">
      <alignment horizontal="right" vertical="center" wrapText="1"/>
    </xf>
    <xf numFmtId="165" fontId="18" fillId="0" borderId="26" xfId="1" applyNumberFormat="1" applyFont="1" applyBorder="1" applyAlignment="1">
      <alignment horizontal="right" vertical="center" wrapText="1"/>
    </xf>
    <xf numFmtId="5" fontId="2" fillId="0" borderId="16" xfId="1" applyNumberFormat="1" applyFont="1" applyBorder="1" applyAlignment="1">
      <alignment horizontal="right" vertical="center" wrapText="1"/>
    </xf>
    <xf numFmtId="5" fontId="2" fillId="0" borderId="14" xfId="1" applyNumberFormat="1" applyFont="1" applyBorder="1" applyAlignment="1">
      <alignment horizontal="right" vertical="center" wrapText="1"/>
    </xf>
    <xf numFmtId="5" fontId="18" fillId="0" borderId="14" xfId="1" applyNumberFormat="1" applyFont="1" applyBorder="1" applyAlignment="1">
      <alignment horizontal="right" vertical="center" wrapText="1"/>
    </xf>
    <xf numFmtId="5" fontId="18" fillId="0" borderId="19" xfId="1" applyNumberFormat="1" applyFont="1" applyBorder="1" applyAlignment="1">
      <alignment horizontal="right" vertical="center" wrapText="1"/>
    </xf>
    <xf numFmtId="5" fontId="18" fillId="0" borderId="26" xfId="1" applyNumberFormat="1" applyFont="1" applyBorder="1" applyAlignment="1">
      <alignment horizontal="right" vertical="center" wrapText="1"/>
    </xf>
    <xf numFmtId="5" fontId="2" fillId="0" borderId="21" xfId="1" applyNumberFormat="1" applyFont="1" applyBorder="1" applyAlignment="1">
      <alignment horizontal="right" vertical="center" wrapText="1"/>
    </xf>
    <xf numFmtId="5" fontId="2" fillId="0" borderId="29" xfId="1" applyNumberFormat="1" applyFont="1" applyBorder="1" applyAlignment="1">
      <alignment horizontal="right" vertical="center" wrapText="1"/>
    </xf>
    <xf numFmtId="5" fontId="17" fillId="0" borderId="16" xfId="1" applyNumberFormat="1" applyFont="1" applyBorder="1" applyAlignment="1">
      <alignment horizontal="right" vertical="center" wrapText="1"/>
    </xf>
    <xf numFmtId="5" fontId="2" fillId="0" borderId="17" xfId="1" applyNumberFormat="1" applyFont="1" applyBorder="1" applyAlignment="1">
      <alignment horizontal="right" vertical="center" wrapText="1"/>
    </xf>
    <xf numFmtId="5" fontId="2" fillId="0" borderId="19" xfId="1" applyNumberFormat="1" applyFont="1" applyBorder="1" applyAlignment="1">
      <alignment horizontal="right" vertical="center" wrapText="1"/>
    </xf>
    <xf numFmtId="5" fontId="2" fillId="0" borderId="26" xfId="1" applyNumberFormat="1" applyFont="1" applyBorder="1" applyAlignment="1">
      <alignment horizontal="right" vertical="center" wrapText="1"/>
    </xf>
    <xf numFmtId="0" fontId="2" fillId="5" borderId="32" xfId="0" applyFont="1" applyFill="1" applyBorder="1" applyAlignment="1">
      <alignment horizontal="center" vertical="center" wrapText="1"/>
    </xf>
    <xf numFmtId="43" fontId="2" fillId="4" borderId="25" xfId="1" applyFont="1" applyFill="1" applyBorder="1" applyAlignment="1">
      <alignment horizontal="center" vertical="center" wrapText="1"/>
    </xf>
    <xf numFmtId="43" fontId="2" fillId="5" borderId="32" xfId="1" applyFont="1" applyFill="1" applyBorder="1" applyAlignment="1">
      <alignment horizontal="center" vertical="center" wrapText="1"/>
    </xf>
    <xf numFmtId="0" fontId="2" fillId="2" borderId="35" xfId="0" applyFont="1" applyFill="1" applyBorder="1" applyAlignment="1">
      <alignment horizontal="left" vertical="center" wrapText="1"/>
    </xf>
    <xf numFmtId="0" fontId="15" fillId="0" borderId="34" xfId="0" applyFont="1" applyBorder="1" applyAlignment="1">
      <alignment horizontal="left" vertical="center" wrapText="1"/>
    </xf>
    <xf numFmtId="5" fontId="2" fillId="0" borderId="38" xfId="1" applyNumberFormat="1" applyFont="1" applyBorder="1" applyAlignment="1">
      <alignment horizontal="right" vertical="center" wrapText="1"/>
    </xf>
    <xf numFmtId="5" fontId="2" fillId="0" borderId="37" xfId="1" applyNumberFormat="1" applyFont="1" applyBorder="1" applyAlignment="1">
      <alignment horizontal="right" vertical="center" wrapText="1"/>
    </xf>
    <xf numFmtId="165" fontId="18" fillId="0" borderId="37" xfId="1" applyNumberFormat="1" applyFont="1" applyBorder="1" applyAlignment="1">
      <alignment horizontal="right" vertical="center" wrapText="1"/>
    </xf>
    <xf numFmtId="164" fontId="2" fillId="2" borderId="37" xfId="1" applyNumberFormat="1" applyFont="1" applyFill="1" applyBorder="1" applyAlignment="1">
      <alignment horizontal="center" vertical="center" wrapText="1"/>
    </xf>
    <xf numFmtId="5" fontId="18" fillId="0" borderId="37" xfId="1" applyNumberFormat="1" applyFont="1" applyBorder="1" applyAlignment="1">
      <alignment horizontal="right" vertical="center" wrapText="1"/>
    </xf>
    <xf numFmtId="5" fontId="18" fillId="0" borderId="18" xfId="1" applyNumberFormat="1" applyFont="1" applyFill="1" applyBorder="1" applyAlignment="1">
      <alignment horizontal="right" vertical="center" wrapText="1"/>
    </xf>
    <xf numFmtId="5" fontId="18" fillId="0" borderId="14" xfId="1" applyNumberFormat="1" applyFont="1" applyFill="1" applyBorder="1" applyAlignment="1">
      <alignment horizontal="right" vertical="center" wrapText="1"/>
    </xf>
    <xf numFmtId="5" fontId="18" fillId="0" borderId="19" xfId="1" applyNumberFormat="1" applyFont="1" applyFill="1" applyBorder="1" applyAlignment="1">
      <alignment horizontal="right" vertical="center" wrapText="1"/>
    </xf>
    <xf numFmtId="5" fontId="18" fillId="0" borderId="26" xfId="1" applyNumberFormat="1" applyFont="1" applyFill="1" applyBorder="1" applyAlignment="1">
      <alignment horizontal="right" vertical="center" wrapText="1"/>
    </xf>
    <xf numFmtId="0" fontId="15"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5" fontId="15" fillId="0" borderId="33" xfId="1" applyNumberFormat="1" applyFont="1" applyBorder="1" applyAlignment="1">
      <alignment vertical="center" wrapText="1"/>
    </xf>
    <xf numFmtId="5" fontId="15" fillId="0" borderId="20" xfId="1" applyNumberFormat="1" applyFont="1" applyBorder="1" applyAlignment="1">
      <alignment vertical="center" wrapText="1"/>
    </xf>
    <xf numFmtId="5" fontId="15" fillId="0" borderId="36" xfId="1" applyNumberFormat="1" applyFont="1" applyBorder="1" applyAlignment="1">
      <alignmen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110" zoomScaleNormal="110" workbookViewId="0">
      <selection activeCell="A11" sqref="A11"/>
    </sheetView>
  </sheetViews>
  <sheetFormatPr defaultColWidth="8.7109375" defaultRowHeight="15" x14ac:dyDescent="0.25"/>
  <cols>
    <col min="1" max="1" width="79.42578125" style="15" customWidth="1"/>
    <col min="2" max="16384" width="8.7109375" style="15"/>
  </cols>
  <sheetData>
    <row r="1" spans="1:10" ht="30.75" customHeight="1" x14ac:dyDescent="0.25">
      <c r="A1" s="21" t="s">
        <v>33</v>
      </c>
      <c r="B1" s="14"/>
      <c r="C1" s="14"/>
      <c r="D1" s="14"/>
      <c r="E1" s="14"/>
      <c r="F1" s="14"/>
      <c r="G1" s="14"/>
      <c r="H1" s="14"/>
      <c r="I1" s="14"/>
    </row>
    <row r="2" spans="1:10" x14ac:dyDescent="0.25">
      <c r="A2" s="16" t="s">
        <v>16</v>
      </c>
      <c r="B2" s="14"/>
      <c r="C2" s="14"/>
      <c r="D2" s="14"/>
      <c r="E2" s="14"/>
      <c r="F2" s="14"/>
      <c r="G2" s="14"/>
      <c r="H2" s="14"/>
      <c r="I2" s="14"/>
    </row>
    <row r="3" spans="1:10" s="18" customFormat="1" ht="41.45" customHeight="1" x14ac:dyDescent="0.25">
      <c r="A3" s="19" t="s">
        <v>41</v>
      </c>
      <c r="B3" s="19"/>
      <c r="C3" s="19"/>
      <c r="D3" s="19"/>
      <c r="E3" s="19"/>
      <c r="F3" s="19"/>
      <c r="G3" s="19"/>
      <c r="H3" s="19"/>
      <c r="I3" s="19"/>
      <c r="J3" s="17"/>
    </row>
    <row r="4" spans="1:10" s="18" customFormat="1" ht="14.45" customHeight="1" x14ac:dyDescent="0.25">
      <c r="A4" s="19" t="s">
        <v>34</v>
      </c>
      <c r="B4" s="19"/>
      <c r="C4" s="19"/>
      <c r="D4" s="19"/>
      <c r="E4" s="19"/>
      <c r="F4" s="19"/>
      <c r="G4" s="19"/>
      <c r="H4" s="19"/>
      <c r="I4" s="19"/>
    </row>
    <row r="5" spans="1:10" s="18" customFormat="1" ht="14.45" customHeight="1" x14ac:dyDescent="0.25">
      <c r="A5" s="19" t="s">
        <v>35</v>
      </c>
      <c r="B5" s="19"/>
      <c r="C5" s="19"/>
      <c r="D5" s="19"/>
      <c r="E5" s="19"/>
      <c r="F5" s="19"/>
      <c r="G5" s="19"/>
      <c r="H5" s="19"/>
      <c r="I5" s="19"/>
    </row>
    <row r="6" spans="1:10" s="18" customFormat="1" ht="39" customHeight="1" x14ac:dyDescent="0.25">
      <c r="A6" s="19" t="s">
        <v>42</v>
      </c>
      <c r="B6" s="19"/>
      <c r="C6" s="19"/>
      <c r="D6" s="19"/>
      <c r="E6" s="19"/>
      <c r="F6" s="19"/>
      <c r="G6" s="19"/>
      <c r="H6" s="19"/>
      <c r="I6" s="19"/>
    </row>
    <row r="7" spans="1:10" s="18" customFormat="1" ht="52.5" customHeight="1" x14ac:dyDescent="0.25">
      <c r="A7" s="19" t="s">
        <v>43</v>
      </c>
      <c r="B7" s="19"/>
      <c r="C7" s="19"/>
      <c r="D7" s="19"/>
      <c r="E7" s="19"/>
      <c r="F7" s="19"/>
      <c r="G7" s="19"/>
      <c r="H7" s="19"/>
      <c r="I7" s="19"/>
    </row>
    <row r="8" spans="1:10" s="18" customFormat="1" ht="41.1" customHeight="1" x14ac:dyDescent="0.25">
      <c r="A8" s="19" t="s">
        <v>44</v>
      </c>
      <c r="B8" s="19"/>
      <c r="C8" s="19"/>
      <c r="D8" s="19"/>
      <c r="E8" s="19"/>
      <c r="F8" s="19"/>
      <c r="G8" s="19"/>
      <c r="H8" s="19"/>
      <c r="I8" s="19"/>
    </row>
    <row r="9" spans="1:10" s="18" customFormat="1" ht="39.950000000000003" customHeight="1" x14ac:dyDescent="0.25">
      <c r="A9" s="19" t="s">
        <v>45</v>
      </c>
      <c r="B9" s="19"/>
      <c r="C9" s="19"/>
      <c r="D9" s="19"/>
      <c r="E9" s="19"/>
      <c r="F9" s="19"/>
      <c r="G9" s="19"/>
      <c r="H9" s="19"/>
      <c r="I9" s="19"/>
    </row>
    <row r="10" spans="1:10" s="18" customFormat="1" ht="41.1" customHeight="1" x14ac:dyDescent="0.25">
      <c r="A10" s="20" t="s">
        <v>46</v>
      </c>
      <c r="B10" s="20"/>
      <c r="C10" s="20"/>
      <c r="D10" s="20"/>
      <c r="E10" s="20"/>
      <c r="F10" s="20"/>
      <c r="G10" s="20"/>
      <c r="H10" s="20"/>
      <c r="I10" s="20"/>
    </row>
    <row r="11" spans="1:10" s="18" customFormat="1" ht="24.95" customHeight="1" x14ac:dyDescent="0.25">
      <c r="A11" s="20" t="s">
        <v>47</v>
      </c>
      <c r="B11" s="20"/>
      <c r="C11" s="20"/>
      <c r="D11" s="20"/>
      <c r="E11" s="20"/>
      <c r="F11" s="20"/>
      <c r="G11" s="20"/>
      <c r="H11" s="20"/>
      <c r="I11" s="20"/>
    </row>
    <row r="12" spans="1:10" s="18" customFormat="1" ht="28.5" customHeight="1" x14ac:dyDescent="0.25">
      <c r="A12" s="20" t="s">
        <v>48</v>
      </c>
      <c r="B12" s="20"/>
      <c r="C12" s="20"/>
      <c r="D12" s="20"/>
      <c r="E12" s="20"/>
      <c r="F12" s="20"/>
      <c r="G12" s="20"/>
      <c r="H12" s="20"/>
      <c r="I12" s="20"/>
    </row>
    <row r="13" spans="1:10" s="18" customFormat="1" ht="38.450000000000003" customHeight="1" x14ac:dyDescent="0.25">
      <c r="A13" s="20" t="s">
        <v>49</v>
      </c>
      <c r="B13" s="20"/>
      <c r="C13" s="20"/>
      <c r="D13" s="20"/>
      <c r="E13" s="20"/>
      <c r="F13" s="20"/>
      <c r="G13" s="20"/>
      <c r="H13" s="20"/>
      <c r="I13" s="2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zoomScale="90" zoomScaleNormal="90" workbookViewId="0">
      <selection activeCell="C41" sqref="C41"/>
    </sheetView>
  </sheetViews>
  <sheetFormatPr defaultColWidth="26.5703125" defaultRowHeight="15" x14ac:dyDescent="0.25"/>
  <cols>
    <col min="1" max="1" width="26.5703125" style="1"/>
    <col min="2" max="16" width="9.140625" style="1" customWidth="1"/>
    <col min="17" max="16384" width="26.5703125" style="1"/>
  </cols>
  <sheetData>
    <row r="1" spans="1:16" x14ac:dyDescent="0.25">
      <c r="A1" s="63">
        <v>2015</v>
      </c>
      <c r="B1" s="50" t="s">
        <v>20</v>
      </c>
      <c r="C1" s="66"/>
      <c r="D1" s="66"/>
      <c r="E1" s="67"/>
      <c r="F1" s="50" t="s">
        <v>21</v>
      </c>
      <c r="G1" s="66"/>
      <c r="H1" s="66"/>
      <c r="I1" s="66"/>
      <c r="J1" s="66"/>
      <c r="K1" s="67"/>
      <c r="L1" s="50" t="s">
        <v>22</v>
      </c>
      <c r="M1" s="80"/>
      <c r="N1" s="50" t="s">
        <v>36</v>
      </c>
      <c r="O1" s="51"/>
      <c r="P1" s="52"/>
    </row>
    <row r="2" spans="1:16" x14ac:dyDescent="0.25">
      <c r="A2" s="64"/>
      <c r="B2" s="68"/>
      <c r="C2" s="69"/>
      <c r="D2" s="69"/>
      <c r="E2" s="70"/>
      <c r="F2" s="68"/>
      <c r="G2" s="69"/>
      <c r="H2" s="69"/>
      <c r="I2" s="69"/>
      <c r="J2" s="69"/>
      <c r="K2" s="70"/>
      <c r="L2" s="81"/>
      <c r="M2" s="82"/>
      <c r="N2" s="53"/>
      <c r="O2" s="54"/>
      <c r="P2" s="55"/>
    </row>
    <row r="3" spans="1:16" ht="15.75" thickBot="1" x14ac:dyDescent="0.3">
      <c r="A3" s="65"/>
      <c r="B3" s="71"/>
      <c r="C3" s="72"/>
      <c r="D3" s="72"/>
      <c r="E3" s="73"/>
      <c r="F3" s="71"/>
      <c r="G3" s="72"/>
      <c r="H3" s="72"/>
      <c r="I3" s="72"/>
      <c r="J3" s="72"/>
      <c r="K3" s="73"/>
      <c r="L3" s="81"/>
      <c r="M3" s="82"/>
      <c r="N3" s="53"/>
      <c r="O3" s="54"/>
      <c r="P3" s="55"/>
    </row>
    <row r="4" spans="1:16" ht="15" customHeight="1" x14ac:dyDescent="0.25">
      <c r="A4" s="74" t="s">
        <v>52</v>
      </c>
      <c r="B4" s="76" t="s">
        <v>17</v>
      </c>
      <c r="C4" s="77"/>
      <c r="D4" s="76" t="s">
        <v>23</v>
      </c>
      <c r="E4" s="77"/>
      <c r="F4" s="76" t="s">
        <v>17</v>
      </c>
      <c r="G4" s="77"/>
      <c r="H4" s="76" t="s">
        <v>18</v>
      </c>
      <c r="I4" s="77"/>
      <c r="J4" s="76" t="s">
        <v>0</v>
      </c>
      <c r="K4" s="77"/>
      <c r="L4" s="68"/>
      <c r="M4" s="70"/>
      <c r="N4" s="56"/>
      <c r="O4" s="57"/>
      <c r="P4" s="58"/>
    </row>
    <row r="5" spans="1:16" ht="15" customHeight="1" x14ac:dyDescent="0.25">
      <c r="A5" s="74"/>
      <c r="B5" s="76"/>
      <c r="C5" s="77"/>
      <c r="D5" s="76"/>
      <c r="E5" s="77"/>
      <c r="F5" s="76"/>
      <c r="G5" s="77"/>
      <c r="H5" s="76" t="s">
        <v>19</v>
      </c>
      <c r="I5" s="77"/>
      <c r="J5" s="76" t="s">
        <v>24</v>
      </c>
      <c r="K5" s="77"/>
      <c r="L5" s="56"/>
      <c r="M5" s="58"/>
      <c r="N5" s="56"/>
      <c r="O5" s="59"/>
      <c r="P5" s="58"/>
    </row>
    <row r="6" spans="1:16" ht="15.75" customHeight="1" thickBot="1" x14ac:dyDescent="0.3">
      <c r="A6" s="75"/>
      <c r="B6" s="78"/>
      <c r="C6" s="79"/>
      <c r="D6" s="78"/>
      <c r="E6" s="79"/>
      <c r="F6" s="78"/>
      <c r="G6" s="79"/>
      <c r="H6" s="60"/>
      <c r="I6" s="62"/>
      <c r="J6" s="78" t="s">
        <v>25</v>
      </c>
      <c r="K6" s="79"/>
      <c r="L6" s="60"/>
      <c r="M6" s="62"/>
      <c r="N6" s="60"/>
      <c r="O6" s="61"/>
      <c r="P6" s="62"/>
    </row>
    <row r="7" spans="1:16" s="5" customFormat="1" ht="16.5" thickBot="1" x14ac:dyDescent="0.3">
      <c r="A7" s="2"/>
      <c r="B7" s="11" t="s">
        <v>1</v>
      </c>
      <c r="C7" s="12" t="s">
        <v>2</v>
      </c>
      <c r="D7" s="11" t="s">
        <v>1</v>
      </c>
      <c r="E7" s="12" t="s">
        <v>2</v>
      </c>
      <c r="F7" s="11" t="s">
        <v>1</v>
      </c>
      <c r="G7" s="12" t="s">
        <v>2</v>
      </c>
      <c r="H7" s="11" t="s">
        <v>1</v>
      </c>
      <c r="I7" s="12" t="s">
        <v>2</v>
      </c>
      <c r="J7" s="11" t="s">
        <v>1</v>
      </c>
      <c r="K7" s="12" t="s">
        <v>2</v>
      </c>
      <c r="L7" s="11" t="s">
        <v>1</v>
      </c>
      <c r="M7" s="12" t="s">
        <v>2</v>
      </c>
      <c r="N7" s="11" t="s">
        <v>1</v>
      </c>
      <c r="O7" s="12" t="s">
        <v>2</v>
      </c>
      <c r="P7" s="13" t="s">
        <v>3</v>
      </c>
    </row>
    <row r="8" spans="1:16" ht="15.75" thickBot="1" x14ac:dyDescent="0.3">
      <c r="A8" s="3" t="s">
        <v>38</v>
      </c>
      <c r="B8" s="40">
        <v>0</v>
      </c>
      <c r="C8" s="40">
        <v>0</v>
      </c>
      <c r="D8" s="40">
        <v>0</v>
      </c>
      <c r="E8" s="40">
        <v>0</v>
      </c>
      <c r="F8" s="40">
        <v>0</v>
      </c>
      <c r="G8" s="40">
        <v>0</v>
      </c>
      <c r="H8" s="40">
        <v>0</v>
      </c>
      <c r="I8" s="40">
        <v>0</v>
      </c>
      <c r="J8" s="40">
        <v>0</v>
      </c>
      <c r="K8" s="40">
        <v>0</v>
      </c>
      <c r="L8" s="40">
        <v>25520</v>
      </c>
      <c r="M8" s="40">
        <v>21718</v>
      </c>
      <c r="N8" s="40">
        <v>0</v>
      </c>
      <c r="O8" s="40">
        <v>0</v>
      </c>
      <c r="P8" s="40">
        <v>0</v>
      </c>
    </row>
    <row r="9" spans="1:16" ht="15.75" thickBot="1" x14ac:dyDescent="0.3">
      <c r="A9" s="3" t="s">
        <v>37</v>
      </c>
      <c r="B9" s="40">
        <v>0</v>
      </c>
      <c r="C9" s="40">
        <v>0</v>
      </c>
      <c r="D9" s="40">
        <v>0</v>
      </c>
      <c r="E9" s="40">
        <v>0</v>
      </c>
      <c r="F9" s="40">
        <v>0</v>
      </c>
      <c r="G9" s="40">
        <v>0</v>
      </c>
      <c r="H9" s="40">
        <v>0</v>
      </c>
      <c r="I9" s="40">
        <v>0</v>
      </c>
      <c r="J9" s="40">
        <v>0</v>
      </c>
      <c r="K9" s="40">
        <v>0</v>
      </c>
      <c r="L9" s="40">
        <v>7110</v>
      </c>
      <c r="M9" s="40">
        <v>2575</v>
      </c>
      <c r="N9" s="40">
        <v>0</v>
      </c>
      <c r="O9" s="40">
        <v>0</v>
      </c>
      <c r="P9" s="40">
        <v>0</v>
      </c>
    </row>
    <row r="10" spans="1:16" ht="15.75" thickBot="1" x14ac:dyDescent="0.3">
      <c r="A10" s="3" t="s">
        <v>39</v>
      </c>
      <c r="B10" s="40">
        <v>0</v>
      </c>
      <c r="C10" s="40">
        <v>0</v>
      </c>
      <c r="D10" s="40">
        <v>0</v>
      </c>
      <c r="E10" s="40">
        <v>0</v>
      </c>
      <c r="F10" s="40">
        <v>0</v>
      </c>
      <c r="G10" s="40">
        <v>0</v>
      </c>
      <c r="H10" s="40">
        <v>0</v>
      </c>
      <c r="I10" s="40">
        <v>0</v>
      </c>
      <c r="J10" s="40">
        <v>0</v>
      </c>
      <c r="K10" s="40">
        <v>0</v>
      </c>
      <c r="L10" s="40">
        <v>16338</v>
      </c>
      <c r="M10" s="40">
        <v>3598</v>
      </c>
      <c r="N10" s="40">
        <v>0</v>
      </c>
      <c r="O10" s="40">
        <v>0</v>
      </c>
      <c r="P10" s="40">
        <v>0</v>
      </c>
    </row>
    <row r="11" spans="1:16" ht="15.75" thickBot="1" x14ac:dyDescent="0.3">
      <c r="A11" s="3" t="s">
        <v>29</v>
      </c>
      <c r="B11" s="40">
        <v>0</v>
      </c>
      <c r="C11" s="40">
        <v>0</v>
      </c>
      <c r="D11" s="40">
        <v>0</v>
      </c>
      <c r="E11" s="40">
        <v>0</v>
      </c>
      <c r="F11" s="40">
        <v>0</v>
      </c>
      <c r="G11" s="40">
        <v>0</v>
      </c>
      <c r="H11" s="40">
        <v>0</v>
      </c>
      <c r="I11" s="40">
        <v>0</v>
      </c>
      <c r="J11" s="40">
        <v>0</v>
      </c>
      <c r="K11" s="40">
        <v>0</v>
      </c>
      <c r="L11" s="40">
        <v>112</v>
      </c>
      <c r="M11" s="40">
        <v>0</v>
      </c>
      <c r="N11" s="40">
        <v>0</v>
      </c>
      <c r="O11" s="40">
        <v>0</v>
      </c>
      <c r="P11" s="40">
        <v>0</v>
      </c>
    </row>
    <row r="12" spans="1:16" ht="15.75" thickBot="1" x14ac:dyDescent="0.3">
      <c r="A12" s="3" t="s">
        <v>4</v>
      </c>
      <c r="B12" s="40">
        <v>0</v>
      </c>
      <c r="C12" s="40">
        <v>0</v>
      </c>
      <c r="D12" s="40">
        <v>0</v>
      </c>
      <c r="E12" s="40">
        <v>0</v>
      </c>
      <c r="F12" s="40">
        <v>0</v>
      </c>
      <c r="G12" s="40">
        <v>0</v>
      </c>
      <c r="H12" s="40">
        <v>0</v>
      </c>
      <c r="I12" s="40">
        <v>0</v>
      </c>
      <c r="J12" s="40">
        <v>0</v>
      </c>
      <c r="K12" s="40">
        <v>0</v>
      </c>
      <c r="L12" s="40">
        <v>5150</v>
      </c>
      <c r="M12" s="40">
        <v>0</v>
      </c>
      <c r="N12" s="40">
        <v>0</v>
      </c>
      <c r="O12" s="40">
        <v>0</v>
      </c>
      <c r="P12" s="40">
        <v>0</v>
      </c>
    </row>
    <row r="13" spans="1:16" ht="15.75" thickBot="1" x14ac:dyDescent="0.3">
      <c r="A13" s="3" t="s">
        <v>40</v>
      </c>
      <c r="B13" s="40">
        <v>0</v>
      </c>
      <c r="C13" s="40">
        <v>0</v>
      </c>
      <c r="D13" s="40">
        <v>0</v>
      </c>
      <c r="E13" s="40">
        <v>0</v>
      </c>
      <c r="F13" s="40">
        <v>0</v>
      </c>
      <c r="G13" s="40">
        <v>0</v>
      </c>
      <c r="H13" s="40">
        <v>0</v>
      </c>
      <c r="I13" s="40">
        <v>0</v>
      </c>
      <c r="J13" s="40">
        <v>0</v>
      </c>
      <c r="K13" s="40">
        <v>0</v>
      </c>
      <c r="L13" s="40">
        <v>3746</v>
      </c>
      <c r="M13" s="40">
        <v>0</v>
      </c>
      <c r="N13" s="40">
        <v>0</v>
      </c>
      <c r="O13" s="40">
        <v>0</v>
      </c>
      <c r="P13" s="40">
        <v>0</v>
      </c>
    </row>
    <row r="14" spans="1:16" ht="15.75" thickBot="1" x14ac:dyDescent="0.3">
      <c r="A14" s="3" t="s">
        <v>5</v>
      </c>
      <c r="B14" s="40">
        <v>0</v>
      </c>
      <c r="C14" s="40">
        <v>0</v>
      </c>
      <c r="D14" s="40">
        <v>0</v>
      </c>
      <c r="E14" s="40">
        <v>0</v>
      </c>
      <c r="F14" s="40">
        <v>0</v>
      </c>
      <c r="G14" s="40">
        <v>0</v>
      </c>
      <c r="H14" s="40">
        <v>0</v>
      </c>
      <c r="I14" s="40">
        <v>0</v>
      </c>
      <c r="J14" s="40">
        <v>0</v>
      </c>
      <c r="K14" s="40">
        <v>0</v>
      </c>
      <c r="L14" s="40">
        <v>6258</v>
      </c>
      <c r="M14" s="40">
        <v>0</v>
      </c>
      <c r="N14" s="40">
        <v>0</v>
      </c>
      <c r="O14" s="40">
        <v>0</v>
      </c>
      <c r="P14" s="40">
        <v>0</v>
      </c>
    </row>
    <row r="15" spans="1:16" ht="15.75" thickBot="1" x14ac:dyDescent="0.3">
      <c r="A15" s="3" t="s">
        <v>6</v>
      </c>
      <c r="B15" s="40">
        <v>0</v>
      </c>
      <c r="C15" s="40">
        <v>0</v>
      </c>
      <c r="D15" s="40">
        <v>0</v>
      </c>
      <c r="E15" s="40">
        <v>0</v>
      </c>
      <c r="F15" s="40">
        <v>0</v>
      </c>
      <c r="G15" s="40">
        <v>0</v>
      </c>
      <c r="H15" s="40">
        <v>0</v>
      </c>
      <c r="I15" s="40">
        <v>0</v>
      </c>
      <c r="J15" s="40">
        <v>0</v>
      </c>
      <c r="K15" s="40">
        <v>0</v>
      </c>
      <c r="L15" s="40">
        <v>47037</v>
      </c>
      <c r="M15" s="40">
        <v>0</v>
      </c>
      <c r="N15" s="40">
        <v>0</v>
      </c>
      <c r="O15" s="40">
        <v>0</v>
      </c>
      <c r="P15" s="40">
        <v>0</v>
      </c>
    </row>
    <row r="16" spans="1:16" ht="15.75" thickBot="1" x14ac:dyDescent="0.3">
      <c r="A16" s="4" t="s">
        <v>7</v>
      </c>
      <c r="B16" s="35">
        <f>SUM(B8:B15)</f>
        <v>0</v>
      </c>
      <c r="C16" s="35">
        <f t="shared" ref="C16:P16" si="0">SUM(C8:C15)</f>
        <v>0</v>
      </c>
      <c r="D16" s="35">
        <f t="shared" si="0"/>
        <v>0</v>
      </c>
      <c r="E16" s="35">
        <f t="shared" si="0"/>
        <v>0</v>
      </c>
      <c r="F16" s="35">
        <f t="shared" si="0"/>
        <v>0</v>
      </c>
      <c r="G16" s="35">
        <f t="shared" si="0"/>
        <v>0</v>
      </c>
      <c r="H16" s="35">
        <f t="shared" si="0"/>
        <v>0</v>
      </c>
      <c r="I16" s="35">
        <f t="shared" si="0"/>
        <v>0</v>
      </c>
      <c r="J16" s="35">
        <f t="shared" si="0"/>
        <v>0</v>
      </c>
      <c r="K16" s="35">
        <f t="shared" si="0"/>
        <v>0</v>
      </c>
      <c r="L16" s="35">
        <f t="shared" si="0"/>
        <v>111271</v>
      </c>
      <c r="M16" s="35">
        <f t="shared" si="0"/>
        <v>27891</v>
      </c>
      <c r="N16" s="35">
        <f t="shared" si="0"/>
        <v>0</v>
      </c>
      <c r="O16" s="35">
        <f t="shared" si="0"/>
        <v>0</v>
      </c>
      <c r="P16" s="35">
        <f t="shared" si="0"/>
        <v>0</v>
      </c>
    </row>
    <row r="17" spans="1:16" ht="15.75" thickBot="1" x14ac:dyDescent="0.3">
      <c r="A17" s="6"/>
      <c r="B17" s="7"/>
      <c r="C17" s="7"/>
      <c r="D17" s="7"/>
      <c r="E17" s="7"/>
      <c r="F17" s="7"/>
      <c r="G17" s="7"/>
      <c r="H17" s="7"/>
      <c r="I17" s="7"/>
      <c r="J17" s="7"/>
      <c r="K17" s="7"/>
      <c r="L17" s="7"/>
      <c r="M17" s="7"/>
      <c r="N17" s="7"/>
      <c r="O17" s="7"/>
      <c r="P17" s="7"/>
    </row>
    <row r="18" spans="1:16" ht="15.75" thickBot="1" x14ac:dyDescent="0.3">
      <c r="A18" s="3" t="s">
        <v>8</v>
      </c>
      <c r="B18" s="34">
        <v>0</v>
      </c>
      <c r="C18" s="34">
        <v>0</v>
      </c>
      <c r="D18" s="34">
        <v>0</v>
      </c>
      <c r="E18" s="34">
        <v>0</v>
      </c>
      <c r="F18" s="34">
        <v>0</v>
      </c>
      <c r="G18" s="34">
        <v>0</v>
      </c>
      <c r="H18" s="34">
        <v>0</v>
      </c>
      <c r="I18" s="34">
        <v>0</v>
      </c>
      <c r="J18" s="34">
        <v>0</v>
      </c>
      <c r="K18" s="34">
        <v>0</v>
      </c>
      <c r="L18" s="34">
        <v>23184</v>
      </c>
      <c r="M18" s="34">
        <v>0</v>
      </c>
      <c r="N18" s="34">
        <v>0</v>
      </c>
      <c r="O18" s="34">
        <v>0</v>
      </c>
      <c r="P18" s="34">
        <v>0</v>
      </c>
    </row>
    <row r="19" spans="1:16" ht="15.75" thickBot="1" x14ac:dyDescent="0.3">
      <c r="A19" s="3" t="s">
        <v>27</v>
      </c>
      <c r="B19" s="34">
        <v>0</v>
      </c>
      <c r="C19" s="34">
        <v>0</v>
      </c>
      <c r="D19" s="34">
        <v>0</v>
      </c>
      <c r="E19" s="34">
        <v>0</v>
      </c>
      <c r="F19" s="34">
        <v>0</v>
      </c>
      <c r="G19" s="34">
        <v>0</v>
      </c>
      <c r="H19" s="34">
        <v>0</v>
      </c>
      <c r="I19" s="34">
        <v>0</v>
      </c>
      <c r="J19" s="34">
        <v>0</v>
      </c>
      <c r="K19" s="34">
        <v>0</v>
      </c>
      <c r="L19" s="34">
        <v>34276</v>
      </c>
      <c r="M19" s="34">
        <v>0</v>
      </c>
      <c r="N19" s="34">
        <v>0</v>
      </c>
      <c r="O19" s="34">
        <v>0</v>
      </c>
      <c r="P19" s="34">
        <v>0</v>
      </c>
    </row>
    <row r="20" spans="1:16" ht="15.75" thickBot="1" x14ac:dyDescent="0.3">
      <c r="A20" s="3" t="s">
        <v>28</v>
      </c>
      <c r="B20" s="34">
        <v>0</v>
      </c>
      <c r="C20" s="34">
        <v>0</v>
      </c>
      <c r="D20" s="34">
        <v>0</v>
      </c>
      <c r="E20" s="34">
        <v>0</v>
      </c>
      <c r="F20" s="34">
        <v>0</v>
      </c>
      <c r="G20" s="34">
        <v>0</v>
      </c>
      <c r="H20" s="34">
        <v>0</v>
      </c>
      <c r="I20" s="34">
        <v>0</v>
      </c>
      <c r="J20" s="34">
        <v>0</v>
      </c>
      <c r="K20" s="34">
        <v>0</v>
      </c>
      <c r="L20" s="34">
        <v>115207</v>
      </c>
      <c r="M20" s="34">
        <v>0</v>
      </c>
      <c r="N20" s="34">
        <v>0</v>
      </c>
      <c r="O20" s="34">
        <v>0</v>
      </c>
      <c r="P20" s="34">
        <v>0</v>
      </c>
    </row>
    <row r="21" spans="1:16" ht="15.75" thickBot="1" x14ac:dyDescent="0.3">
      <c r="A21" s="3" t="s">
        <v>26</v>
      </c>
      <c r="B21" s="34">
        <v>0</v>
      </c>
      <c r="C21" s="34">
        <v>0</v>
      </c>
      <c r="D21" s="34">
        <v>0</v>
      </c>
      <c r="E21" s="34">
        <v>0</v>
      </c>
      <c r="F21" s="34">
        <v>0</v>
      </c>
      <c r="G21" s="34">
        <v>0</v>
      </c>
      <c r="H21" s="34">
        <v>0</v>
      </c>
      <c r="I21" s="34">
        <v>0</v>
      </c>
      <c r="J21" s="34">
        <v>0</v>
      </c>
      <c r="K21" s="34">
        <v>0</v>
      </c>
      <c r="L21" s="34">
        <v>0</v>
      </c>
      <c r="M21" s="34">
        <v>0</v>
      </c>
      <c r="N21" s="34">
        <v>0</v>
      </c>
      <c r="O21" s="34">
        <v>0</v>
      </c>
      <c r="P21" s="34">
        <v>0</v>
      </c>
    </row>
    <row r="22" spans="1:16" ht="15.75" thickBot="1" x14ac:dyDescent="0.3">
      <c r="A22" s="3" t="s">
        <v>29</v>
      </c>
      <c r="B22" s="34">
        <v>0</v>
      </c>
      <c r="C22" s="34">
        <v>0</v>
      </c>
      <c r="D22" s="34">
        <v>0</v>
      </c>
      <c r="E22" s="34">
        <v>0</v>
      </c>
      <c r="F22" s="34">
        <v>0</v>
      </c>
      <c r="G22" s="34">
        <v>0</v>
      </c>
      <c r="H22" s="34">
        <v>0</v>
      </c>
      <c r="I22" s="34">
        <v>0</v>
      </c>
      <c r="J22" s="34">
        <v>0</v>
      </c>
      <c r="K22" s="34">
        <v>0</v>
      </c>
      <c r="L22" s="34">
        <v>235</v>
      </c>
      <c r="M22" s="34">
        <v>0</v>
      </c>
      <c r="N22" s="34">
        <v>0</v>
      </c>
      <c r="O22" s="34">
        <v>0</v>
      </c>
      <c r="P22" s="34">
        <v>0</v>
      </c>
    </row>
    <row r="23" spans="1:16" ht="15.75" thickBot="1" x14ac:dyDescent="0.3">
      <c r="A23" s="3" t="s">
        <v>30</v>
      </c>
      <c r="B23" s="34">
        <v>0</v>
      </c>
      <c r="C23" s="34">
        <v>0</v>
      </c>
      <c r="D23" s="34">
        <v>0</v>
      </c>
      <c r="E23" s="34">
        <v>0</v>
      </c>
      <c r="F23" s="34">
        <v>0</v>
      </c>
      <c r="G23" s="34">
        <v>0</v>
      </c>
      <c r="H23" s="34">
        <v>0</v>
      </c>
      <c r="I23" s="34">
        <v>0</v>
      </c>
      <c r="J23" s="34">
        <v>0</v>
      </c>
      <c r="K23" s="34">
        <v>0</v>
      </c>
      <c r="L23" s="34">
        <v>7258</v>
      </c>
      <c r="M23" s="34">
        <v>0</v>
      </c>
      <c r="N23" s="34">
        <v>0</v>
      </c>
      <c r="O23" s="34">
        <v>0</v>
      </c>
      <c r="P23" s="34">
        <v>0</v>
      </c>
    </row>
    <row r="24" spans="1:16" ht="15.75" thickBot="1" x14ac:dyDescent="0.3">
      <c r="A24" s="4" t="s">
        <v>9</v>
      </c>
      <c r="B24" s="35">
        <f>SUM(B18:B23)</f>
        <v>0</v>
      </c>
      <c r="C24" s="35">
        <f t="shared" ref="C24:P24" si="1">SUM(C18:C23)</f>
        <v>0</v>
      </c>
      <c r="D24" s="35">
        <f t="shared" si="1"/>
        <v>0</v>
      </c>
      <c r="E24" s="35">
        <f t="shared" si="1"/>
        <v>0</v>
      </c>
      <c r="F24" s="35">
        <f t="shared" si="1"/>
        <v>0</v>
      </c>
      <c r="G24" s="35">
        <f t="shared" si="1"/>
        <v>0</v>
      </c>
      <c r="H24" s="35">
        <f t="shared" si="1"/>
        <v>0</v>
      </c>
      <c r="I24" s="35">
        <f t="shared" si="1"/>
        <v>0</v>
      </c>
      <c r="J24" s="35">
        <f t="shared" si="1"/>
        <v>0</v>
      </c>
      <c r="K24" s="35">
        <f t="shared" si="1"/>
        <v>0</v>
      </c>
      <c r="L24" s="35">
        <f t="shared" si="1"/>
        <v>180160</v>
      </c>
      <c r="M24" s="35">
        <f t="shared" si="1"/>
        <v>0</v>
      </c>
      <c r="N24" s="35">
        <f t="shared" si="1"/>
        <v>0</v>
      </c>
      <c r="O24" s="35">
        <f t="shared" si="1"/>
        <v>0</v>
      </c>
      <c r="P24" s="35">
        <f t="shared" si="1"/>
        <v>0</v>
      </c>
    </row>
    <row r="25" spans="1:16" ht="15.75" thickBot="1" x14ac:dyDescent="0.3">
      <c r="A25" s="6"/>
      <c r="B25" s="7"/>
      <c r="C25" s="7"/>
      <c r="D25" s="7"/>
      <c r="E25" s="7"/>
      <c r="F25" s="7"/>
      <c r="G25" s="7"/>
      <c r="H25" s="7"/>
      <c r="I25" s="7"/>
      <c r="J25" s="7"/>
      <c r="K25" s="7"/>
      <c r="L25" s="7"/>
      <c r="M25" s="7"/>
      <c r="N25" s="7"/>
      <c r="O25" s="7"/>
      <c r="P25" s="7"/>
    </row>
    <row r="26" spans="1:16" ht="15.75" thickBot="1" x14ac:dyDescent="0.3">
      <c r="A26" s="4" t="s">
        <v>31</v>
      </c>
      <c r="B26" s="35">
        <v>0</v>
      </c>
      <c r="C26" s="35">
        <v>0</v>
      </c>
      <c r="D26" s="35">
        <v>0</v>
      </c>
      <c r="E26" s="35">
        <v>0</v>
      </c>
      <c r="F26" s="35">
        <v>0</v>
      </c>
      <c r="G26" s="35">
        <v>0</v>
      </c>
      <c r="H26" s="35">
        <v>0</v>
      </c>
      <c r="I26" s="35">
        <v>0</v>
      </c>
      <c r="J26" s="35">
        <v>0</v>
      </c>
      <c r="K26" s="35">
        <v>0</v>
      </c>
      <c r="L26" s="35">
        <v>125176</v>
      </c>
      <c r="M26" s="35">
        <v>0</v>
      </c>
      <c r="N26" s="35">
        <v>0</v>
      </c>
      <c r="O26" s="35">
        <v>0</v>
      </c>
      <c r="P26" s="35">
        <v>0</v>
      </c>
    </row>
    <row r="27" spans="1:16" ht="15.75" thickBot="1" x14ac:dyDescent="0.3">
      <c r="A27" s="6"/>
      <c r="B27" s="7"/>
      <c r="C27" s="7"/>
      <c r="D27" s="7"/>
      <c r="E27" s="7"/>
      <c r="F27" s="7"/>
      <c r="G27" s="7"/>
      <c r="H27" s="7"/>
      <c r="I27" s="7"/>
      <c r="J27" s="7"/>
      <c r="K27" s="7"/>
      <c r="L27" s="7"/>
      <c r="M27" s="7"/>
      <c r="N27" s="7"/>
      <c r="O27" s="7"/>
      <c r="P27" s="7"/>
    </row>
    <row r="28" spans="1:16" ht="15.75" thickBot="1" x14ac:dyDescent="0.3">
      <c r="A28" s="3" t="s">
        <v>10</v>
      </c>
      <c r="B28" s="34">
        <v>0</v>
      </c>
      <c r="C28" s="34">
        <v>0</v>
      </c>
      <c r="D28" s="34">
        <v>0</v>
      </c>
      <c r="E28" s="34">
        <v>0</v>
      </c>
      <c r="F28" s="34">
        <v>0</v>
      </c>
      <c r="G28" s="34">
        <v>0</v>
      </c>
      <c r="H28" s="34">
        <v>0</v>
      </c>
      <c r="I28" s="34">
        <v>0</v>
      </c>
      <c r="J28" s="34">
        <v>0</v>
      </c>
      <c r="K28" s="34">
        <v>0</v>
      </c>
      <c r="L28" s="34">
        <v>6899</v>
      </c>
      <c r="M28" s="34">
        <v>0</v>
      </c>
      <c r="N28" s="34">
        <v>0</v>
      </c>
      <c r="O28" s="34">
        <v>0</v>
      </c>
      <c r="P28" s="34">
        <v>0</v>
      </c>
    </row>
    <row r="29" spans="1:16" ht="15.75" thickBot="1" x14ac:dyDescent="0.3">
      <c r="A29" s="3" t="s">
        <v>11</v>
      </c>
      <c r="B29" s="34">
        <v>0</v>
      </c>
      <c r="C29" s="34">
        <v>0</v>
      </c>
      <c r="D29" s="34">
        <v>0</v>
      </c>
      <c r="E29" s="34">
        <v>0</v>
      </c>
      <c r="F29" s="34">
        <v>0</v>
      </c>
      <c r="G29" s="34">
        <v>0</v>
      </c>
      <c r="H29" s="34">
        <v>0</v>
      </c>
      <c r="I29" s="34">
        <v>0</v>
      </c>
      <c r="J29" s="34">
        <v>0</v>
      </c>
      <c r="K29" s="34">
        <v>0</v>
      </c>
      <c r="L29" s="34">
        <v>746</v>
      </c>
      <c r="M29" s="34">
        <v>1797</v>
      </c>
      <c r="N29" s="34">
        <v>0</v>
      </c>
      <c r="O29" s="34">
        <v>0</v>
      </c>
      <c r="P29" s="34">
        <v>0</v>
      </c>
    </row>
    <row r="30" spans="1:16" ht="15.75" thickBot="1" x14ac:dyDescent="0.3">
      <c r="A30" s="3" t="s">
        <v>12</v>
      </c>
      <c r="B30" s="34">
        <v>0</v>
      </c>
      <c r="C30" s="34">
        <v>0</v>
      </c>
      <c r="D30" s="34">
        <v>0</v>
      </c>
      <c r="E30" s="34">
        <v>0</v>
      </c>
      <c r="F30" s="34">
        <v>0</v>
      </c>
      <c r="G30" s="34">
        <v>0</v>
      </c>
      <c r="H30" s="34">
        <v>0</v>
      </c>
      <c r="I30" s="34">
        <v>0</v>
      </c>
      <c r="J30" s="34">
        <v>0</v>
      </c>
      <c r="K30" s="34">
        <v>0</v>
      </c>
      <c r="L30" s="34">
        <v>32776</v>
      </c>
      <c r="M30" s="34">
        <v>0</v>
      </c>
      <c r="N30" s="34">
        <v>0</v>
      </c>
      <c r="O30" s="34">
        <v>0</v>
      </c>
      <c r="P30" s="34">
        <v>0</v>
      </c>
    </row>
    <row r="31" spans="1:16" ht="15.75" customHeight="1" thickBot="1" x14ac:dyDescent="0.3">
      <c r="A31" s="4" t="s">
        <v>13</v>
      </c>
      <c r="B31" s="38">
        <f>SUM(B28:B30)</f>
        <v>0</v>
      </c>
      <c r="C31" s="38">
        <f t="shared" ref="C31:P31" si="2">SUM(C28:C30)</f>
        <v>0</v>
      </c>
      <c r="D31" s="38">
        <f t="shared" si="2"/>
        <v>0</v>
      </c>
      <c r="E31" s="38">
        <f t="shared" si="2"/>
        <v>0</v>
      </c>
      <c r="F31" s="38">
        <f t="shared" si="2"/>
        <v>0</v>
      </c>
      <c r="G31" s="38">
        <f t="shared" si="2"/>
        <v>0</v>
      </c>
      <c r="H31" s="38">
        <f t="shared" si="2"/>
        <v>0</v>
      </c>
      <c r="I31" s="38">
        <f t="shared" si="2"/>
        <v>0</v>
      </c>
      <c r="J31" s="38">
        <f t="shared" si="2"/>
        <v>0</v>
      </c>
      <c r="K31" s="38">
        <f t="shared" si="2"/>
        <v>0</v>
      </c>
      <c r="L31" s="38">
        <f t="shared" si="2"/>
        <v>40421</v>
      </c>
      <c r="M31" s="38">
        <f t="shared" si="2"/>
        <v>1797</v>
      </c>
      <c r="N31" s="38">
        <f t="shared" si="2"/>
        <v>0</v>
      </c>
      <c r="O31" s="38">
        <f t="shared" si="2"/>
        <v>0</v>
      </c>
      <c r="P31" s="38">
        <f t="shared" si="2"/>
        <v>0</v>
      </c>
    </row>
    <row r="32" spans="1:16" ht="15.75" thickBot="1" x14ac:dyDescent="0.3">
      <c r="A32" s="8"/>
      <c r="B32" s="9"/>
      <c r="C32" s="9"/>
      <c r="D32" s="9"/>
      <c r="E32" s="9"/>
      <c r="F32" s="9"/>
      <c r="G32" s="9"/>
      <c r="H32" s="9"/>
      <c r="I32" s="9"/>
      <c r="J32" s="9"/>
      <c r="K32" s="9"/>
      <c r="L32" s="9"/>
      <c r="M32" s="9"/>
      <c r="N32" s="9"/>
      <c r="O32" s="9"/>
      <c r="P32" s="9"/>
    </row>
    <row r="33" spans="1:16" ht="15.75" thickBot="1" x14ac:dyDescent="0.3">
      <c r="A33" s="4" t="s">
        <v>14</v>
      </c>
      <c r="B33" s="39">
        <v>0</v>
      </c>
      <c r="C33" s="39">
        <v>0</v>
      </c>
      <c r="D33" s="39">
        <v>0</v>
      </c>
      <c r="E33" s="39">
        <v>0</v>
      </c>
      <c r="F33" s="39">
        <v>176666</v>
      </c>
      <c r="G33" s="39">
        <v>0</v>
      </c>
      <c r="H33" s="39">
        <v>1580</v>
      </c>
      <c r="I33" s="39">
        <v>0</v>
      </c>
      <c r="J33" s="39">
        <v>0</v>
      </c>
      <c r="K33" s="39">
        <v>0</v>
      </c>
      <c r="L33" s="39">
        <v>0</v>
      </c>
      <c r="M33" s="39">
        <v>0</v>
      </c>
      <c r="N33" s="39">
        <v>0</v>
      </c>
      <c r="O33" s="39">
        <v>0</v>
      </c>
      <c r="P33" s="39">
        <v>0</v>
      </c>
    </row>
    <row r="34" spans="1:16" ht="15.75" thickBot="1" x14ac:dyDescent="0.3">
      <c r="A34" s="8"/>
      <c r="B34" s="9"/>
      <c r="C34" s="9"/>
      <c r="D34" s="9"/>
      <c r="E34" s="9"/>
      <c r="F34" s="9"/>
      <c r="G34" s="9"/>
      <c r="H34" s="9"/>
      <c r="I34" s="9"/>
      <c r="J34" s="9"/>
      <c r="K34" s="9"/>
      <c r="L34" s="9"/>
      <c r="M34" s="9"/>
      <c r="N34" s="9"/>
      <c r="O34" s="9"/>
      <c r="P34" s="9"/>
    </row>
    <row r="35" spans="1:16" ht="15.75" thickBot="1" x14ac:dyDescent="0.3">
      <c r="A35" s="4" t="s">
        <v>32</v>
      </c>
      <c r="B35" s="35">
        <v>0</v>
      </c>
      <c r="C35" s="35">
        <v>0</v>
      </c>
      <c r="D35" s="35">
        <v>0</v>
      </c>
      <c r="E35" s="35">
        <v>0</v>
      </c>
      <c r="F35" s="35">
        <v>0</v>
      </c>
      <c r="G35" s="35">
        <v>0</v>
      </c>
      <c r="H35" s="35">
        <v>0</v>
      </c>
      <c r="I35" s="35">
        <v>0</v>
      </c>
      <c r="J35" s="35">
        <v>0</v>
      </c>
      <c r="K35" s="35">
        <v>0</v>
      </c>
      <c r="L35" s="35">
        <v>78700</v>
      </c>
      <c r="M35" s="35">
        <v>0</v>
      </c>
      <c r="N35" s="35">
        <v>0</v>
      </c>
      <c r="O35" s="35">
        <v>0</v>
      </c>
      <c r="P35" s="35">
        <v>0</v>
      </c>
    </row>
    <row r="36" spans="1:16" ht="15.75" thickBot="1" x14ac:dyDescent="0.3">
      <c r="A36" s="6"/>
      <c r="B36" s="9"/>
      <c r="C36" s="9"/>
      <c r="D36" s="9"/>
      <c r="E36" s="9"/>
      <c r="F36" s="9"/>
      <c r="G36" s="9"/>
      <c r="H36" s="9"/>
      <c r="I36" s="9"/>
      <c r="J36" s="9"/>
      <c r="K36" s="9"/>
      <c r="L36" s="9"/>
      <c r="M36" s="9"/>
      <c r="N36" s="9"/>
      <c r="O36" s="9"/>
      <c r="P36" s="9"/>
    </row>
    <row r="37" spans="1:16" ht="15.75" thickBot="1" x14ac:dyDescent="0.3">
      <c r="A37" s="10" t="s">
        <v>15</v>
      </c>
      <c r="B37" s="37">
        <f>B16+B24+B26+B31+B33+B35</f>
        <v>0</v>
      </c>
      <c r="C37" s="37">
        <f t="shared" ref="C37:P37" si="3">C16+C24+C26+C31+C33+C35</f>
        <v>0</v>
      </c>
      <c r="D37" s="37">
        <f t="shared" si="3"/>
        <v>0</v>
      </c>
      <c r="E37" s="37">
        <f t="shared" si="3"/>
        <v>0</v>
      </c>
      <c r="F37" s="37">
        <f t="shared" si="3"/>
        <v>176666</v>
      </c>
      <c r="G37" s="37">
        <f t="shared" si="3"/>
        <v>0</v>
      </c>
      <c r="H37" s="37">
        <f t="shared" si="3"/>
        <v>1580</v>
      </c>
      <c r="I37" s="37">
        <f t="shared" si="3"/>
        <v>0</v>
      </c>
      <c r="J37" s="37">
        <f t="shared" si="3"/>
        <v>0</v>
      </c>
      <c r="K37" s="37">
        <f t="shared" si="3"/>
        <v>0</v>
      </c>
      <c r="L37" s="37">
        <f t="shared" si="3"/>
        <v>535728</v>
      </c>
      <c r="M37" s="37">
        <f t="shared" si="3"/>
        <v>29688</v>
      </c>
      <c r="N37" s="37">
        <f t="shared" si="3"/>
        <v>0</v>
      </c>
      <c r="O37" s="37">
        <f t="shared" si="3"/>
        <v>0</v>
      </c>
      <c r="P37" s="37">
        <f t="shared" si="3"/>
        <v>0</v>
      </c>
    </row>
  </sheetData>
  <mergeCells count="21">
    <mergeCell ref="J6:K6"/>
    <mergeCell ref="L4:M4"/>
    <mergeCell ref="L5:M5"/>
    <mergeCell ref="L6:M6"/>
    <mergeCell ref="L1:M3"/>
    <mergeCell ref="N1:P3"/>
    <mergeCell ref="N4:P4"/>
    <mergeCell ref="N5:P5"/>
    <mergeCell ref="N6:P6"/>
    <mergeCell ref="A1:A3"/>
    <mergeCell ref="B1:E3"/>
    <mergeCell ref="F1:K3"/>
    <mergeCell ref="A4:A6"/>
    <mergeCell ref="B4:C6"/>
    <mergeCell ref="D4:E6"/>
    <mergeCell ref="F4:G6"/>
    <mergeCell ref="H4:I4"/>
    <mergeCell ref="H5:I5"/>
    <mergeCell ref="H6:I6"/>
    <mergeCell ref="J4:K4"/>
    <mergeCell ref="J5:K5"/>
  </mergeCells>
  <pageMargins left="0.7" right="0.7"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zoomScale="90" zoomScaleNormal="90" workbookViewId="0">
      <selection activeCell="D39" sqref="D39"/>
    </sheetView>
  </sheetViews>
  <sheetFormatPr defaultColWidth="9.140625" defaultRowHeight="15" x14ac:dyDescent="0.25"/>
  <cols>
    <col min="1" max="1" width="26.5703125" style="1" customWidth="1"/>
    <col min="2" max="5" width="9.140625" style="1"/>
    <col min="6" max="6" width="10.5703125" style="1" bestFit="1" customWidth="1"/>
    <col min="7" max="11" width="9.140625" style="1"/>
    <col min="12" max="12" width="10.5703125" style="1" bestFit="1" customWidth="1"/>
    <col min="13" max="16384" width="9.140625" style="1"/>
  </cols>
  <sheetData>
    <row r="1" spans="1:16" x14ac:dyDescent="0.25">
      <c r="A1" s="63">
        <v>2016</v>
      </c>
      <c r="B1" s="50" t="s">
        <v>20</v>
      </c>
      <c r="C1" s="66"/>
      <c r="D1" s="66"/>
      <c r="E1" s="67"/>
      <c r="F1" s="50" t="s">
        <v>21</v>
      </c>
      <c r="G1" s="66"/>
      <c r="H1" s="66"/>
      <c r="I1" s="66"/>
      <c r="J1" s="66"/>
      <c r="K1" s="67"/>
      <c r="L1" s="50" t="s">
        <v>22</v>
      </c>
      <c r="M1" s="80"/>
      <c r="N1" s="50" t="s">
        <v>36</v>
      </c>
      <c r="O1" s="51"/>
      <c r="P1" s="52"/>
    </row>
    <row r="2" spans="1:16" x14ac:dyDescent="0.25">
      <c r="A2" s="64"/>
      <c r="B2" s="68"/>
      <c r="C2" s="69"/>
      <c r="D2" s="69"/>
      <c r="E2" s="70"/>
      <c r="F2" s="68"/>
      <c r="G2" s="69"/>
      <c r="H2" s="69"/>
      <c r="I2" s="69"/>
      <c r="J2" s="69"/>
      <c r="K2" s="70"/>
      <c r="L2" s="81"/>
      <c r="M2" s="82"/>
      <c r="N2" s="53"/>
      <c r="O2" s="54"/>
      <c r="P2" s="55"/>
    </row>
    <row r="3" spans="1:16" ht="15.75" thickBot="1" x14ac:dyDescent="0.3">
      <c r="A3" s="65"/>
      <c r="B3" s="71"/>
      <c r="C3" s="72"/>
      <c r="D3" s="72"/>
      <c r="E3" s="73"/>
      <c r="F3" s="71"/>
      <c r="G3" s="72"/>
      <c r="H3" s="72"/>
      <c r="I3" s="72"/>
      <c r="J3" s="72"/>
      <c r="K3" s="73"/>
      <c r="L3" s="81"/>
      <c r="M3" s="82"/>
      <c r="N3" s="53"/>
      <c r="O3" s="54"/>
      <c r="P3" s="55"/>
    </row>
    <row r="4" spans="1:16" ht="15" customHeight="1" x14ac:dyDescent="0.25">
      <c r="A4" s="74" t="s">
        <v>52</v>
      </c>
      <c r="B4" s="76" t="s">
        <v>17</v>
      </c>
      <c r="C4" s="77"/>
      <c r="D4" s="76" t="s">
        <v>23</v>
      </c>
      <c r="E4" s="77"/>
      <c r="F4" s="76" t="s">
        <v>17</v>
      </c>
      <c r="G4" s="77"/>
      <c r="H4" s="76" t="s">
        <v>18</v>
      </c>
      <c r="I4" s="77"/>
      <c r="J4" s="76" t="s">
        <v>0</v>
      </c>
      <c r="K4" s="77"/>
      <c r="L4" s="68"/>
      <c r="M4" s="70"/>
      <c r="N4" s="81"/>
      <c r="O4" s="83"/>
      <c r="P4" s="82"/>
    </row>
    <row r="5" spans="1:16" ht="15" customHeight="1" x14ac:dyDescent="0.25">
      <c r="A5" s="74"/>
      <c r="B5" s="76"/>
      <c r="C5" s="77"/>
      <c r="D5" s="76"/>
      <c r="E5" s="77"/>
      <c r="F5" s="76"/>
      <c r="G5" s="77"/>
      <c r="H5" s="76" t="s">
        <v>19</v>
      </c>
      <c r="I5" s="77"/>
      <c r="J5" s="76" t="s">
        <v>24</v>
      </c>
      <c r="K5" s="77"/>
      <c r="L5" s="81"/>
      <c r="M5" s="82"/>
      <c r="N5" s="81"/>
      <c r="O5" s="84"/>
      <c r="P5" s="82"/>
    </row>
    <row r="6" spans="1:16" ht="15.75" customHeight="1" thickBot="1" x14ac:dyDescent="0.3">
      <c r="A6" s="75"/>
      <c r="B6" s="78"/>
      <c r="C6" s="79"/>
      <c r="D6" s="78"/>
      <c r="E6" s="79"/>
      <c r="F6" s="78"/>
      <c r="G6" s="79"/>
      <c r="H6" s="85"/>
      <c r="I6" s="86"/>
      <c r="J6" s="78" t="s">
        <v>25</v>
      </c>
      <c r="K6" s="79"/>
      <c r="L6" s="85"/>
      <c r="M6" s="86"/>
      <c r="N6" s="85"/>
      <c r="O6" s="87"/>
      <c r="P6" s="86"/>
    </row>
    <row r="7" spans="1:16" s="5" customFormat="1" ht="16.5" thickBot="1" x14ac:dyDescent="0.3">
      <c r="A7" s="2"/>
      <c r="B7" s="11" t="s">
        <v>1</v>
      </c>
      <c r="C7" s="12" t="s">
        <v>2</v>
      </c>
      <c r="D7" s="11" t="s">
        <v>1</v>
      </c>
      <c r="E7" s="12" t="s">
        <v>2</v>
      </c>
      <c r="F7" s="11" t="s">
        <v>1</v>
      </c>
      <c r="G7" s="12" t="s">
        <v>2</v>
      </c>
      <c r="H7" s="11" t="s">
        <v>1</v>
      </c>
      <c r="I7" s="12" t="s">
        <v>2</v>
      </c>
      <c r="J7" s="11" t="s">
        <v>1</v>
      </c>
      <c r="K7" s="12" t="s">
        <v>2</v>
      </c>
      <c r="L7" s="11" t="s">
        <v>1</v>
      </c>
      <c r="M7" s="12" t="s">
        <v>2</v>
      </c>
      <c r="N7" s="11" t="s">
        <v>1</v>
      </c>
      <c r="O7" s="12" t="s">
        <v>2</v>
      </c>
      <c r="P7" s="13" t="s">
        <v>3</v>
      </c>
    </row>
    <row r="8" spans="1:16" ht="15.75" thickBot="1" x14ac:dyDescent="0.3">
      <c r="A8" s="3" t="s">
        <v>38</v>
      </c>
      <c r="B8" s="34">
        <v>0</v>
      </c>
      <c r="C8" s="34">
        <v>0</v>
      </c>
      <c r="D8" s="34">
        <v>0</v>
      </c>
      <c r="E8" s="34">
        <v>0</v>
      </c>
      <c r="F8" s="34">
        <v>0</v>
      </c>
      <c r="G8" s="34">
        <v>0</v>
      </c>
      <c r="H8" s="34">
        <v>0</v>
      </c>
      <c r="I8" s="34">
        <v>0</v>
      </c>
      <c r="J8" s="34">
        <v>135</v>
      </c>
      <c r="K8" s="34">
        <v>0</v>
      </c>
      <c r="L8" s="34">
        <v>27467</v>
      </c>
      <c r="M8" s="34">
        <v>21290</v>
      </c>
      <c r="N8" s="34">
        <v>0</v>
      </c>
      <c r="O8" s="34">
        <v>0</v>
      </c>
      <c r="P8" s="34">
        <v>0</v>
      </c>
    </row>
    <row r="9" spans="1:16" ht="15.75" thickBot="1" x14ac:dyDescent="0.3">
      <c r="A9" s="3" t="s">
        <v>37</v>
      </c>
      <c r="B9" s="34">
        <v>0</v>
      </c>
      <c r="C9" s="34">
        <v>0</v>
      </c>
      <c r="D9" s="34">
        <v>0</v>
      </c>
      <c r="E9" s="34">
        <v>0</v>
      </c>
      <c r="F9" s="34">
        <v>0</v>
      </c>
      <c r="G9" s="34">
        <v>0</v>
      </c>
      <c r="H9" s="34">
        <v>0</v>
      </c>
      <c r="I9" s="34">
        <v>0</v>
      </c>
      <c r="J9" s="34">
        <v>0</v>
      </c>
      <c r="K9" s="34">
        <v>0</v>
      </c>
      <c r="L9" s="34">
        <v>8813</v>
      </c>
      <c r="M9" s="34">
        <v>1500</v>
      </c>
      <c r="N9" s="34">
        <v>0</v>
      </c>
      <c r="O9" s="34">
        <v>0</v>
      </c>
      <c r="P9" s="34">
        <v>0</v>
      </c>
    </row>
    <row r="10" spans="1:16" ht="15.75" thickBot="1" x14ac:dyDescent="0.3">
      <c r="A10" s="3" t="s">
        <v>39</v>
      </c>
      <c r="B10" s="34">
        <v>0</v>
      </c>
      <c r="C10" s="34">
        <v>0</v>
      </c>
      <c r="D10" s="34">
        <v>0</v>
      </c>
      <c r="E10" s="34">
        <v>0</v>
      </c>
      <c r="F10" s="34">
        <v>0</v>
      </c>
      <c r="G10" s="34">
        <v>0</v>
      </c>
      <c r="H10" s="34">
        <v>0</v>
      </c>
      <c r="I10" s="34">
        <v>0</v>
      </c>
      <c r="J10" s="34">
        <v>131</v>
      </c>
      <c r="K10" s="34">
        <v>0</v>
      </c>
      <c r="L10" s="34">
        <v>18693</v>
      </c>
      <c r="M10" s="34">
        <v>2594</v>
      </c>
      <c r="N10" s="34">
        <v>0</v>
      </c>
      <c r="O10" s="34">
        <v>0</v>
      </c>
      <c r="P10" s="34">
        <v>0</v>
      </c>
    </row>
    <row r="11" spans="1:16" ht="15.75" thickBot="1" x14ac:dyDescent="0.3">
      <c r="A11" s="3" t="s">
        <v>29</v>
      </c>
      <c r="B11" s="34">
        <v>0</v>
      </c>
      <c r="C11" s="34">
        <v>0</v>
      </c>
      <c r="D11" s="34">
        <v>0</v>
      </c>
      <c r="E11" s="34">
        <v>0</v>
      </c>
      <c r="F11" s="34">
        <v>0</v>
      </c>
      <c r="G11" s="34">
        <v>0</v>
      </c>
      <c r="H11" s="34">
        <v>0</v>
      </c>
      <c r="I11" s="34">
        <v>0</v>
      </c>
      <c r="J11" s="34">
        <v>0</v>
      </c>
      <c r="K11" s="34">
        <v>0</v>
      </c>
      <c r="L11" s="34">
        <v>262</v>
      </c>
      <c r="M11" s="34">
        <v>0</v>
      </c>
      <c r="N11" s="34">
        <v>0</v>
      </c>
      <c r="O11" s="34">
        <v>0</v>
      </c>
      <c r="P11" s="34">
        <v>0</v>
      </c>
    </row>
    <row r="12" spans="1:16" ht="15.75" thickBot="1" x14ac:dyDescent="0.3">
      <c r="A12" s="3" t="s">
        <v>4</v>
      </c>
      <c r="B12" s="34">
        <v>0</v>
      </c>
      <c r="C12" s="34">
        <v>0</v>
      </c>
      <c r="D12" s="34">
        <v>0</v>
      </c>
      <c r="E12" s="34">
        <v>0</v>
      </c>
      <c r="F12" s="34">
        <v>0</v>
      </c>
      <c r="G12" s="34">
        <v>0</v>
      </c>
      <c r="H12" s="34">
        <v>0</v>
      </c>
      <c r="I12" s="34">
        <v>0</v>
      </c>
      <c r="J12" s="34">
        <v>0</v>
      </c>
      <c r="K12" s="34">
        <v>0</v>
      </c>
      <c r="L12" s="34">
        <v>5673</v>
      </c>
      <c r="M12" s="34">
        <v>0</v>
      </c>
      <c r="N12" s="34">
        <v>0</v>
      </c>
      <c r="O12" s="34">
        <v>0</v>
      </c>
      <c r="P12" s="34">
        <v>0</v>
      </c>
    </row>
    <row r="13" spans="1:16" ht="15.75" thickBot="1" x14ac:dyDescent="0.3">
      <c r="A13" s="3" t="s">
        <v>40</v>
      </c>
      <c r="B13" s="34">
        <v>0</v>
      </c>
      <c r="C13" s="34">
        <v>0</v>
      </c>
      <c r="D13" s="34">
        <v>0</v>
      </c>
      <c r="E13" s="34">
        <v>0</v>
      </c>
      <c r="F13" s="34">
        <v>0</v>
      </c>
      <c r="G13" s="34">
        <v>0</v>
      </c>
      <c r="H13" s="34">
        <v>0</v>
      </c>
      <c r="I13" s="34">
        <v>0</v>
      </c>
      <c r="J13" s="34">
        <v>0</v>
      </c>
      <c r="K13" s="34">
        <v>0</v>
      </c>
      <c r="L13" s="34">
        <v>6028</v>
      </c>
      <c r="M13" s="34">
        <v>0</v>
      </c>
      <c r="N13" s="34">
        <v>0</v>
      </c>
      <c r="O13" s="34">
        <v>0</v>
      </c>
      <c r="P13" s="34">
        <v>0</v>
      </c>
    </row>
    <row r="14" spans="1:16" ht="15.75" thickBot="1" x14ac:dyDescent="0.3">
      <c r="A14" s="3" t="s">
        <v>5</v>
      </c>
      <c r="B14" s="34">
        <v>0</v>
      </c>
      <c r="C14" s="34">
        <v>0</v>
      </c>
      <c r="D14" s="34">
        <v>0</v>
      </c>
      <c r="E14" s="34">
        <v>0</v>
      </c>
      <c r="F14" s="34">
        <v>0</v>
      </c>
      <c r="G14" s="34">
        <v>0</v>
      </c>
      <c r="H14" s="34">
        <v>0</v>
      </c>
      <c r="I14" s="34">
        <v>0</v>
      </c>
      <c r="J14" s="34">
        <v>0</v>
      </c>
      <c r="K14" s="34">
        <v>0</v>
      </c>
      <c r="L14" s="34">
        <v>8674</v>
      </c>
      <c r="M14" s="34">
        <v>0</v>
      </c>
      <c r="N14" s="34">
        <v>0</v>
      </c>
      <c r="O14" s="34">
        <v>0</v>
      </c>
      <c r="P14" s="34">
        <v>0</v>
      </c>
    </row>
    <row r="15" spans="1:16" ht="15.75" thickBot="1" x14ac:dyDescent="0.3">
      <c r="A15" s="3" t="s">
        <v>6</v>
      </c>
      <c r="B15" s="34">
        <v>0</v>
      </c>
      <c r="C15" s="34">
        <v>0</v>
      </c>
      <c r="D15" s="34">
        <v>0</v>
      </c>
      <c r="E15" s="34">
        <v>0</v>
      </c>
      <c r="F15" s="34">
        <v>0</v>
      </c>
      <c r="G15" s="34">
        <v>0</v>
      </c>
      <c r="H15" s="34">
        <v>0</v>
      </c>
      <c r="I15" s="34">
        <v>0</v>
      </c>
      <c r="J15" s="34">
        <v>0</v>
      </c>
      <c r="K15" s="34">
        <v>0</v>
      </c>
      <c r="L15" s="34">
        <v>60767</v>
      </c>
      <c r="M15" s="34">
        <v>0</v>
      </c>
      <c r="N15" s="34">
        <v>0</v>
      </c>
      <c r="O15" s="34">
        <v>0</v>
      </c>
      <c r="P15" s="34">
        <v>0</v>
      </c>
    </row>
    <row r="16" spans="1:16" ht="15.75" thickBot="1" x14ac:dyDescent="0.3">
      <c r="A16" s="4" t="s">
        <v>7</v>
      </c>
      <c r="B16" s="35">
        <f>SUM(B8:B15)</f>
        <v>0</v>
      </c>
      <c r="C16" s="35">
        <f t="shared" ref="C16:P16" si="0">SUM(C8:C15)</f>
        <v>0</v>
      </c>
      <c r="D16" s="35">
        <f t="shared" si="0"/>
        <v>0</v>
      </c>
      <c r="E16" s="35">
        <f t="shared" si="0"/>
        <v>0</v>
      </c>
      <c r="F16" s="35">
        <f t="shared" si="0"/>
        <v>0</v>
      </c>
      <c r="G16" s="35">
        <f t="shared" si="0"/>
        <v>0</v>
      </c>
      <c r="H16" s="35">
        <f t="shared" si="0"/>
        <v>0</v>
      </c>
      <c r="I16" s="35">
        <f t="shared" si="0"/>
        <v>0</v>
      </c>
      <c r="J16" s="35">
        <f t="shared" si="0"/>
        <v>266</v>
      </c>
      <c r="K16" s="35">
        <f t="shared" si="0"/>
        <v>0</v>
      </c>
      <c r="L16" s="35">
        <f t="shared" si="0"/>
        <v>136377</v>
      </c>
      <c r="M16" s="35">
        <f t="shared" si="0"/>
        <v>25384</v>
      </c>
      <c r="N16" s="35">
        <f t="shared" si="0"/>
        <v>0</v>
      </c>
      <c r="O16" s="35">
        <f t="shared" si="0"/>
        <v>0</v>
      </c>
      <c r="P16" s="35">
        <f t="shared" si="0"/>
        <v>0</v>
      </c>
    </row>
    <row r="17" spans="1:16" ht="15.75" thickBot="1" x14ac:dyDescent="0.3">
      <c r="A17" s="6"/>
      <c r="B17" s="7"/>
      <c r="C17" s="7"/>
      <c r="D17" s="7"/>
      <c r="E17" s="7"/>
      <c r="F17" s="7"/>
      <c r="G17" s="7"/>
      <c r="H17" s="7"/>
      <c r="I17" s="7"/>
      <c r="J17" s="7"/>
      <c r="K17" s="7"/>
      <c r="L17" s="7"/>
      <c r="M17" s="7"/>
      <c r="N17" s="7"/>
      <c r="O17" s="7"/>
      <c r="P17" s="7"/>
    </row>
    <row r="18" spans="1:16" ht="15.75" thickBot="1" x14ac:dyDescent="0.3">
      <c r="A18" s="3" t="s">
        <v>8</v>
      </c>
      <c r="B18" s="34">
        <v>0</v>
      </c>
      <c r="C18" s="34">
        <v>0</v>
      </c>
      <c r="D18" s="34">
        <v>0</v>
      </c>
      <c r="E18" s="34">
        <v>0</v>
      </c>
      <c r="F18" s="34">
        <v>0</v>
      </c>
      <c r="G18" s="34">
        <v>0</v>
      </c>
      <c r="H18" s="34">
        <v>0</v>
      </c>
      <c r="I18" s="34">
        <v>0</v>
      </c>
      <c r="J18" s="34">
        <v>0</v>
      </c>
      <c r="K18" s="34">
        <v>0</v>
      </c>
      <c r="L18" s="34">
        <v>25386</v>
      </c>
      <c r="M18" s="34">
        <v>0</v>
      </c>
      <c r="N18" s="34">
        <v>0</v>
      </c>
      <c r="O18" s="34">
        <v>0</v>
      </c>
      <c r="P18" s="34">
        <v>0</v>
      </c>
    </row>
    <row r="19" spans="1:16" ht="15.75" thickBot="1" x14ac:dyDescent="0.3">
      <c r="A19" s="3" t="s">
        <v>27</v>
      </c>
      <c r="B19" s="34">
        <v>0</v>
      </c>
      <c r="C19" s="34">
        <v>0</v>
      </c>
      <c r="D19" s="34">
        <v>0</v>
      </c>
      <c r="E19" s="34">
        <v>0</v>
      </c>
      <c r="F19" s="34">
        <v>0</v>
      </c>
      <c r="G19" s="34">
        <v>0</v>
      </c>
      <c r="H19" s="34">
        <v>0</v>
      </c>
      <c r="I19" s="34">
        <v>0</v>
      </c>
      <c r="J19" s="34">
        <v>0</v>
      </c>
      <c r="K19" s="34">
        <v>0</v>
      </c>
      <c r="L19" s="34">
        <v>44804</v>
      </c>
      <c r="M19" s="34">
        <v>0</v>
      </c>
      <c r="N19" s="34">
        <v>0</v>
      </c>
      <c r="O19" s="34">
        <v>0</v>
      </c>
      <c r="P19" s="34">
        <v>0</v>
      </c>
    </row>
    <row r="20" spans="1:16" ht="15.75" thickBot="1" x14ac:dyDescent="0.3">
      <c r="A20" s="3" t="s">
        <v>28</v>
      </c>
      <c r="B20" s="34">
        <v>0</v>
      </c>
      <c r="C20" s="34">
        <v>0</v>
      </c>
      <c r="D20" s="34">
        <v>0</v>
      </c>
      <c r="E20" s="34">
        <v>0</v>
      </c>
      <c r="F20" s="34">
        <v>0</v>
      </c>
      <c r="G20" s="34">
        <v>0</v>
      </c>
      <c r="H20" s="34">
        <v>0</v>
      </c>
      <c r="I20" s="34">
        <v>0</v>
      </c>
      <c r="J20" s="34">
        <v>0</v>
      </c>
      <c r="K20" s="34">
        <v>0</v>
      </c>
      <c r="L20" s="34">
        <v>114822</v>
      </c>
      <c r="M20" s="34">
        <v>0</v>
      </c>
      <c r="N20" s="34">
        <v>0</v>
      </c>
      <c r="O20" s="34">
        <v>0</v>
      </c>
      <c r="P20" s="34">
        <v>0</v>
      </c>
    </row>
    <row r="21" spans="1:16" ht="15.75" thickBot="1" x14ac:dyDescent="0.3">
      <c r="A21" s="3" t="s">
        <v>26</v>
      </c>
      <c r="B21" s="34">
        <v>0</v>
      </c>
      <c r="C21" s="34">
        <v>0</v>
      </c>
      <c r="D21" s="34">
        <v>0</v>
      </c>
      <c r="E21" s="34">
        <v>0</v>
      </c>
      <c r="F21" s="34">
        <v>0</v>
      </c>
      <c r="G21" s="34">
        <v>0</v>
      </c>
      <c r="H21" s="34">
        <v>0</v>
      </c>
      <c r="I21" s="34">
        <v>0</v>
      </c>
      <c r="J21" s="34">
        <v>0</v>
      </c>
      <c r="K21" s="34">
        <v>0</v>
      </c>
      <c r="L21" s="34">
        <v>0</v>
      </c>
      <c r="M21" s="34">
        <v>0</v>
      </c>
      <c r="N21" s="34">
        <v>0</v>
      </c>
      <c r="O21" s="34">
        <v>0</v>
      </c>
      <c r="P21" s="34">
        <v>0</v>
      </c>
    </row>
    <row r="22" spans="1:16" ht="15.75" thickBot="1" x14ac:dyDescent="0.3">
      <c r="A22" s="3" t="s">
        <v>29</v>
      </c>
      <c r="B22" s="34">
        <v>0</v>
      </c>
      <c r="C22" s="34">
        <v>0</v>
      </c>
      <c r="D22" s="34">
        <v>0</v>
      </c>
      <c r="E22" s="34">
        <v>0</v>
      </c>
      <c r="F22" s="34">
        <v>0</v>
      </c>
      <c r="G22" s="34">
        <v>0</v>
      </c>
      <c r="H22" s="34">
        <v>0</v>
      </c>
      <c r="I22" s="34">
        <v>0</v>
      </c>
      <c r="J22" s="34">
        <v>0</v>
      </c>
      <c r="K22" s="34">
        <v>0</v>
      </c>
      <c r="L22" s="34">
        <v>299</v>
      </c>
      <c r="M22" s="34">
        <v>0</v>
      </c>
      <c r="N22" s="34">
        <v>0</v>
      </c>
      <c r="O22" s="34">
        <v>0</v>
      </c>
      <c r="P22" s="34">
        <v>0</v>
      </c>
    </row>
    <row r="23" spans="1:16" ht="15.75" thickBot="1" x14ac:dyDescent="0.3">
      <c r="A23" s="3" t="s">
        <v>30</v>
      </c>
      <c r="B23" s="34">
        <v>0</v>
      </c>
      <c r="C23" s="34">
        <v>0</v>
      </c>
      <c r="D23" s="34">
        <v>0</v>
      </c>
      <c r="E23" s="34">
        <v>0</v>
      </c>
      <c r="F23" s="34">
        <v>0</v>
      </c>
      <c r="G23" s="34">
        <v>0</v>
      </c>
      <c r="H23" s="34">
        <v>0</v>
      </c>
      <c r="I23" s="34">
        <v>0</v>
      </c>
      <c r="J23" s="34">
        <v>0</v>
      </c>
      <c r="K23" s="34">
        <v>0</v>
      </c>
      <c r="L23" s="34">
        <v>7850</v>
      </c>
      <c r="M23" s="34">
        <v>0</v>
      </c>
      <c r="N23" s="34">
        <v>0</v>
      </c>
      <c r="O23" s="34">
        <v>0</v>
      </c>
      <c r="P23" s="34">
        <v>0</v>
      </c>
    </row>
    <row r="24" spans="1:16" ht="15.75" thickBot="1" x14ac:dyDescent="0.3">
      <c r="A24" s="4" t="s">
        <v>9</v>
      </c>
      <c r="B24" s="35">
        <f>SUM(B18:B23)</f>
        <v>0</v>
      </c>
      <c r="C24" s="35">
        <f t="shared" ref="C24:P24" si="1">SUM(C18:C23)</f>
        <v>0</v>
      </c>
      <c r="D24" s="35">
        <f t="shared" si="1"/>
        <v>0</v>
      </c>
      <c r="E24" s="35">
        <f t="shared" si="1"/>
        <v>0</v>
      </c>
      <c r="F24" s="35">
        <f t="shared" si="1"/>
        <v>0</v>
      </c>
      <c r="G24" s="35">
        <f t="shared" si="1"/>
        <v>0</v>
      </c>
      <c r="H24" s="35">
        <f t="shared" si="1"/>
        <v>0</v>
      </c>
      <c r="I24" s="35">
        <f t="shared" si="1"/>
        <v>0</v>
      </c>
      <c r="J24" s="35">
        <f t="shared" si="1"/>
        <v>0</v>
      </c>
      <c r="K24" s="35">
        <f t="shared" si="1"/>
        <v>0</v>
      </c>
      <c r="L24" s="35">
        <f t="shared" si="1"/>
        <v>193161</v>
      </c>
      <c r="M24" s="35">
        <f t="shared" si="1"/>
        <v>0</v>
      </c>
      <c r="N24" s="35">
        <f t="shared" si="1"/>
        <v>0</v>
      </c>
      <c r="O24" s="35">
        <f t="shared" si="1"/>
        <v>0</v>
      </c>
      <c r="P24" s="35">
        <f t="shared" si="1"/>
        <v>0</v>
      </c>
    </row>
    <row r="25" spans="1:16" ht="15.75" thickBot="1" x14ac:dyDescent="0.3">
      <c r="A25" s="6"/>
      <c r="B25" s="7"/>
      <c r="C25" s="7"/>
      <c r="D25" s="7"/>
      <c r="E25" s="7"/>
      <c r="F25" s="7"/>
      <c r="G25" s="7"/>
      <c r="H25" s="7"/>
      <c r="I25" s="7"/>
      <c r="J25" s="7"/>
      <c r="K25" s="7"/>
      <c r="L25" s="7"/>
      <c r="M25" s="7"/>
      <c r="N25" s="7"/>
      <c r="O25" s="7"/>
      <c r="P25" s="7"/>
    </row>
    <row r="26" spans="1:16" ht="15.75" thickBot="1" x14ac:dyDescent="0.3">
      <c r="A26" s="4" t="s">
        <v>31</v>
      </c>
      <c r="B26" s="35">
        <v>0</v>
      </c>
      <c r="C26" s="35">
        <v>0</v>
      </c>
      <c r="D26" s="35">
        <v>0</v>
      </c>
      <c r="E26" s="35">
        <v>0</v>
      </c>
      <c r="F26" s="35">
        <v>0</v>
      </c>
      <c r="G26" s="35">
        <v>0</v>
      </c>
      <c r="H26" s="35">
        <v>0</v>
      </c>
      <c r="I26" s="35">
        <v>0</v>
      </c>
      <c r="J26" s="35">
        <v>0</v>
      </c>
      <c r="K26" s="35">
        <v>0</v>
      </c>
      <c r="L26" s="35">
        <v>116702</v>
      </c>
      <c r="M26" s="35">
        <v>0</v>
      </c>
      <c r="N26" s="35">
        <v>0</v>
      </c>
      <c r="O26" s="35">
        <v>0</v>
      </c>
      <c r="P26" s="35">
        <v>0</v>
      </c>
    </row>
    <row r="27" spans="1:16" ht="15.75" thickBot="1" x14ac:dyDescent="0.3">
      <c r="A27" s="6"/>
      <c r="B27" s="7"/>
      <c r="C27" s="7"/>
      <c r="D27" s="7"/>
      <c r="E27" s="7"/>
      <c r="F27" s="7"/>
      <c r="G27" s="7"/>
      <c r="H27" s="7"/>
      <c r="I27" s="7"/>
      <c r="J27" s="7"/>
      <c r="K27" s="7"/>
      <c r="L27" s="7"/>
      <c r="M27" s="7"/>
      <c r="N27" s="7"/>
      <c r="O27" s="7"/>
      <c r="P27" s="7"/>
    </row>
    <row r="28" spans="1:16" ht="15.75" thickBot="1" x14ac:dyDescent="0.3">
      <c r="A28" s="3" t="s">
        <v>10</v>
      </c>
      <c r="B28" s="34">
        <v>0</v>
      </c>
      <c r="C28" s="34">
        <v>0</v>
      </c>
      <c r="D28" s="34">
        <v>0</v>
      </c>
      <c r="E28" s="34">
        <v>0</v>
      </c>
      <c r="F28" s="34">
        <v>0</v>
      </c>
      <c r="G28" s="34">
        <v>0</v>
      </c>
      <c r="H28" s="34">
        <v>0</v>
      </c>
      <c r="I28" s="34">
        <v>0</v>
      </c>
      <c r="J28" s="34">
        <v>0</v>
      </c>
      <c r="K28" s="34">
        <v>0</v>
      </c>
      <c r="L28" s="36">
        <v>10258</v>
      </c>
      <c r="M28" s="34">
        <v>0</v>
      </c>
      <c r="N28" s="34">
        <v>0</v>
      </c>
      <c r="O28" s="34">
        <v>0</v>
      </c>
      <c r="P28" s="34">
        <v>0</v>
      </c>
    </row>
    <row r="29" spans="1:16" ht="15.75" thickBot="1" x14ac:dyDescent="0.3">
      <c r="A29" s="3" t="s">
        <v>11</v>
      </c>
      <c r="B29" s="34">
        <v>0</v>
      </c>
      <c r="C29" s="34">
        <v>0</v>
      </c>
      <c r="D29" s="34">
        <v>0</v>
      </c>
      <c r="E29" s="34">
        <v>0</v>
      </c>
      <c r="F29" s="34">
        <v>0</v>
      </c>
      <c r="G29" s="34">
        <v>0</v>
      </c>
      <c r="H29" s="34">
        <v>0</v>
      </c>
      <c r="I29" s="34">
        <v>0</v>
      </c>
      <c r="J29" s="34">
        <v>0</v>
      </c>
      <c r="K29" s="34">
        <v>0</v>
      </c>
      <c r="L29" s="36">
        <v>3222</v>
      </c>
      <c r="M29" s="34">
        <v>0</v>
      </c>
      <c r="N29" s="34">
        <v>0</v>
      </c>
      <c r="O29" s="34">
        <v>0</v>
      </c>
      <c r="P29" s="34">
        <v>0</v>
      </c>
    </row>
    <row r="30" spans="1:16" ht="15.75" thickBot="1" x14ac:dyDescent="0.3">
      <c r="A30" s="3" t="s">
        <v>12</v>
      </c>
      <c r="B30" s="34">
        <v>0</v>
      </c>
      <c r="C30" s="34">
        <v>0</v>
      </c>
      <c r="D30" s="34">
        <v>0</v>
      </c>
      <c r="E30" s="34">
        <v>0</v>
      </c>
      <c r="F30" s="34">
        <v>0</v>
      </c>
      <c r="G30" s="34">
        <v>0</v>
      </c>
      <c r="H30" s="34">
        <v>0</v>
      </c>
      <c r="I30" s="34">
        <v>0</v>
      </c>
      <c r="J30" s="34">
        <v>0</v>
      </c>
      <c r="K30" s="34">
        <v>0</v>
      </c>
      <c r="L30" s="36">
        <v>56447</v>
      </c>
      <c r="M30" s="34">
        <v>0</v>
      </c>
      <c r="N30" s="34">
        <v>0</v>
      </c>
      <c r="O30" s="34">
        <v>0</v>
      </c>
      <c r="P30" s="34">
        <v>0</v>
      </c>
    </row>
    <row r="31" spans="1:16" ht="15.75" customHeight="1" thickBot="1" x14ac:dyDescent="0.3">
      <c r="A31" s="4" t="s">
        <v>13</v>
      </c>
      <c r="B31" s="38">
        <f>SUM(B28:B30)</f>
        <v>0</v>
      </c>
      <c r="C31" s="38">
        <f t="shared" ref="C31:P31" si="2">SUM(C28:C30)</f>
        <v>0</v>
      </c>
      <c r="D31" s="38">
        <f t="shared" si="2"/>
        <v>0</v>
      </c>
      <c r="E31" s="38">
        <f t="shared" si="2"/>
        <v>0</v>
      </c>
      <c r="F31" s="38">
        <f t="shared" si="2"/>
        <v>0</v>
      </c>
      <c r="G31" s="38">
        <f t="shared" si="2"/>
        <v>0</v>
      </c>
      <c r="H31" s="38">
        <f t="shared" si="2"/>
        <v>0</v>
      </c>
      <c r="I31" s="38">
        <f t="shared" si="2"/>
        <v>0</v>
      </c>
      <c r="J31" s="38">
        <f t="shared" si="2"/>
        <v>0</v>
      </c>
      <c r="K31" s="38">
        <f t="shared" si="2"/>
        <v>0</v>
      </c>
      <c r="L31" s="38">
        <f t="shared" si="2"/>
        <v>69927</v>
      </c>
      <c r="M31" s="38">
        <f t="shared" si="2"/>
        <v>0</v>
      </c>
      <c r="N31" s="38">
        <f t="shared" si="2"/>
        <v>0</v>
      </c>
      <c r="O31" s="38">
        <f t="shared" si="2"/>
        <v>0</v>
      </c>
      <c r="P31" s="38">
        <f t="shared" si="2"/>
        <v>0</v>
      </c>
    </row>
    <row r="32" spans="1:16" ht="15.75" thickBot="1" x14ac:dyDescent="0.3">
      <c r="A32" s="8"/>
      <c r="B32" s="9"/>
      <c r="C32" s="9"/>
      <c r="D32" s="9"/>
      <c r="E32" s="9"/>
      <c r="F32" s="9"/>
      <c r="G32" s="9"/>
      <c r="H32" s="9"/>
      <c r="I32" s="9"/>
      <c r="J32" s="9"/>
      <c r="K32" s="9"/>
      <c r="L32" s="9"/>
      <c r="M32" s="9"/>
      <c r="N32" s="9"/>
      <c r="O32" s="9"/>
      <c r="P32" s="9"/>
    </row>
    <row r="33" spans="1:16" ht="15.75" thickBot="1" x14ac:dyDescent="0.3">
      <c r="A33" s="4" t="s">
        <v>14</v>
      </c>
      <c r="B33" s="39">
        <v>0</v>
      </c>
      <c r="C33" s="39">
        <v>0</v>
      </c>
      <c r="D33" s="39">
        <v>0</v>
      </c>
      <c r="E33" s="39">
        <v>0</v>
      </c>
      <c r="F33" s="39">
        <v>189605</v>
      </c>
      <c r="G33" s="39">
        <v>0</v>
      </c>
      <c r="H33" s="39">
        <v>0</v>
      </c>
      <c r="I33" s="39">
        <v>0</v>
      </c>
      <c r="J33" s="39">
        <v>0</v>
      </c>
      <c r="K33" s="39">
        <v>0</v>
      </c>
      <c r="L33" s="39">
        <v>0</v>
      </c>
      <c r="M33" s="39">
        <v>0</v>
      </c>
      <c r="N33" s="39">
        <v>0</v>
      </c>
      <c r="O33" s="39">
        <v>0</v>
      </c>
      <c r="P33" s="39">
        <v>0</v>
      </c>
    </row>
    <row r="34" spans="1:16" ht="15.75" thickBot="1" x14ac:dyDescent="0.3">
      <c r="A34" s="8"/>
      <c r="B34" s="9"/>
      <c r="C34" s="9"/>
      <c r="D34" s="9"/>
      <c r="E34" s="9"/>
      <c r="F34" s="9"/>
      <c r="G34" s="9"/>
      <c r="H34" s="9"/>
      <c r="I34" s="9"/>
      <c r="J34" s="9"/>
      <c r="K34" s="9"/>
      <c r="L34" s="9"/>
      <c r="M34" s="9"/>
      <c r="N34" s="9"/>
      <c r="O34" s="9"/>
      <c r="P34" s="9"/>
    </row>
    <row r="35" spans="1:16" ht="15.75" thickBot="1" x14ac:dyDescent="0.3">
      <c r="A35" s="4" t="s">
        <v>32</v>
      </c>
      <c r="B35" s="38">
        <v>0</v>
      </c>
      <c r="C35" s="38">
        <v>0</v>
      </c>
      <c r="D35" s="38">
        <v>0</v>
      </c>
      <c r="E35" s="38">
        <v>0</v>
      </c>
      <c r="F35" s="38">
        <v>0</v>
      </c>
      <c r="G35" s="38">
        <v>0</v>
      </c>
      <c r="H35" s="38">
        <v>0</v>
      </c>
      <c r="I35" s="38">
        <v>0</v>
      </c>
      <c r="J35" s="38">
        <v>0</v>
      </c>
      <c r="K35" s="38">
        <v>0</v>
      </c>
      <c r="L35" s="38">
        <v>68693</v>
      </c>
      <c r="M35" s="38">
        <v>0</v>
      </c>
      <c r="N35" s="38">
        <v>0</v>
      </c>
      <c r="O35" s="38">
        <v>0</v>
      </c>
      <c r="P35" s="38">
        <v>0</v>
      </c>
    </row>
    <row r="36" spans="1:16" ht="15.75" thickBot="1" x14ac:dyDescent="0.3">
      <c r="A36" s="6"/>
      <c r="B36" s="9"/>
      <c r="C36" s="9"/>
      <c r="D36" s="9"/>
      <c r="E36" s="9"/>
      <c r="F36" s="9"/>
      <c r="G36" s="9"/>
      <c r="H36" s="9"/>
      <c r="I36" s="9"/>
      <c r="J36" s="9"/>
      <c r="K36" s="9"/>
      <c r="L36" s="9"/>
      <c r="M36" s="9"/>
      <c r="N36" s="9"/>
      <c r="O36" s="9"/>
      <c r="P36" s="9"/>
    </row>
    <row r="37" spans="1:16" ht="15.75" thickBot="1" x14ac:dyDescent="0.3">
      <c r="A37" s="10" t="s">
        <v>15</v>
      </c>
      <c r="B37" s="37">
        <f>B16+B24+B26+B31+B33+B35</f>
        <v>0</v>
      </c>
      <c r="C37" s="37">
        <f t="shared" ref="C37:P37" si="3">C16+C24+C26+C31+C33+C35</f>
        <v>0</v>
      </c>
      <c r="D37" s="37">
        <f t="shared" si="3"/>
        <v>0</v>
      </c>
      <c r="E37" s="37">
        <f t="shared" si="3"/>
        <v>0</v>
      </c>
      <c r="F37" s="37">
        <f t="shared" si="3"/>
        <v>189605</v>
      </c>
      <c r="G37" s="37">
        <f t="shared" si="3"/>
        <v>0</v>
      </c>
      <c r="H37" s="37">
        <f t="shared" si="3"/>
        <v>0</v>
      </c>
      <c r="I37" s="37">
        <f t="shared" si="3"/>
        <v>0</v>
      </c>
      <c r="J37" s="37">
        <f t="shared" si="3"/>
        <v>266</v>
      </c>
      <c r="K37" s="37">
        <f t="shared" si="3"/>
        <v>0</v>
      </c>
      <c r="L37" s="37">
        <f t="shared" si="3"/>
        <v>584860</v>
      </c>
      <c r="M37" s="37">
        <f t="shared" si="3"/>
        <v>25384</v>
      </c>
      <c r="N37" s="37">
        <f t="shared" si="3"/>
        <v>0</v>
      </c>
      <c r="O37" s="37">
        <f t="shared" si="3"/>
        <v>0</v>
      </c>
      <c r="P37" s="37">
        <f t="shared" si="3"/>
        <v>0</v>
      </c>
    </row>
  </sheetData>
  <mergeCells count="21">
    <mergeCell ref="A1:A3"/>
    <mergeCell ref="B1:E3"/>
    <mergeCell ref="F1:K3"/>
    <mergeCell ref="H5:I5"/>
    <mergeCell ref="J5:K5"/>
    <mergeCell ref="J4:K4"/>
    <mergeCell ref="H6:I6"/>
    <mergeCell ref="J6:K6"/>
    <mergeCell ref="L6:M6"/>
    <mergeCell ref="N6:P6"/>
    <mergeCell ref="A4:A6"/>
    <mergeCell ref="B4:C6"/>
    <mergeCell ref="D4:E6"/>
    <mergeCell ref="F4:G6"/>
    <mergeCell ref="H4:I4"/>
    <mergeCell ref="L1:M3"/>
    <mergeCell ref="N1:P3"/>
    <mergeCell ref="L4:M4"/>
    <mergeCell ref="N4:P4"/>
    <mergeCell ref="L5:M5"/>
    <mergeCell ref="N5:P5"/>
  </mergeCells>
  <pageMargins left="0.7" right="0.7" top="0.75" bottom="0.75" header="0.3" footer="0.3"/>
  <pageSetup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zoomScale="90" zoomScaleNormal="90" workbookViewId="0">
      <selection activeCell="W27" sqref="W27"/>
    </sheetView>
  </sheetViews>
  <sheetFormatPr defaultColWidth="9.140625" defaultRowHeight="15" x14ac:dyDescent="0.25"/>
  <cols>
    <col min="1" max="1" width="26.5703125" style="1" customWidth="1"/>
    <col min="2" max="5" width="9.140625" style="1"/>
    <col min="6" max="6" width="9.42578125" style="1" bestFit="1" customWidth="1"/>
    <col min="7" max="11" width="9.140625" style="1"/>
    <col min="12" max="12" width="9.42578125" style="1" bestFit="1" customWidth="1"/>
    <col min="13" max="16384" width="9.140625" style="1"/>
  </cols>
  <sheetData>
    <row r="1" spans="1:16" x14ac:dyDescent="0.25">
      <c r="A1" s="63">
        <v>2017</v>
      </c>
      <c r="B1" s="50" t="s">
        <v>20</v>
      </c>
      <c r="C1" s="66"/>
      <c r="D1" s="66"/>
      <c r="E1" s="67"/>
      <c r="F1" s="50" t="s">
        <v>21</v>
      </c>
      <c r="G1" s="66"/>
      <c r="H1" s="66"/>
      <c r="I1" s="66"/>
      <c r="J1" s="66"/>
      <c r="K1" s="67"/>
      <c r="L1" s="50" t="s">
        <v>22</v>
      </c>
      <c r="M1" s="80"/>
      <c r="N1" s="50" t="s">
        <v>36</v>
      </c>
      <c r="O1" s="51"/>
      <c r="P1" s="52"/>
    </row>
    <row r="2" spans="1:16" ht="15" customHeight="1" x14ac:dyDescent="0.25">
      <c r="A2" s="64"/>
      <c r="B2" s="68"/>
      <c r="C2" s="69"/>
      <c r="D2" s="69"/>
      <c r="E2" s="70"/>
      <c r="F2" s="68"/>
      <c r="G2" s="69"/>
      <c r="H2" s="69"/>
      <c r="I2" s="69"/>
      <c r="J2" s="69"/>
      <c r="K2" s="70"/>
      <c r="L2" s="81"/>
      <c r="M2" s="82"/>
      <c r="N2" s="53"/>
      <c r="O2" s="54"/>
      <c r="P2" s="55"/>
    </row>
    <row r="3" spans="1:16" ht="15.75" thickBot="1" x14ac:dyDescent="0.3">
      <c r="A3" s="65"/>
      <c r="B3" s="71"/>
      <c r="C3" s="72"/>
      <c r="D3" s="72"/>
      <c r="E3" s="73"/>
      <c r="F3" s="71"/>
      <c r="G3" s="72"/>
      <c r="H3" s="72"/>
      <c r="I3" s="72"/>
      <c r="J3" s="72"/>
      <c r="K3" s="73"/>
      <c r="L3" s="81"/>
      <c r="M3" s="82"/>
      <c r="N3" s="53"/>
      <c r="O3" s="54"/>
      <c r="P3" s="55"/>
    </row>
    <row r="4" spans="1:16" x14ac:dyDescent="0.25">
      <c r="A4" s="147" t="s">
        <v>52</v>
      </c>
      <c r="B4" s="76" t="s">
        <v>17</v>
      </c>
      <c r="C4" s="77"/>
      <c r="D4" s="76" t="s">
        <v>23</v>
      </c>
      <c r="E4" s="77"/>
      <c r="F4" s="76" t="s">
        <v>17</v>
      </c>
      <c r="G4" s="77"/>
      <c r="H4" s="76" t="s">
        <v>18</v>
      </c>
      <c r="I4" s="77"/>
      <c r="J4" s="76" t="s">
        <v>0</v>
      </c>
      <c r="K4" s="77"/>
      <c r="L4" s="68"/>
      <c r="M4" s="70"/>
      <c r="N4" s="56"/>
      <c r="O4" s="57"/>
      <c r="P4" s="58"/>
    </row>
    <row r="5" spans="1:16" x14ac:dyDescent="0.25">
      <c r="A5" s="147"/>
      <c r="B5" s="76"/>
      <c r="C5" s="77"/>
      <c r="D5" s="76"/>
      <c r="E5" s="77"/>
      <c r="F5" s="76"/>
      <c r="G5" s="77"/>
      <c r="H5" s="76" t="s">
        <v>19</v>
      </c>
      <c r="I5" s="77"/>
      <c r="J5" s="76" t="s">
        <v>24</v>
      </c>
      <c r="K5" s="77"/>
      <c r="L5" s="56"/>
      <c r="M5" s="58"/>
      <c r="N5" s="56"/>
      <c r="O5" s="59"/>
      <c r="P5" s="58"/>
    </row>
    <row r="6" spans="1:16" ht="15.75" thickBot="1" x14ac:dyDescent="0.3">
      <c r="A6" s="148"/>
      <c r="B6" s="78"/>
      <c r="C6" s="79"/>
      <c r="D6" s="78"/>
      <c r="E6" s="79"/>
      <c r="F6" s="78"/>
      <c r="G6" s="79"/>
      <c r="H6" s="60"/>
      <c r="I6" s="62"/>
      <c r="J6" s="78" t="s">
        <v>25</v>
      </c>
      <c r="K6" s="79"/>
      <c r="L6" s="60"/>
      <c r="M6" s="62"/>
      <c r="N6" s="60"/>
      <c r="O6" s="61"/>
      <c r="P6" s="62"/>
    </row>
    <row r="7" spans="1:16" s="5" customFormat="1" ht="16.5" thickBot="1" x14ac:dyDescent="0.3">
      <c r="A7" s="2"/>
      <c r="B7" s="11" t="s">
        <v>1</v>
      </c>
      <c r="C7" s="12" t="s">
        <v>2</v>
      </c>
      <c r="D7" s="11" t="s">
        <v>1</v>
      </c>
      <c r="E7" s="12" t="s">
        <v>2</v>
      </c>
      <c r="F7" s="11" t="s">
        <v>1</v>
      </c>
      <c r="G7" s="12" t="s">
        <v>2</v>
      </c>
      <c r="H7" s="11" t="s">
        <v>1</v>
      </c>
      <c r="I7" s="12" t="s">
        <v>2</v>
      </c>
      <c r="J7" s="11" t="s">
        <v>1</v>
      </c>
      <c r="K7" s="12" t="s">
        <v>2</v>
      </c>
      <c r="L7" s="11" t="s">
        <v>1</v>
      </c>
      <c r="M7" s="12" t="s">
        <v>2</v>
      </c>
      <c r="N7" s="11" t="s">
        <v>1</v>
      </c>
      <c r="O7" s="12" t="s">
        <v>2</v>
      </c>
      <c r="P7" s="13" t="s">
        <v>3</v>
      </c>
    </row>
    <row r="8" spans="1:16" ht="15.75" thickBot="1" x14ac:dyDescent="0.3">
      <c r="A8" s="3" t="s">
        <v>38</v>
      </c>
      <c r="B8" s="34">
        <v>0</v>
      </c>
      <c r="C8" s="34">
        <v>0</v>
      </c>
      <c r="D8" s="34">
        <v>0</v>
      </c>
      <c r="E8" s="34">
        <v>0</v>
      </c>
      <c r="F8" s="34">
        <v>0</v>
      </c>
      <c r="G8" s="34">
        <v>0</v>
      </c>
      <c r="H8" s="34">
        <v>0</v>
      </c>
      <c r="I8" s="34">
        <v>0</v>
      </c>
      <c r="J8" s="34">
        <v>126</v>
      </c>
      <c r="K8" s="34">
        <v>173</v>
      </c>
      <c r="L8" s="34">
        <v>28687</v>
      </c>
      <c r="M8" s="34">
        <v>24105</v>
      </c>
      <c r="N8" s="34">
        <v>0</v>
      </c>
      <c r="O8" s="34">
        <v>0</v>
      </c>
      <c r="P8" s="34">
        <v>0</v>
      </c>
    </row>
    <row r="9" spans="1:16" ht="15.75" thickBot="1" x14ac:dyDescent="0.3">
      <c r="A9" s="3" t="s">
        <v>37</v>
      </c>
      <c r="B9" s="34">
        <v>0</v>
      </c>
      <c r="C9" s="34">
        <v>0</v>
      </c>
      <c r="D9" s="34">
        <v>0</v>
      </c>
      <c r="E9" s="34">
        <v>0</v>
      </c>
      <c r="F9" s="34">
        <v>0</v>
      </c>
      <c r="G9" s="34">
        <v>0</v>
      </c>
      <c r="H9" s="34">
        <v>0</v>
      </c>
      <c r="I9" s="34">
        <v>0</v>
      </c>
      <c r="J9" s="34">
        <v>0</v>
      </c>
      <c r="K9" s="34">
        <v>92</v>
      </c>
      <c r="L9" s="34">
        <v>10474</v>
      </c>
      <c r="M9" s="34">
        <v>1473</v>
      </c>
      <c r="N9" s="34">
        <v>0</v>
      </c>
      <c r="O9" s="34">
        <v>0</v>
      </c>
      <c r="P9" s="34">
        <v>0</v>
      </c>
    </row>
    <row r="10" spans="1:16" ht="15.75" thickBot="1" x14ac:dyDescent="0.3">
      <c r="A10" s="3" t="s">
        <v>39</v>
      </c>
      <c r="B10" s="34">
        <v>0</v>
      </c>
      <c r="C10" s="34">
        <v>0</v>
      </c>
      <c r="D10" s="34">
        <v>0</v>
      </c>
      <c r="E10" s="34">
        <v>0</v>
      </c>
      <c r="F10" s="34">
        <v>0</v>
      </c>
      <c r="G10" s="34">
        <v>0</v>
      </c>
      <c r="H10" s="34">
        <v>0</v>
      </c>
      <c r="I10" s="34">
        <v>0</v>
      </c>
      <c r="J10" s="34">
        <v>0</v>
      </c>
      <c r="K10" s="34">
        <v>113</v>
      </c>
      <c r="L10" s="34">
        <v>19286</v>
      </c>
      <c r="M10" s="34">
        <v>1643</v>
      </c>
      <c r="N10" s="34">
        <v>0</v>
      </c>
      <c r="O10" s="34">
        <v>0</v>
      </c>
      <c r="P10" s="34">
        <v>0</v>
      </c>
    </row>
    <row r="11" spans="1:16" ht="15.75" thickBot="1" x14ac:dyDescent="0.3">
      <c r="A11" s="3" t="s">
        <v>29</v>
      </c>
      <c r="B11" s="34">
        <v>0</v>
      </c>
      <c r="C11" s="34">
        <v>0</v>
      </c>
      <c r="D11" s="34">
        <v>0</v>
      </c>
      <c r="E11" s="34">
        <v>0</v>
      </c>
      <c r="F11" s="34">
        <v>0</v>
      </c>
      <c r="G11" s="34">
        <v>0</v>
      </c>
      <c r="H11" s="34">
        <v>0</v>
      </c>
      <c r="I11" s="34">
        <v>0</v>
      </c>
      <c r="J11" s="34">
        <v>0</v>
      </c>
      <c r="K11" s="34">
        <v>0</v>
      </c>
      <c r="L11" s="34">
        <v>683</v>
      </c>
      <c r="M11" s="34">
        <v>0</v>
      </c>
      <c r="N11" s="34">
        <v>0</v>
      </c>
      <c r="O11" s="34">
        <v>0</v>
      </c>
      <c r="P11" s="34">
        <v>0</v>
      </c>
    </row>
    <row r="12" spans="1:16" ht="15.75" thickBot="1" x14ac:dyDescent="0.3">
      <c r="A12" s="3" t="s">
        <v>4</v>
      </c>
      <c r="B12" s="34">
        <v>0</v>
      </c>
      <c r="C12" s="34">
        <v>0</v>
      </c>
      <c r="D12" s="34">
        <v>0</v>
      </c>
      <c r="E12" s="34">
        <v>0</v>
      </c>
      <c r="F12" s="34">
        <v>0</v>
      </c>
      <c r="G12" s="34">
        <v>0</v>
      </c>
      <c r="H12" s="34">
        <v>0</v>
      </c>
      <c r="I12" s="34">
        <v>0</v>
      </c>
      <c r="J12" s="34">
        <v>0</v>
      </c>
      <c r="K12" s="34">
        <v>0</v>
      </c>
      <c r="L12" s="34">
        <v>6215</v>
      </c>
      <c r="M12" s="34">
        <v>0</v>
      </c>
      <c r="N12" s="34">
        <v>0</v>
      </c>
      <c r="O12" s="34">
        <v>0</v>
      </c>
      <c r="P12" s="34">
        <v>0</v>
      </c>
    </row>
    <row r="13" spans="1:16" ht="15.75" thickBot="1" x14ac:dyDescent="0.3">
      <c r="A13" s="3" t="s">
        <v>40</v>
      </c>
      <c r="B13" s="34">
        <v>0</v>
      </c>
      <c r="C13" s="34">
        <v>0</v>
      </c>
      <c r="D13" s="34">
        <v>0</v>
      </c>
      <c r="E13" s="34">
        <v>0</v>
      </c>
      <c r="F13" s="34">
        <v>0</v>
      </c>
      <c r="G13" s="34">
        <v>0</v>
      </c>
      <c r="H13" s="34">
        <v>0</v>
      </c>
      <c r="I13" s="34">
        <v>0</v>
      </c>
      <c r="J13" s="34">
        <v>0</v>
      </c>
      <c r="K13" s="34">
        <v>0</v>
      </c>
      <c r="L13" s="34">
        <v>7449</v>
      </c>
      <c r="M13" s="34">
        <v>0</v>
      </c>
      <c r="N13" s="34">
        <v>0</v>
      </c>
      <c r="O13" s="34">
        <v>0</v>
      </c>
      <c r="P13" s="34">
        <v>0</v>
      </c>
    </row>
    <row r="14" spans="1:16" ht="15.75" thickBot="1" x14ac:dyDescent="0.3">
      <c r="A14" s="3" t="s">
        <v>5</v>
      </c>
      <c r="B14" s="34">
        <v>0</v>
      </c>
      <c r="C14" s="34">
        <v>0</v>
      </c>
      <c r="D14" s="34">
        <v>0</v>
      </c>
      <c r="E14" s="34">
        <v>0</v>
      </c>
      <c r="F14" s="34">
        <v>0</v>
      </c>
      <c r="G14" s="34">
        <v>0</v>
      </c>
      <c r="H14" s="34">
        <v>0</v>
      </c>
      <c r="I14" s="34">
        <v>0</v>
      </c>
      <c r="J14" s="34">
        <v>0</v>
      </c>
      <c r="K14" s="34">
        <v>0</v>
      </c>
      <c r="L14" s="34">
        <v>7706</v>
      </c>
      <c r="M14" s="34">
        <v>0</v>
      </c>
      <c r="N14" s="34">
        <v>0</v>
      </c>
      <c r="O14" s="34">
        <v>0</v>
      </c>
      <c r="P14" s="34">
        <v>0</v>
      </c>
    </row>
    <row r="15" spans="1:16" ht="15.75" thickBot="1" x14ac:dyDescent="0.3">
      <c r="A15" s="3" t="s">
        <v>6</v>
      </c>
      <c r="B15" s="34">
        <v>0</v>
      </c>
      <c r="C15" s="34">
        <v>0</v>
      </c>
      <c r="D15" s="34">
        <v>0</v>
      </c>
      <c r="E15" s="34">
        <v>0</v>
      </c>
      <c r="F15" s="34">
        <v>0</v>
      </c>
      <c r="G15" s="34">
        <v>0</v>
      </c>
      <c r="H15" s="34">
        <v>0</v>
      </c>
      <c r="I15" s="34">
        <v>0</v>
      </c>
      <c r="J15" s="34">
        <v>0</v>
      </c>
      <c r="K15" s="34">
        <v>0</v>
      </c>
      <c r="L15" s="34">
        <v>91315</v>
      </c>
      <c r="M15" s="34">
        <v>0</v>
      </c>
      <c r="N15" s="34">
        <v>0</v>
      </c>
      <c r="O15" s="34">
        <v>0</v>
      </c>
      <c r="P15" s="34">
        <v>0</v>
      </c>
    </row>
    <row r="16" spans="1:16" ht="15.75" thickBot="1" x14ac:dyDescent="0.3">
      <c r="A16" s="4" t="s">
        <v>7</v>
      </c>
      <c r="B16" s="35">
        <f>SUM(B8:B15)</f>
        <v>0</v>
      </c>
      <c r="C16" s="35">
        <f t="shared" ref="C16:P16" si="0">SUM(C8:C15)</f>
        <v>0</v>
      </c>
      <c r="D16" s="35">
        <f t="shared" si="0"/>
        <v>0</v>
      </c>
      <c r="E16" s="35">
        <f t="shared" si="0"/>
        <v>0</v>
      </c>
      <c r="F16" s="35">
        <f t="shared" si="0"/>
        <v>0</v>
      </c>
      <c r="G16" s="35">
        <f t="shared" si="0"/>
        <v>0</v>
      </c>
      <c r="H16" s="35">
        <f t="shared" si="0"/>
        <v>0</v>
      </c>
      <c r="I16" s="35">
        <f t="shared" si="0"/>
        <v>0</v>
      </c>
      <c r="J16" s="35">
        <f t="shared" si="0"/>
        <v>126</v>
      </c>
      <c r="K16" s="35">
        <f t="shared" si="0"/>
        <v>378</v>
      </c>
      <c r="L16" s="35">
        <f t="shared" si="0"/>
        <v>171815</v>
      </c>
      <c r="M16" s="35">
        <f t="shared" si="0"/>
        <v>27221</v>
      </c>
      <c r="N16" s="35">
        <f t="shared" si="0"/>
        <v>0</v>
      </c>
      <c r="O16" s="35">
        <f t="shared" si="0"/>
        <v>0</v>
      </c>
      <c r="P16" s="35">
        <f t="shared" si="0"/>
        <v>0</v>
      </c>
    </row>
    <row r="17" spans="1:16" ht="15.75" thickBot="1" x14ac:dyDescent="0.3">
      <c r="A17" s="6"/>
      <c r="B17" s="7"/>
      <c r="C17" s="7"/>
      <c r="D17" s="7"/>
      <c r="E17" s="7"/>
      <c r="F17" s="7"/>
      <c r="G17" s="7"/>
      <c r="H17" s="7"/>
      <c r="I17" s="7"/>
      <c r="J17" s="7"/>
      <c r="K17" s="7"/>
      <c r="L17" s="7"/>
      <c r="M17" s="7"/>
      <c r="N17" s="7"/>
      <c r="O17" s="7"/>
      <c r="P17" s="7"/>
    </row>
    <row r="18" spans="1:16" ht="15.75" thickBot="1" x14ac:dyDescent="0.3">
      <c r="A18" s="3" t="s">
        <v>8</v>
      </c>
      <c r="B18" s="34">
        <v>0</v>
      </c>
      <c r="C18" s="34">
        <v>0</v>
      </c>
      <c r="D18" s="34">
        <v>0</v>
      </c>
      <c r="E18" s="34">
        <v>0</v>
      </c>
      <c r="F18" s="34">
        <v>0</v>
      </c>
      <c r="G18" s="34">
        <v>0</v>
      </c>
      <c r="H18" s="34">
        <v>0</v>
      </c>
      <c r="I18" s="34">
        <v>0</v>
      </c>
      <c r="J18" s="34">
        <v>0</v>
      </c>
      <c r="K18" s="34">
        <v>0</v>
      </c>
      <c r="L18" s="34">
        <v>35970</v>
      </c>
      <c r="M18" s="34">
        <v>0</v>
      </c>
      <c r="N18" s="34">
        <v>0</v>
      </c>
      <c r="O18" s="34">
        <v>0</v>
      </c>
      <c r="P18" s="34">
        <v>0</v>
      </c>
    </row>
    <row r="19" spans="1:16" ht="15.75" thickBot="1" x14ac:dyDescent="0.3">
      <c r="A19" s="3" t="s">
        <v>27</v>
      </c>
      <c r="B19" s="34">
        <v>0</v>
      </c>
      <c r="C19" s="34">
        <v>0</v>
      </c>
      <c r="D19" s="34">
        <v>0</v>
      </c>
      <c r="E19" s="34">
        <v>0</v>
      </c>
      <c r="F19" s="34">
        <v>0</v>
      </c>
      <c r="G19" s="34">
        <v>0</v>
      </c>
      <c r="H19" s="34">
        <v>0</v>
      </c>
      <c r="I19" s="34">
        <v>0</v>
      </c>
      <c r="J19" s="34">
        <v>0</v>
      </c>
      <c r="K19" s="34">
        <v>0</v>
      </c>
      <c r="L19" s="34">
        <v>39575</v>
      </c>
      <c r="M19" s="34">
        <v>0</v>
      </c>
      <c r="N19" s="34">
        <v>0</v>
      </c>
      <c r="O19" s="34">
        <v>0</v>
      </c>
      <c r="P19" s="34">
        <v>0</v>
      </c>
    </row>
    <row r="20" spans="1:16" ht="15.75" thickBot="1" x14ac:dyDescent="0.3">
      <c r="A20" s="3" t="s">
        <v>28</v>
      </c>
      <c r="B20" s="34">
        <v>0</v>
      </c>
      <c r="C20" s="34">
        <v>0</v>
      </c>
      <c r="D20" s="34">
        <v>0</v>
      </c>
      <c r="E20" s="34">
        <v>0</v>
      </c>
      <c r="F20" s="34">
        <v>0</v>
      </c>
      <c r="G20" s="34">
        <v>0</v>
      </c>
      <c r="H20" s="34">
        <v>0</v>
      </c>
      <c r="I20" s="34">
        <v>0</v>
      </c>
      <c r="J20" s="34">
        <v>0</v>
      </c>
      <c r="K20" s="34">
        <v>0</v>
      </c>
      <c r="L20" s="34">
        <v>117695</v>
      </c>
      <c r="M20" s="34">
        <v>0</v>
      </c>
      <c r="N20" s="34">
        <v>0</v>
      </c>
      <c r="O20" s="34">
        <v>0</v>
      </c>
      <c r="P20" s="34">
        <v>0</v>
      </c>
    </row>
    <row r="21" spans="1:16" ht="15.75" thickBot="1" x14ac:dyDescent="0.3">
      <c r="A21" s="3" t="s">
        <v>26</v>
      </c>
      <c r="B21" s="34">
        <v>0</v>
      </c>
      <c r="C21" s="34">
        <v>0</v>
      </c>
      <c r="D21" s="34">
        <v>0</v>
      </c>
      <c r="E21" s="34">
        <v>0</v>
      </c>
      <c r="F21" s="34">
        <v>0</v>
      </c>
      <c r="G21" s="34">
        <v>0</v>
      </c>
      <c r="H21" s="34">
        <v>0</v>
      </c>
      <c r="I21" s="34">
        <v>0</v>
      </c>
      <c r="J21" s="34">
        <v>0</v>
      </c>
      <c r="K21" s="34">
        <v>0</v>
      </c>
      <c r="L21" s="34">
        <v>0</v>
      </c>
      <c r="M21" s="34">
        <v>0</v>
      </c>
      <c r="N21" s="34">
        <v>0</v>
      </c>
      <c r="O21" s="34">
        <v>0</v>
      </c>
      <c r="P21" s="34">
        <v>0</v>
      </c>
    </row>
    <row r="22" spans="1:16" ht="15.75" thickBot="1" x14ac:dyDescent="0.3">
      <c r="A22" s="3" t="s">
        <v>29</v>
      </c>
      <c r="B22" s="34">
        <v>0</v>
      </c>
      <c r="C22" s="34">
        <v>0</v>
      </c>
      <c r="D22" s="34">
        <v>0</v>
      </c>
      <c r="E22" s="34">
        <v>0</v>
      </c>
      <c r="F22" s="34">
        <v>0</v>
      </c>
      <c r="G22" s="34">
        <v>0</v>
      </c>
      <c r="H22" s="34">
        <v>0</v>
      </c>
      <c r="I22" s="34">
        <v>0</v>
      </c>
      <c r="J22" s="34">
        <v>0</v>
      </c>
      <c r="K22" s="34">
        <v>0</v>
      </c>
      <c r="L22" s="34">
        <v>597</v>
      </c>
      <c r="M22" s="34">
        <v>0</v>
      </c>
      <c r="N22" s="34">
        <v>0</v>
      </c>
      <c r="O22" s="34">
        <v>0</v>
      </c>
      <c r="P22" s="34">
        <v>0</v>
      </c>
    </row>
    <row r="23" spans="1:16" ht="15.75" thickBot="1" x14ac:dyDescent="0.3">
      <c r="A23" s="3" t="s">
        <v>30</v>
      </c>
      <c r="B23" s="34">
        <v>0</v>
      </c>
      <c r="C23" s="34">
        <v>0</v>
      </c>
      <c r="D23" s="34">
        <v>0</v>
      </c>
      <c r="E23" s="34">
        <v>0</v>
      </c>
      <c r="F23" s="34">
        <v>0</v>
      </c>
      <c r="G23" s="34">
        <v>0</v>
      </c>
      <c r="H23" s="34">
        <v>0</v>
      </c>
      <c r="I23" s="34">
        <v>0</v>
      </c>
      <c r="J23" s="34">
        <v>0</v>
      </c>
      <c r="K23" s="34">
        <v>0</v>
      </c>
      <c r="L23" s="34">
        <v>7141</v>
      </c>
      <c r="M23" s="34">
        <v>0</v>
      </c>
      <c r="N23" s="34">
        <v>0</v>
      </c>
      <c r="O23" s="34">
        <v>0</v>
      </c>
      <c r="P23" s="34">
        <v>0</v>
      </c>
    </row>
    <row r="24" spans="1:16" ht="15.75" thickBot="1" x14ac:dyDescent="0.3">
      <c r="A24" s="4" t="s">
        <v>9</v>
      </c>
      <c r="B24" s="35">
        <f>SUM(B18:B23)</f>
        <v>0</v>
      </c>
      <c r="C24" s="35">
        <f t="shared" ref="C24:P24" si="1">SUM(C18:C23)</f>
        <v>0</v>
      </c>
      <c r="D24" s="35">
        <f t="shared" si="1"/>
        <v>0</v>
      </c>
      <c r="E24" s="35">
        <f t="shared" si="1"/>
        <v>0</v>
      </c>
      <c r="F24" s="35">
        <f t="shared" si="1"/>
        <v>0</v>
      </c>
      <c r="G24" s="35">
        <f t="shared" si="1"/>
        <v>0</v>
      </c>
      <c r="H24" s="35">
        <f t="shared" si="1"/>
        <v>0</v>
      </c>
      <c r="I24" s="35">
        <f t="shared" si="1"/>
        <v>0</v>
      </c>
      <c r="J24" s="35">
        <f t="shared" si="1"/>
        <v>0</v>
      </c>
      <c r="K24" s="35">
        <f t="shared" si="1"/>
        <v>0</v>
      </c>
      <c r="L24" s="35">
        <f t="shared" si="1"/>
        <v>200978</v>
      </c>
      <c r="M24" s="35">
        <f t="shared" si="1"/>
        <v>0</v>
      </c>
      <c r="N24" s="35">
        <f t="shared" si="1"/>
        <v>0</v>
      </c>
      <c r="O24" s="35">
        <f t="shared" si="1"/>
        <v>0</v>
      </c>
      <c r="P24" s="35">
        <f t="shared" si="1"/>
        <v>0</v>
      </c>
    </row>
    <row r="25" spans="1:16" ht="15.75" thickBot="1" x14ac:dyDescent="0.3">
      <c r="A25" s="6"/>
      <c r="B25" s="7"/>
      <c r="C25" s="7"/>
      <c r="D25" s="7"/>
      <c r="E25" s="7"/>
      <c r="F25" s="7"/>
      <c r="G25" s="7"/>
      <c r="H25" s="7"/>
      <c r="I25" s="7"/>
      <c r="J25" s="7"/>
      <c r="K25" s="7"/>
      <c r="L25" s="7"/>
      <c r="M25" s="7"/>
      <c r="N25" s="7"/>
      <c r="O25" s="7"/>
      <c r="P25" s="7"/>
    </row>
    <row r="26" spans="1:16" ht="15.75" thickBot="1" x14ac:dyDescent="0.3">
      <c r="A26" s="4" t="s">
        <v>31</v>
      </c>
      <c r="B26" s="35">
        <v>0</v>
      </c>
      <c r="C26" s="35">
        <v>0</v>
      </c>
      <c r="D26" s="35">
        <v>0</v>
      </c>
      <c r="E26" s="35">
        <v>0</v>
      </c>
      <c r="F26" s="35">
        <v>0</v>
      </c>
      <c r="G26" s="35">
        <v>0</v>
      </c>
      <c r="H26" s="35">
        <v>0</v>
      </c>
      <c r="I26" s="35">
        <v>0</v>
      </c>
      <c r="J26" s="35">
        <v>0</v>
      </c>
      <c r="K26" s="35">
        <v>0</v>
      </c>
      <c r="L26" s="35">
        <v>143685</v>
      </c>
      <c r="M26" s="35">
        <v>0</v>
      </c>
      <c r="N26" s="35">
        <v>0</v>
      </c>
      <c r="O26" s="35">
        <v>0</v>
      </c>
      <c r="P26" s="35">
        <v>0</v>
      </c>
    </row>
    <row r="27" spans="1:16" ht="15.75" thickBot="1" x14ac:dyDescent="0.3">
      <c r="A27" s="6"/>
      <c r="B27" s="7"/>
      <c r="C27" s="7"/>
      <c r="D27" s="7"/>
      <c r="E27" s="7"/>
      <c r="F27" s="7"/>
      <c r="G27" s="7"/>
      <c r="H27" s="7"/>
      <c r="I27" s="7"/>
      <c r="J27" s="7"/>
      <c r="K27" s="7"/>
      <c r="L27" s="7"/>
      <c r="M27" s="7"/>
      <c r="N27" s="7"/>
      <c r="O27" s="7"/>
      <c r="P27" s="7"/>
    </row>
    <row r="28" spans="1:16" ht="15.75" thickBot="1" x14ac:dyDescent="0.3">
      <c r="A28" s="3" t="s">
        <v>10</v>
      </c>
      <c r="B28" s="34">
        <v>0</v>
      </c>
      <c r="C28" s="34">
        <v>0</v>
      </c>
      <c r="D28" s="34">
        <v>0</v>
      </c>
      <c r="E28" s="34">
        <v>0</v>
      </c>
      <c r="F28" s="34">
        <v>0</v>
      </c>
      <c r="G28" s="34">
        <v>0</v>
      </c>
      <c r="H28" s="34">
        <v>0</v>
      </c>
      <c r="I28" s="34">
        <v>0</v>
      </c>
      <c r="J28" s="34">
        <v>0</v>
      </c>
      <c r="K28" s="34">
        <v>0</v>
      </c>
      <c r="L28" s="34">
        <v>15180</v>
      </c>
      <c r="M28" s="34">
        <v>0</v>
      </c>
      <c r="N28" s="34">
        <v>0</v>
      </c>
      <c r="O28" s="34">
        <v>0</v>
      </c>
      <c r="P28" s="34">
        <v>0</v>
      </c>
    </row>
    <row r="29" spans="1:16" ht="15.75" thickBot="1" x14ac:dyDescent="0.3">
      <c r="A29" s="3" t="s">
        <v>11</v>
      </c>
      <c r="B29" s="34">
        <v>0</v>
      </c>
      <c r="C29" s="34">
        <v>0</v>
      </c>
      <c r="D29" s="34">
        <v>0</v>
      </c>
      <c r="E29" s="34">
        <v>0</v>
      </c>
      <c r="F29" s="34">
        <v>0</v>
      </c>
      <c r="G29" s="34">
        <v>0</v>
      </c>
      <c r="H29" s="34">
        <v>0</v>
      </c>
      <c r="I29" s="34">
        <v>0</v>
      </c>
      <c r="J29" s="34">
        <v>0</v>
      </c>
      <c r="K29" s="34">
        <v>0</v>
      </c>
      <c r="L29" s="34">
        <v>1268</v>
      </c>
      <c r="M29" s="34">
        <v>2443</v>
      </c>
      <c r="N29" s="34">
        <v>0</v>
      </c>
      <c r="O29" s="34">
        <v>0</v>
      </c>
      <c r="P29" s="34">
        <v>0</v>
      </c>
    </row>
    <row r="30" spans="1:16" ht="15.75" thickBot="1" x14ac:dyDescent="0.3">
      <c r="A30" s="3" t="s">
        <v>12</v>
      </c>
      <c r="B30" s="34">
        <v>0</v>
      </c>
      <c r="C30" s="34">
        <v>0</v>
      </c>
      <c r="D30" s="34">
        <v>0</v>
      </c>
      <c r="E30" s="34">
        <v>0</v>
      </c>
      <c r="F30" s="34">
        <v>0</v>
      </c>
      <c r="G30" s="34">
        <v>0</v>
      </c>
      <c r="H30" s="34">
        <v>0</v>
      </c>
      <c r="I30" s="34">
        <v>0</v>
      </c>
      <c r="J30" s="34">
        <v>0</v>
      </c>
      <c r="K30" s="34">
        <v>0</v>
      </c>
      <c r="L30" s="34">
        <v>70242</v>
      </c>
      <c r="M30" s="34">
        <v>0</v>
      </c>
      <c r="N30" s="34">
        <v>0</v>
      </c>
      <c r="O30" s="34">
        <v>0</v>
      </c>
      <c r="P30" s="34">
        <v>0</v>
      </c>
    </row>
    <row r="31" spans="1:16" ht="15.75" customHeight="1" thickBot="1" x14ac:dyDescent="0.3">
      <c r="A31" s="4" t="s">
        <v>13</v>
      </c>
      <c r="B31" s="38">
        <f t="shared" ref="B31:J31" si="2">SUM(B28:B30)</f>
        <v>0</v>
      </c>
      <c r="C31" s="38">
        <f t="shared" si="2"/>
        <v>0</v>
      </c>
      <c r="D31" s="38">
        <f t="shared" si="2"/>
        <v>0</v>
      </c>
      <c r="E31" s="38">
        <f t="shared" si="2"/>
        <v>0</v>
      </c>
      <c r="F31" s="38">
        <f t="shared" si="2"/>
        <v>0</v>
      </c>
      <c r="G31" s="38">
        <f t="shared" si="2"/>
        <v>0</v>
      </c>
      <c r="H31" s="38">
        <f t="shared" si="2"/>
        <v>0</v>
      </c>
      <c r="I31" s="38">
        <f t="shared" si="2"/>
        <v>0</v>
      </c>
      <c r="J31" s="38">
        <f t="shared" si="2"/>
        <v>0</v>
      </c>
      <c r="K31" s="38">
        <f>SUM(K28:K30)</f>
        <v>0</v>
      </c>
      <c r="L31" s="38">
        <f t="shared" ref="L31:P31" si="3">SUM(L28:L30)</f>
        <v>86690</v>
      </c>
      <c r="M31" s="38">
        <f t="shared" si="3"/>
        <v>2443</v>
      </c>
      <c r="N31" s="38">
        <f t="shared" si="3"/>
        <v>0</v>
      </c>
      <c r="O31" s="38">
        <f t="shared" si="3"/>
        <v>0</v>
      </c>
      <c r="P31" s="38">
        <f t="shared" si="3"/>
        <v>0</v>
      </c>
    </row>
    <row r="32" spans="1:16" ht="15.75" thickBot="1" x14ac:dyDescent="0.3">
      <c r="A32" s="8"/>
      <c r="B32" s="9"/>
      <c r="C32" s="9"/>
      <c r="D32" s="9"/>
      <c r="E32" s="9"/>
      <c r="F32" s="9"/>
      <c r="G32" s="9"/>
      <c r="H32" s="9"/>
      <c r="I32" s="9"/>
      <c r="J32" s="9"/>
      <c r="K32" s="9"/>
      <c r="L32" s="9"/>
      <c r="M32" s="9"/>
      <c r="N32" s="9"/>
      <c r="O32" s="9"/>
      <c r="P32" s="9"/>
    </row>
    <row r="33" spans="1:16" ht="15.75" thickBot="1" x14ac:dyDescent="0.3">
      <c r="A33" s="4" t="s">
        <v>14</v>
      </c>
      <c r="B33" s="39">
        <v>0</v>
      </c>
      <c r="C33" s="39">
        <v>0</v>
      </c>
      <c r="D33" s="39">
        <v>0</v>
      </c>
      <c r="E33" s="39">
        <v>0</v>
      </c>
      <c r="F33" s="39">
        <v>191673</v>
      </c>
      <c r="G33" s="39">
        <v>0</v>
      </c>
      <c r="H33" s="39">
        <v>0</v>
      </c>
      <c r="I33" s="39">
        <v>0</v>
      </c>
      <c r="J33" s="39">
        <v>0</v>
      </c>
      <c r="K33" s="39">
        <v>0</v>
      </c>
      <c r="L33" s="39">
        <v>0</v>
      </c>
      <c r="M33" s="39">
        <v>0</v>
      </c>
      <c r="N33" s="39">
        <v>0</v>
      </c>
      <c r="O33" s="39">
        <v>0</v>
      </c>
      <c r="P33" s="39">
        <v>0</v>
      </c>
    </row>
    <row r="34" spans="1:16" ht="15.75" thickBot="1" x14ac:dyDescent="0.3">
      <c r="A34" s="8"/>
      <c r="B34" s="9"/>
      <c r="C34" s="9"/>
      <c r="D34" s="9"/>
      <c r="E34" s="9"/>
      <c r="F34" s="9"/>
      <c r="G34" s="9"/>
      <c r="H34" s="9"/>
      <c r="I34" s="9"/>
      <c r="J34" s="9"/>
      <c r="K34" s="9"/>
      <c r="L34" s="9"/>
      <c r="M34" s="9"/>
      <c r="N34" s="9"/>
      <c r="O34" s="9"/>
      <c r="P34" s="9"/>
    </row>
    <row r="35" spans="1:16" ht="15.75" thickBot="1" x14ac:dyDescent="0.3">
      <c r="A35" s="4" t="s">
        <v>32</v>
      </c>
      <c r="B35" s="38">
        <v>0</v>
      </c>
      <c r="C35" s="38">
        <v>0</v>
      </c>
      <c r="D35" s="38">
        <v>0</v>
      </c>
      <c r="E35" s="38">
        <v>0</v>
      </c>
      <c r="F35" s="38">
        <v>0</v>
      </c>
      <c r="G35" s="38">
        <v>0</v>
      </c>
      <c r="H35" s="38">
        <v>0</v>
      </c>
      <c r="I35" s="38">
        <v>0</v>
      </c>
      <c r="J35" s="38">
        <v>0</v>
      </c>
      <c r="K35" s="38">
        <v>0</v>
      </c>
      <c r="L35" s="38">
        <v>45105</v>
      </c>
      <c r="M35" s="38">
        <v>0</v>
      </c>
      <c r="N35" s="38">
        <v>0</v>
      </c>
      <c r="O35" s="38">
        <v>0</v>
      </c>
      <c r="P35" s="38">
        <v>0</v>
      </c>
    </row>
    <row r="36" spans="1:16" ht="15.75" thickBot="1" x14ac:dyDescent="0.3">
      <c r="A36" s="6"/>
      <c r="B36" s="9"/>
      <c r="C36" s="9"/>
      <c r="D36" s="9"/>
      <c r="E36" s="9"/>
      <c r="F36" s="9"/>
      <c r="G36" s="9"/>
      <c r="H36" s="9"/>
      <c r="I36" s="9"/>
      <c r="J36" s="9"/>
      <c r="K36" s="9"/>
      <c r="L36" s="9"/>
      <c r="M36" s="9"/>
      <c r="N36" s="9"/>
      <c r="O36" s="9"/>
      <c r="P36" s="9"/>
    </row>
    <row r="37" spans="1:16" ht="15.75" thickBot="1" x14ac:dyDescent="0.3">
      <c r="A37" s="10" t="s">
        <v>15</v>
      </c>
      <c r="B37" s="37">
        <f>B16+B24+B26+B31+B33+B35</f>
        <v>0</v>
      </c>
      <c r="C37" s="37">
        <f t="shared" ref="C37:P37" si="4">C16+C24+C26+C31+C33+C35</f>
        <v>0</v>
      </c>
      <c r="D37" s="37">
        <f t="shared" si="4"/>
        <v>0</v>
      </c>
      <c r="E37" s="37">
        <f t="shared" si="4"/>
        <v>0</v>
      </c>
      <c r="F37" s="37">
        <f t="shared" si="4"/>
        <v>191673</v>
      </c>
      <c r="G37" s="37">
        <f t="shared" si="4"/>
        <v>0</v>
      </c>
      <c r="H37" s="37">
        <f t="shared" si="4"/>
        <v>0</v>
      </c>
      <c r="I37" s="37">
        <f t="shared" si="4"/>
        <v>0</v>
      </c>
      <c r="J37" s="37">
        <f t="shared" si="4"/>
        <v>126</v>
      </c>
      <c r="K37" s="37">
        <f t="shared" si="4"/>
        <v>378</v>
      </c>
      <c r="L37" s="37">
        <f t="shared" si="4"/>
        <v>648273</v>
      </c>
      <c r="M37" s="37">
        <f t="shared" si="4"/>
        <v>29664</v>
      </c>
      <c r="N37" s="37">
        <f t="shared" si="4"/>
        <v>0</v>
      </c>
      <c r="O37" s="37">
        <f t="shared" si="4"/>
        <v>0</v>
      </c>
      <c r="P37" s="37">
        <f t="shared" si="4"/>
        <v>0</v>
      </c>
    </row>
  </sheetData>
  <mergeCells count="21">
    <mergeCell ref="A4:A6"/>
    <mergeCell ref="B4:C6"/>
    <mergeCell ref="D4:E6"/>
    <mergeCell ref="F4:G6"/>
    <mergeCell ref="H4:I4"/>
    <mergeCell ref="H6:I6"/>
    <mergeCell ref="H5:I5"/>
    <mergeCell ref="A1:A3"/>
    <mergeCell ref="B1:E3"/>
    <mergeCell ref="F1:K3"/>
    <mergeCell ref="L1:M3"/>
    <mergeCell ref="N1:P3"/>
    <mergeCell ref="J6:K6"/>
    <mergeCell ref="L6:M6"/>
    <mergeCell ref="N6:P6"/>
    <mergeCell ref="J4:K4"/>
    <mergeCell ref="L4:M4"/>
    <mergeCell ref="N4:P4"/>
    <mergeCell ref="J5:K5"/>
    <mergeCell ref="L5:M5"/>
    <mergeCell ref="N5:P5"/>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tabSelected="1" zoomScale="90" zoomScaleNormal="90" workbookViewId="0">
      <selection activeCell="U28" sqref="U28"/>
    </sheetView>
  </sheetViews>
  <sheetFormatPr defaultColWidth="9.140625" defaultRowHeight="15" x14ac:dyDescent="0.25"/>
  <cols>
    <col min="1" max="1" width="29.85546875" style="1" customWidth="1"/>
    <col min="2" max="5" width="9.140625" style="1"/>
    <col min="6" max="6" width="12.42578125" style="1" bestFit="1" customWidth="1"/>
    <col min="7" max="11" width="9.140625" style="1"/>
    <col min="12" max="13" width="15.7109375" style="41" bestFit="1" customWidth="1"/>
    <col min="14" max="16384" width="9.140625" style="1"/>
  </cols>
  <sheetData>
    <row r="1" spans="1:16" ht="15" customHeight="1" x14ac:dyDescent="0.25">
      <c r="A1" s="103">
        <v>2018</v>
      </c>
      <c r="B1" s="94" t="s">
        <v>20</v>
      </c>
      <c r="C1" s="95"/>
      <c r="D1" s="95"/>
      <c r="E1" s="96"/>
      <c r="F1" s="94" t="s">
        <v>21</v>
      </c>
      <c r="G1" s="95"/>
      <c r="H1" s="95"/>
      <c r="I1" s="95"/>
      <c r="J1" s="95"/>
      <c r="K1" s="96"/>
      <c r="L1" s="88" t="s">
        <v>22</v>
      </c>
      <c r="M1" s="89"/>
      <c r="N1" s="94" t="s">
        <v>36</v>
      </c>
      <c r="O1" s="95"/>
      <c r="P1" s="96"/>
    </row>
    <row r="2" spans="1:16" ht="15" customHeight="1" x14ac:dyDescent="0.25">
      <c r="A2" s="104"/>
      <c r="B2" s="97"/>
      <c r="C2" s="98"/>
      <c r="D2" s="98"/>
      <c r="E2" s="99"/>
      <c r="F2" s="97"/>
      <c r="G2" s="98"/>
      <c r="H2" s="98"/>
      <c r="I2" s="98"/>
      <c r="J2" s="98"/>
      <c r="K2" s="99"/>
      <c r="L2" s="90"/>
      <c r="M2" s="91"/>
      <c r="N2" s="97"/>
      <c r="O2" s="98"/>
      <c r="P2" s="99"/>
    </row>
    <row r="3" spans="1:16" ht="15.75" thickBot="1" x14ac:dyDescent="0.3">
      <c r="A3" s="140"/>
      <c r="B3" s="97"/>
      <c r="C3" s="98"/>
      <c r="D3" s="98"/>
      <c r="E3" s="99"/>
      <c r="F3" s="97"/>
      <c r="G3" s="98"/>
      <c r="H3" s="98"/>
      <c r="I3" s="98"/>
      <c r="J3" s="98"/>
      <c r="K3" s="99"/>
      <c r="L3" s="90"/>
      <c r="M3" s="91"/>
      <c r="N3" s="97"/>
      <c r="O3" s="98"/>
      <c r="P3" s="99"/>
    </row>
    <row r="4" spans="1:16" ht="15" customHeight="1" x14ac:dyDescent="0.25">
      <c r="A4" s="142" t="s">
        <v>52</v>
      </c>
      <c r="B4" s="105" t="s">
        <v>17</v>
      </c>
      <c r="C4" s="52"/>
      <c r="D4" s="105" t="s">
        <v>23</v>
      </c>
      <c r="E4" s="52"/>
      <c r="F4" s="105" t="s">
        <v>17</v>
      </c>
      <c r="G4" s="52"/>
      <c r="H4" s="105" t="s">
        <v>50</v>
      </c>
      <c r="I4" s="52"/>
      <c r="J4" s="105" t="s">
        <v>51</v>
      </c>
      <c r="K4" s="52"/>
      <c r="L4" s="90"/>
      <c r="M4" s="91"/>
      <c r="N4" s="97"/>
      <c r="O4" s="98"/>
      <c r="P4" s="99"/>
    </row>
    <row r="5" spans="1:16" ht="15" customHeight="1" x14ac:dyDescent="0.25">
      <c r="A5" s="141"/>
      <c r="B5" s="53"/>
      <c r="C5" s="55"/>
      <c r="D5" s="53"/>
      <c r="E5" s="55"/>
      <c r="F5" s="53"/>
      <c r="G5" s="55"/>
      <c r="H5" s="53"/>
      <c r="I5" s="55"/>
      <c r="J5" s="53"/>
      <c r="K5" s="55"/>
      <c r="L5" s="90"/>
      <c r="M5" s="91"/>
      <c r="N5" s="97"/>
      <c r="O5" s="98"/>
      <c r="P5" s="99"/>
    </row>
    <row r="6" spans="1:16" ht="15.75" thickBot="1" x14ac:dyDescent="0.3">
      <c r="A6" s="141"/>
      <c r="B6" s="106"/>
      <c r="C6" s="107"/>
      <c r="D6" s="106"/>
      <c r="E6" s="107"/>
      <c r="F6" s="106"/>
      <c r="G6" s="107"/>
      <c r="H6" s="106"/>
      <c r="I6" s="107"/>
      <c r="J6" s="106"/>
      <c r="K6" s="107"/>
      <c r="L6" s="92"/>
      <c r="M6" s="93"/>
      <c r="N6" s="100"/>
      <c r="O6" s="101"/>
      <c r="P6" s="102"/>
    </row>
    <row r="7" spans="1:16" s="5" customFormat="1" ht="15.75" thickBot="1" x14ac:dyDescent="0.3">
      <c r="A7" s="143"/>
      <c r="B7" s="29" t="s">
        <v>1</v>
      </c>
      <c r="C7" s="30" t="s">
        <v>2</v>
      </c>
      <c r="D7" s="31" t="s">
        <v>1</v>
      </c>
      <c r="E7" s="126" t="s">
        <v>2</v>
      </c>
      <c r="F7" s="31" t="s">
        <v>1</v>
      </c>
      <c r="G7" s="33" t="s">
        <v>2</v>
      </c>
      <c r="H7" s="22" t="s">
        <v>1</v>
      </c>
      <c r="I7" s="23" t="s">
        <v>2</v>
      </c>
      <c r="J7" s="22" t="s">
        <v>1</v>
      </c>
      <c r="K7" s="30" t="s">
        <v>2</v>
      </c>
      <c r="L7" s="127" t="s">
        <v>1</v>
      </c>
      <c r="M7" s="128" t="s">
        <v>2</v>
      </c>
      <c r="N7" s="29" t="s">
        <v>1</v>
      </c>
      <c r="O7" s="23" t="s">
        <v>2</v>
      </c>
      <c r="P7" s="32" t="s">
        <v>3</v>
      </c>
    </row>
    <row r="8" spans="1:16" ht="15.75" customHeight="1" x14ac:dyDescent="0.25">
      <c r="A8" s="28" t="s">
        <v>38</v>
      </c>
      <c r="B8" s="108">
        <v>0</v>
      </c>
      <c r="C8" s="115">
        <v>0</v>
      </c>
      <c r="D8" s="116">
        <v>0</v>
      </c>
      <c r="E8" s="121">
        <v>0</v>
      </c>
      <c r="F8" s="120">
        <v>0</v>
      </c>
      <c r="G8" s="121">
        <v>0</v>
      </c>
      <c r="H8" s="122">
        <v>0</v>
      </c>
      <c r="I8" s="115">
        <v>0</v>
      </c>
      <c r="J8" s="115">
        <v>514</v>
      </c>
      <c r="K8" s="123">
        <v>0</v>
      </c>
      <c r="L8" s="108">
        <v>29289.218290000008</v>
      </c>
      <c r="M8" s="131">
        <v>33663.726789999877</v>
      </c>
      <c r="N8" s="108">
        <v>0</v>
      </c>
      <c r="O8" s="115">
        <v>0</v>
      </c>
      <c r="P8" s="123">
        <v>0</v>
      </c>
    </row>
    <row r="9" spans="1:16" ht="15.75" customHeight="1" x14ac:dyDescent="0.25">
      <c r="A9" s="24" t="s">
        <v>37</v>
      </c>
      <c r="B9" s="109">
        <v>0</v>
      </c>
      <c r="C9" s="116">
        <v>0</v>
      </c>
      <c r="D9" s="116">
        <v>0</v>
      </c>
      <c r="E9" s="116">
        <v>0</v>
      </c>
      <c r="F9" s="109">
        <v>0</v>
      </c>
      <c r="G9" s="116">
        <v>0</v>
      </c>
      <c r="H9" s="116">
        <v>0</v>
      </c>
      <c r="I9" s="116">
        <v>0</v>
      </c>
      <c r="J9" s="116">
        <v>0</v>
      </c>
      <c r="K9" s="124">
        <v>0</v>
      </c>
      <c r="L9" s="109">
        <v>17799.087890000155</v>
      </c>
      <c r="M9" s="132">
        <v>1474.7411699999996</v>
      </c>
      <c r="N9" s="125">
        <v>0</v>
      </c>
      <c r="O9" s="116">
        <v>0</v>
      </c>
      <c r="P9" s="124">
        <v>0</v>
      </c>
    </row>
    <row r="10" spans="1:16" ht="15.75" customHeight="1" x14ac:dyDescent="0.25">
      <c r="A10" s="24" t="s">
        <v>39</v>
      </c>
      <c r="B10" s="109">
        <v>0</v>
      </c>
      <c r="C10" s="116">
        <v>0</v>
      </c>
      <c r="D10" s="116">
        <v>0</v>
      </c>
      <c r="E10" s="116">
        <v>0</v>
      </c>
      <c r="F10" s="109">
        <v>0</v>
      </c>
      <c r="G10" s="116">
        <v>0</v>
      </c>
      <c r="H10" s="116">
        <v>0</v>
      </c>
      <c r="I10" s="116">
        <v>0</v>
      </c>
      <c r="J10" s="116">
        <v>142</v>
      </c>
      <c r="K10" s="124">
        <v>0</v>
      </c>
      <c r="L10" s="109">
        <v>19311.363729999994</v>
      </c>
      <c r="M10" s="132">
        <v>1265.8661400000003</v>
      </c>
      <c r="N10" s="125">
        <v>0</v>
      </c>
      <c r="O10" s="116">
        <v>0</v>
      </c>
      <c r="P10" s="124">
        <v>0</v>
      </c>
    </row>
    <row r="11" spans="1:16" ht="15.75" customHeight="1" x14ac:dyDescent="0.25">
      <c r="A11" s="24" t="s">
        <v>29</v>
      </c>
      <c r="B11" s="109">
        <v>0</v>
      </c>
      <c r="C11" s="116">
        <v>0</v>
      </c>
      <c r="D11" s="116">
        <v>0</v>
      </c>
      <c r="E11" s="116">
        <v>0</v>
      </c>
      <c r="F11" s="109">
        <v>0</v>
      </c>
      <c r="G11" s="116">
        <v>0</v>
      </c>
      <c r="H11" s="116">
        <v>0</v>
      </c>
      <c r="I11" s="116">
        <v>0</v>
      </c>
      <c r="J11" s="116">
        <v>0</v>
      </c>
      <c r="K11" s="124">
        <v>0</v>
      </c>
      <c r="L11" s="109">
        <v>634.09802999999999</v>
      </c>
      <c r="M11" s="132">
        <v>0</v>
      </c>
      <c r="N11" s="125">
        <v>0</v>
      </c>
      <c r="O11" s="116">
        <v>0</v>
      </c>
      <c r="P11" s="124">
        <v>0</v>
      </c>
    </row>
    <row r="12" spans="1:16" ht="15.75" customHeight="1" x14ac:dyDescent="0.25">
      <c r="A12" s="24" t="s">
        <v>4</v>
      </c>
      <c r="B12" s="109">
        <v>0</v>
      </c>
      <c r="C12" s="116">
        <v>0</v>
      </c>
      <c r="D12" s="116">
        <v>0</v>
      </c>
      <c r="E12" s="116">
        <v>0</v>
      </c>
      <c r="F12" s="109">
        <v>0</v>
      </c>
      <c r="G12" s="116">
        <v>0</v>
      </c>
      <c r="H12" s="116">
        <v>0</v>
      </c>
      <c r="I12" s="116">
        <v>0</v>
      </c>
      <c r="J12" s="116">
        <v>0</v>
      </c>
      <c r="K12" s="124">
        <v>0</v>
      </c>
      <c r="L12" s="109">
        <v>7699.0851800000019</v>
      </c>
      <c r="M12" s="132">
        <v>0</v>
      </c>
      <c r="N12" s="125">
        <v>0</v>
      </c>
      <c r="O12" s="116">
        <v>0</v>
      </c>
      <c r="P12" s="124">
        <v>0</v>
      </c>
    </row>
    <row r="13" spans="1:16" ht="15.75" customHeight="1" x14ac:dyDescent="0.25">
      <c r="A13" s="24" t="s">
        <v>40</v>
      </c>
      <c r="B13" s="109">
        <v>0</v>
      </c>
      <c r="C13" s="116">
        <v>0</v>
      </c>
      <c r="D13" s="116">
        <v>0</v>
      </c>
      <c r="E13" s="116">
        <v>0</v>
      </c>
      <c r="F13" s="109">
        <v>0</v>
      </c>
      <c r="G13" s="116">
        <v>0</v>
      </c>
      <c r="H13" s="116">
        <v>0</v>
      </c>
      <c r="I13" s="116">
        <v>0</v>
      </c>
      <c r="J13" s="116">
        <v>0</v>
      </c>
      <c r="K13" s="124">
        <v>0</v>
      </c>
      <c r="L13" s="109">
        <v>8808.1535700000004</v>
      </c>
      <c r="M13" s="132">
        <v>0</v>
      </c>
      <c r="N13" s="125">
        <v>0</v>
      </c>
      <c r="O13" s="116">
        <v>0</v>
      </c>
      <c r="P13" s="124">
        <v>0</v>
      </c>
    </row>
    <row r="14" spans="1:16" ht="15.75" customHeight="1" x14ac:dyDescent="0.25">
      <c r="A14" s="24" t="s">
        <v>5</v>
      </c>
      <c r="B14" s="109">
        <v>0</v>
      </c>
      <c r="C14" s="116">
        <v>0</v>
      </c>
      <c r="D14" s="116">
        <v>0</v>
      </c>
      <c r="E14" s="116">
        <v>0</v>
      </c>
      <c r="F14" s="109">
        <v>0</v>
      </c>
      <c r="G14" s="116">
        <v>0</v>
      </c>
      <c r="H14" s="116">
        <v>0</v>
      </c>
      <c r="I14" s="116">
        <v>0</v>
      </c>
      <c r="J14" s="116">
        <v>0</v>
      </c>
      <c r="K14" s="124">
        <v>0</v>
      </c>
      <c r="L14" s="109">
        <v>4679.2663700000012</v>
      </c>
      <c r="M14" s="132">
        <v>621.97537000000011</v>
      </c>
      <c r="N14" s="125">
        <v>0</v>
      </c>
      <c r="O14" s="116">
        <v>0</v>
      </c>
      <c r="P14" s="124">
        <v>0</v>
      </c>
    </row>
    <row r="15" spans="1:16" ht="15.75" customHeight="1" x14ac:dyDescent="0.25">
      <c r="A15" s="24" t="s">
        <v>6</v>
      </c>
      <c r="B15" s="109">
        <v>0</v>
      </c>
      <c r="C15" s="116">
        <v>0</v>
      </c>
      <c r="D15" s="116">
        <v>0</v>
      </c>
      <c r="E15" s="116">
        <v>0</v>
      </c>
      <c r="F15" s="109">
        <v>0</v>
      </c>
      <c r="G15" s="116">
        <v>0</v>
      </c>
      <c r="H15" s="116">
        <v>0</v>
      </c>
      <c r="I15" s="116">
        <v>0</v>
      </c>
      <c r="J15" s="116">
        <v>0</v>
      </c>
      <c r="K15" s="124">
        <v>0</v>
      </c>
      <c r="L15" s="109">
        <v>111651.48582999951</v>
      </c>
      <c r="M15" s="132">
        <v>1213.2933000000041</v>
      </c>
      <c r="N15" s="125">
        <v>0</v>
      </c>
      <c r="O15" s="116">
        <v>0</v>
      </c>
      <c r="P15" s="124">
        <v>0</v>
      </c>
    </row>
    <row r="16" spans="1:16" ht="15.75" customHeight="1" x14ac:dyDescent="0.25">
      <c r="A16" s="25" t="s">
        <v>7</v>
      </c>
      <c r="B16" s="111">
        <f t="shared" ref="B16:K16" si="0">SUM(B8:B15)</f>
        <v>0</v>
      </c>
      <c r="C16" s="112">
        <f t="shared" si="0"/>
        <v>0</v>
      </c>
      <c r="D16" s="112">
        <f t="shared" si="0"/>
        <v>0</v>
      </c>
      <c r="E16" s="113">
        <f t="shared" si="0"/>
        <v>0</v>
      </c>
      <c r="F16" s="111">
        <f t="shared" si="0"/>
        <v>0</v>
      </c>
      <c r="G16" s="112">
        <f t="shared" si="0"/>
        <v>0</v>
      </c>
      <c r="H16" s="112">
        <f t="shared" si="0"/>
        <v>0</v>
      </c>
      <c r="I16" s="112">
        <f t="shared" si="0"/>
        <v>0</v>
      </c>
      <c r="J16" s="112">
        <f t="shared" si="0"/>
        <v>656</v>
      </c>
      <c r="K16" s="113">
        <f t="shared" si="0"/>
        <v>0</v>
      </c>
      <c r="L16" s="111">
        <f>SUM(L8:L15)</f>
        <v>199871.75888999965</v>
      </c>
      <c r="M16" s="133">
        <f t="shared" ref="M16:P16" si="1">SUM(M8:M15)</f>
        <v>38239.602769999881</v>
      </c>
      <c r="N16" s="114">
        <f t="shared" si="1"/>
        <v>0</v>
      </c>
      <c r="O16" s="112">
        <f t="shared" si="1"/>
        <v>0</v>
      </c>
      <c r="P16" s="113">
        <f t="shared" si="1"/>
        <v>0</v>
      </c>
    </row>
    <row r="17" spans="1:16" ht="15.75" customHeight="1" x14ac:dyDescent="0.25">
      <c r="A17" s="26"/>
      <c r="B17" s="42"/>
      <c r="C17" s="43"/>
      <c r="D17" s="43"/>
      <c r="E17" s="44"/>
      <c r="F17" s="42"/>
      <c r="G17" s="43"/>
      <c r="H17" s="43"/>
      <c r="I17" s="43"/>
      <c r="J17" s="43"/>
      <c r="K17" s="44"/>
      <c r="L17" s="42"/>
      <c r="M17" s="44"/>
      <c r="N17" s="45"/>
      <c r="O17" s="43"/>
      <c r="P17" s="44"/>
    </row>
    <row r="18" spans="1:16" ht="15.75" customHeight="1" x14ac:dyDescent="0.25">
      <c r="A18" s="24" t="s">
        <v>54</v>
      </c>
      <c r="B18" s="109">
        <v>0</v>
      </c>
      <c r="C18" s="116">
        <v>0</v>
      </c>
      <c r="D18" s="116">
        <v>0</v>
      </c>
      <c r="E18" s="124">
        <v>0</v>
      </c>
      <c r="F18" s="109">
        <v>0</v>
      </c>
      <c r="G18" s="116">
        <v>0</v>
      </c>
      <c r="H18" s="116">
        <v>0</v>
      </c>
      <c r="I18" s="116">
        <v>0</v>
      </c>
      <c r="J18" s="116">
        <v>0</v>
      </c>
      <c r="K18" s="124">
        <v>0</v>
      </c>
      <c r="L18" s="109">
        <v>21151.441520000822</v>
      </c>
      <c r="M18" s="124">
        <v>0</v>
      </c>
      <c r="N18" s="125">
        <v>0</v>
      </c>
      <c r="O18" s="116">
        <v>0</v>
      </c>
      <c r="P18" s="124">
        <v>0</v>
      </c>
    </row>
    <row r="19" spans="1:16" ht="15.75" customHeight="1" x14ac:dyDescent="0.25">
      <c r="A19" s="24" t="s">
        <v>53</v>
      </c>
      <c r="B19" s="109">
        <v>0</v>
      </c>
      <c r="C19" s="116">
        <v>0</v>
      </c>
      <c r="D19" s="116">
        <v>0</v>
      </c>
      <c r="E19" s="124">
        <v>0</v>
      </c>
      <c r="F19" s="109">
        <v>0</v>
      </c>
      <c r="G19" s="116">
        <v>0</v>
      </c>
      <c r="H19" s="116">
        <v>0</v>
      </c>
      <c r="I19" s="116">
        <v>0</v>
      </c>
      <c r="J19" s="116">
        <v>0</v>
      </c>
      <c r="K19" s="124">
        <v>0</v>
      </c>
      <c r="L19" s="109">
        <v>15173.876580000087</v>
      </c>
      <c r="M19" s="124">
        <v>0</v>
      </c>
      <c r="N19" s="125">
        <v>0</v>
      </c>
      <c r="O19" s="116">
        <v>0</v>
      </c>
      <c r="P19" s="124">
        <v>0</v>
      </c>
    </row>
    <row r="20" spans="1:16" ht="15.75" customHeight="1" x14ac:dyDescent="0.25">
      <c r="A20" s="24" t="s">
        <v>28</v>
      </c>
      <c r="B20" s="109">
        <v>0</v>
      </c>
      <c r="C20" s="116">
        <v>0</v>
      </c>
      <c r="D20" s="116">
        <v>0</v>
      </c>
      <c r="E20" s="124">
        <v>0</v>
      </c>
      <c r="F20" s="109">
        <v>0</v>
      </c>
      <c r="G20" s="116">
        <v>0</v>
      </c>
      <c r="H20" s="116">
        <v>0</v>
      </c>
      <c r="I20" s="116">
        <v>0</v>
      </c>
      <c r="J20" s="116">
        <v>0</v>
      </c>
      <c r="K20" s="124">
        <v>0</v>
      </c>
      <c r="L20" s="109">
        <v>112627.17789000145</v>
      </c>
      <c r="M20" s="124">
        <v>0</v>
      </c>
      <c r="N20" s="125">
        <v>0</v>
      </c>
      <c r="O20" s="116">
        <v>0</v>
      </c>
      <c r="P20" s="124">
        <v>0</v>
      </c>
    </row>
    <row r="21" spans="1:16" ht="15.75" customHeight="1" x14ac:dyDescent="0.25">
      <c r="A21" s="24" t="s">
        <v>26</v>
      </c>
      <c r="B21" s="109">
        <v>0</v>
      </c>
      <c r="C21" s="116">
        <v>0</v>
      </c>
      <c r="D21" s="116">
        <v>0</v>
      </c>
      <c r="E21" s="124">
        <v>0</v>
      </c>
      <c r="F21" s="109">
        <v>0</v>
      </c>
      <c r="G21" s="116">
        <v>0</v>
      </c>
      <c r="H21" s="116">
        <v>0</v>
      </c>
      <c r="I21" s="116">
        <v>0</v>
      </c>
      <c r="J21" s="116">
        <v>0</v>
      </c>
      <c r="K21" s="124">
        <v>0</v>
      </c>
      <c r="L21" s="109">
        <v>6.3265099999999999</v>
      </c>
      <c r="M21" s="124">
        <v>0</v>
      </c>
      <c r="N21" s="125">
        <v>0</v>
      </c>
      <c r="O21" s="116">
        <v>0</v>
      </c>
      <c r="P21" s="124">
        <v>0</v>
      </c>
    </row>
    <row r="22" spans="1:16" ht="15.75" customHeight="1" x14ac:dyDescent="0.25">
      <c r="A22" s="24" t="s">
        <v>29</v>
      </c>
      <c r="B22" s="109">
        <v>0</v>
      </c>
      <c r="C22" s="116">
        <v>0</v>
      </c>
      <c r="D22" s="116">
        <v>0</v>
      </c>
      <c r="E22" s="124">
        <v>0</v>
      </c>
      <c r="F22" s="109">
        <v>0</v>
      </c>
      <c r="G22" s="116">
        <v>0</v>
      </c>
      <c r="H22" s="116">
        <v>0</v>
      </c>
      <c r="I22" s="116">
        <v>0</v>
      </c>
      <c r="J22" s="116">
        <v>0</v>
      </c>
      <c r="K22" s="124">
        <v>0</v>
      </c>
      <c r="L22" s="109">
        <v>960.82348000000013</v>
      </c>
      <c r="M22" s="124">
        <v>0</v>
      </c>
      <c r="N22" s="125">
        <v>0</v>
      </c>
      <c r="O22" s="116">
        <v>0</v>
      </c>
      <c r="P22" s="124">
        <v>0</v>
      </c>
    </row>
    <row r="23" spans="1:16" ht="15.75" customHeight="1" x14ac:dyDescent="0.25">
      <c r="A23" s="24" t="s">
        <v>30</v>
      </c>
      <c r="B23" s="109">
        <v>0</v>
      </c>
      <c r="C23" s="116">
        <v>0</v>
      </c>
      <c r="D23" s="116">
        <v>0</v>
      </c>
      <c r="E23" s="124">
        <v>0</v>
      </c>
      <c r="F23" s="109">
        <v>0</v>
      </c>
      <c r="G23" s="116">
        <v>0</v>
      </c>
      <c r="H23" s="116">
        <v>0</v>
      </c>
      <c r="I23" s="116">
        <v>0</v>
      </c>
      <c r="J23" s="116">
        <v>0</v>
      </c>
      <c r="K23" s="124">
        <v>0</v>
      </c>
      <c r="L23" s="109">
        <v>26275.038000000095</v>
      </c>
      <c r="M23" s="124">
        <v>0</v>
      </c>
      <c r="N23" s="125">
        <v>0</v>
      </c>
      <c r="O23" s="116">
        <v>0</v>
      </c>
      <c r="P23" s="124">
        <v>0</v>
      </c>
    </row>
    <row r="24" spans="1:16" ht="15.75" customHeight="1" x14ac:dyDescent="0.25">
      <c r="A24" s="25" t="s">
        <v>9</v>
      </c>
      <c r="B24" s="110">
        <f t="shared" ref="B24:K24" si="2">SUM(B18:B23)</f>
        <v>0</v>
      </c>
      <c r="C24" s="117">
        <f t="shared" si="2"/>
        <v>0</v>
      </c>
      <c r="D24" s="117">
        <f t="shared" si="2"/>
        <v>0</v>
      </c>
      <c r="E24" s="118">
        <f t="shared" si="2"/>
        <v>0</v>
      </c>
      <c r="F24" s="110">
        <f t="shared" si="2"/>
        <v>0</v>
      </c>
      <c r="G24" s="117">
        <f t="shared" si="2"/>
        <v>0</v>
      </c>
      <c r="H24" s="117">
        <f t="shared" si="2"/>
        <v>0</v>
      </c>
      <c r="I24" s="117">
        <f t="shared" si="2"/>
        <v>0</v>
      </c>
      <c r="J24" s="117">
        <f>SUM(J18:J23)</f>
        <v>0</v>
      </c>
      <c r="K24" s="118">
        <f t="shared" si="2"/>
        <v>0</v>
      </c>
      <c r="L24" s="110">
        <f>SUM(L18:L23)</f>
        <v>176194.68398000245</v>
      </c>
      <c r="M24" s="118">
        <f t="shared" ref="M24:P24" si="3">SUM(M18:M23)</f>
        <v>0</v>
      </c>
      <c r="N24" s="119">
        <f t="shared" si="3"/>
        <v>0</v>
      </c>
      <c r="O24" s="117">
        <f t="shared" si="3"/>
        <v>0</v>
      </c>
      <c r="P24" s="118">
        <f t="shared" si="3"/>
        <v>0</v>
      </c>
    </row>
    <row r="25" spans="1:16" ht="15.75" customHeight="1" x14ac:dyDescent="0.25">
      <c r="A25" s="26"/>
      <c r="B25" s="42"/>
      <c r="C25" s="43"/>
      <c r="D25" s="43"/>
      <c r="E25" s="44"/>
      <c r="F25" s="42"/>
      <c r="G25" s="43"/>
      <c r="H25" s="43"/>
      <c r="I25" s="43"/>
      <c r="J25" s="43"/>
      <c r="K25" s="44"/>
      <c r="L25" s="42"/>
      <c r="M25" s="44"/>
      <c r="N25" s="45"/>
      <c r="O25" s="43"/>
      <c r="P25" s="44"/>
    </row>
    <row r="26" spans="1:16" ht="15.75" customHeight="1" x14ac:dyDescent="0.25">
      <c r="A26" s="25" t="s">
        <v>31</v>
      </c>
      <c r="B26" s="110">
        <v>0</v>
      </c>
      <c r="C26" s="117">
        <v>0</v>
      </c>
      <c r="D26" s="117">
        <v>0</v>
      </c>
      <c r="E26" s="118">
        <v>0</v>
      </c>
      <c r="F26" s="110">
        <v>0</v>
      </c>
      <c r="G26" s="117">
        <v>0</v>
      </c>
      <c r="H26" s="117">
        <v>0</v>
      </c>
      <c r="I26" s="117">
        <v>0</v>
      </c>
      <c r="J26" s="117">
        <v>0</v>
      </c>
      <c r="K26" s="118">
        <v>0</v>
      </c>
      <c r="L26" s="110">
        <v>130956.72740000482</v>
      </c>
      <c r="M26" s="118">
        <v>0</v>
      </c>
      <c r="N26" s="119">
        <v>0</v>
      </c>
      <c r="O26" s="117">
        <v>0</v>
      </c>
      <c r="P26" s="118">
        <v>0</v>
      </c>
    </row>
    <row r="27" spans="1:16" ht="15.75" customHeight="1" x14ac:dyDescent="0.25">
      <c r="A27" s="26"/>
      <c r="B27" s="42"/>
      <c r="C27" s="43"/>
      <c r="D27" s="43"/>
      <c r="E27" s="44"/>
      <c r="F27" s="42"/>
      <c r="G27" s="43"/>
      <c r="H27" s="43"/>
      <c r="I27" s="43"/>
      <c r="J27" s="43"/>
      <c r="K27" s="44"/>
      <c r="L27" s="42"/>
      <c r="M27" s="134"/>
      <c r="N27" s="45"/>
      <c r="O27" s="43"/>
      <c r="P27" s="44"/>
    </row>
    <row r="28" spans="1:16" ht="15.75" customHeight="1" x14ac:dyDescent="0.25">
      <c r="A28" s="24" t="s">
        <v>10</v>
      </c>
      <c r="B28" s="109">
        <v>0</v>
      </c>
      <c r="C28" s="116">
        <v>0</v>
      </c>
      <c r="D28" s="116">
        <v>0</v>
      </c>
      <c r="E28" s="124">
        <v>0</v>
      </c>
      <c r="F28" s="109">
        <v>0</v>
      </c>
      <c r="G28" s="116">
        <v>0</v>
      </c>
      <c r="H28" s="116">
        <v>0</v>
      </c>
      <c r="I28" s="116">
        <v>0</v>
      </c>
      <c r="J28" s="116">
        <v>0</v>
      </c>
      <c r="K28" s="124">
        <v>0</v>
      </c>
      <c r="L28" s="109">
        <v>12432.214030000056</v>
      </c>
      <c r="M28" s="132">
        <v>0</v>
      </c>
      <c r="N28" s="125">
        <v>0</v>
      </c>
      <c r="O28" s="116">
        <v>0</v>
      </c>
      <c r="P28" s="124">
        <v>0</v>
      </c>
    </row>
    <row r="29" spans="1:16" ht="15.75" customHeight="1" x14ac:dyDescent="0.25">
      <c r="A29" s="24" t="s">
        <v>11</v>
      </c>
      <c r="B29" s="109">
        <v>0</v>
      </c>
      <c r="C29" s="116">
        <v>0</v>
      </c>
      <c r="D29" s="116">
        <v>0</v>
      </c>
      <c r="E29" s="124">
        <v>0</v>
      </c>
      <c r="F29" s="109">
        <v>0</v>
      </c>
      <c r="G29" s="116">
        <v>0</v>
      </c>
      <c r="H29" s="116">
        <v>0</v>
      </c>
      <c r="I29" s="116">
        <v>0</v>
      </c>
      <c r="J29" s="116">
        <v>0</v>
      </c>
      <c r="K29" s="124">
        <v>0</v>
      </c>
      <c r="L29" s="109">
        <v>1566.6855799999983</v>
      </c>
      <c r="M29" s="132">
        <v>2485.1542800000029</v>
      </c>
      <c r="N29" s="125">
        <v>0</v>
      </c>
      <c r="O29" s="116">
        <v>0</v>
      </c>
      <c r="P29" s="124">
        <v>0</v>
      </c>
    </row>
    <row r="30" spans="1:16" ht="15.75" customHeight="1" x14ac:dyDescent="0.25">
      <c r="A30" s="24" t="s">
        <v>12</v>
      </c>
      <c r="B30" s="109">
        <v>0</v>
      </c>
      <c r="C30" s="116">
        <v>0</v>
      </c>
      <c r="D30" s="116">
        <v>0</v>
      </c>
      <c r="E30" s="124">
        <v>0</v>
      </c>
      <c r="F30" s="109">
        <v>0</v>
      </c>
      <c r="G30" s="116">
        <v>0</v>
      </c>
      <c r="H30" s="116">
        <v>0</v>
      </c>
      <c r="I30" s="116">
        <v>0</v>
      </c>
      <c r="J30" s="116">
        <v>0</v>
      </c>
      <c r="K30" s="124">
        <v>0</v>
      </c>
      <c r="L30" s="109">
        <v>87195.669640000066</v>
      </c>
      <c r="M30" s="132">
        <v>765.52661999999964</v>
      </c>
      <c r="N30" s="125">
        <v>0</v>
      </c>
      <c r="O30" s="116">
        <v>0</v>
      </c>
      <c r="P30" s="124">
        <v>0</v>
      </c>
    </row>
    <row r="31" spans="1:16" ht="15.75" customHeight="1" x14ac:dyDescent="0.25">
      <c r="A31" s="25" t="s">
        <v>13</v>
      </c>
      <c r="B31" s="110">
        <f t="shared" ref="B31:K31" si="4">SUM(B28:B30)</f>
        <v>0</v>
      </c>
      <c r="C31" s="117">
        <f t="shared" si="4"/>
        <v>0</v>
      </c>
      <c r="D31" s="117">
        <f t="shared" si="4"/>
        <v>0</v>
      </c>
      <c r="E31" s="118">
        <f t="shared" si="4"/>
        <v>0</v>
      </c>
      <c r="F31" s="110">
        <f t="shared" si="4"/>
        <v>0</v>
      </c>
      <c r="G31" s="117">
        <f t="shared" si="4"/>
        <v>0</v>
      </c>
      <c r="H31" s="117">
        <f t="shared" si="4"/>
        <v>0</v>
      </c>
      <c r="I31" s="117">
        <f t="shared" si="4"/>
        <v>0</v>
      </c>
      <c r="J31" s="117">
        <f t="shared" si="4"/>
        <v>0</v>
      </c>
      <c r="K31" s="118">
        <f t="shared" si="4"/>
        <v>0</v>
      </c>
      <c r="L31" s="110">
        <f>SUM(L28:L30)</f>
        <v>101194.56925000012</v>
      </c>
      <c r="M31" s="135">
        <f t="shared" ref="M31:P31" si="5">SUM(M28:M30)</f>
        <v>3250.6809000000026</v>
      </c>
      <c r="N31" s="119">
        <f t="shared" si="5"/>
        <v>0</v>
      </c>
      <c r="O31" s="117">
        <f t="shared" si="5"/>
        <v>0</v>
      </c>
      <c r="P31" s="118">
        <f t="shared" si="5"/>
        <v>0</v>
      </c>
    </row>
    <row r="32" spans="1:16" ht="15.75" customHeight="1" x14ac:dyDescent="0.25">
      <c r="A32" s="27"/>
      <c r="B32" s="46"/>
      <c r="C32" s="47"/>
      <c r="D32" s="47"/>
      <c r="E32" s="48"/>
      <c r="F32" s="46"/>
      <c r="G32" s="47"/>
      <c r="H32" s="47"/>
      <c r="I32" s="47"/>
      <c r="J32" s="47"/>
      <c r="K32" s="48"/>
      <c r="L32" s="46"/>
      <c r="M32" s="48"/>
      <c r="N32" s="49"/>
      <c r="O32" s="47"/>
      <c r="P32" s="48"/>
    </row>
    <row r="33" spans="1:16" ht="15.75" customHeight="1" x14ac:dyDescent="0.25">
      <c r="A33" s="25" t="s">
        <v>14</v>
      </c>
      <c r="B33" s="136">
        <v>0</v>
      </c>
      <c r="C33" s="137">
        <v>0</v>
      </c>
      <c r="D33" s="137">
        <v>1900</v>
      </c>
      <c r="E33" s="138">
        <v>0</v>
      </c>
      <c r="F33" s="136">
        <v>176062.39671998951</v>
      </c>
      <c r="G33" s="137">
        <v>0</v>
      </c>
      <c r="H33" s="137">
        <v>0</v>
      </c>
      <c r="I33" s="137">
        <v>0</v>
      </c>
      <c r="J33" s="137">
        <v>0</v>
      </c>
      <c r="K33" s="138">
        <v>0</v>
      </c>
      <c r="L33" s="136">
        <v>0</v>
      </c>
      <c r="M33" s="138">
        <v>0</v>
      </c>
      <c r="N33" s="139">
        <v>0</v>
      </c>
      <c r="O33" s="137">
        <v>0</v>
      </c>
      <c r="P33" s="138">
        <v>0</v>
      </c>
    </row>
    <row r="34" spans="1:16" ht="15.75" customHeight="1" x14ac:dyDescent="0.25">
      <c r="A34" s="27"/>
      <c r="B34" s="46"/>
      <c r="C34" s="47"/>
      <c r="D34" s="47"/>
      <c r="E34" s="48"/>
      <c r="F34" s="46"/>
      <c r="G34" s="47"/>
      <c r="H34" s="47"/>
      <c r="I34" s="47"/>
      <c r="J34" s="47"/>
      <c r="K34" s="48"/>
      <c r="L34" s="46"/>
      <c r="M34" s="48"/>
      <c r="N34" s="49"/>
      <c r="O34" s="47"/>
      <c r="P34" s="48"/>
    </row>
    <row r="35" spans="1:16" ht="15.75" customHeight="1" x14ac:dyDescent="0.25">
      <c r="A35" s="25" t="s">
        <v>32</v>
      </c>
      <c r="B35" s="110">
        <v>0</v>
      </c>
      <c r="C35" s="117">
        <v>0</v>
      </c>
      <c r="D35" s="117">
        <v>0</v>
      </c>
      <c r="E35" s="118">
        <v>0</v>
      </c>
      <c r="F35" s="110">
        <v>0</v>
      </c>
      <c r="G35" s="117">
        <v>0</v>
      </c>
      <c r="H35" s="117">
        <v>0</v>
      </c>
      <c r="I35" s="117">
        <v>0</v>
      </c>
      <c r="J35" s="117">
        <v>0</v>
      </c>
      <c r="K35" s="118">
        <v>0</v>
      </c>
      <c r="L35" s="110">
        <v>0</v>
      </c>
      <c r="M35" s="118">
        <v>46999.014159999082</v>
      </c>
      <c r="N35" s="119">
        <v>0</v>
      </c>
      <c r="O35" s="117">
        <v>0</v>
      </c>
      <c r="P35" s="118">
        <v>0</v>
      </c>
    </row>
    <row r="36" spans="1:16" ht="15.75" customHeight="1" x14ac:dyDescent="0.25">
      <c r="A36" s="129"/>
      <c r="B36" s="49"/>
      <c r="C36" s="47"/>
      <c r="D36" s="47"/>
      <c r="E36" s="48"/>
      <c r="F36" s="46"/>
      <c r="G36" s="47"/>
      <c r="H36" s="47"/>
      <c r="I36" s="47"/>
      <c r="J36" s="47"/>
      <c r="K36" s="48"/>
      <c r="L36" s="46"/>
      <c r="M36" s="48"/>
      <c r="N36" s="49"/>
      <c r="O36" s="47"/>
      <c r="P36" s="48"/>
    </row>
    <row r="37" spans="1:16" ht="15.75" customHeight="1" thickBot="1" x14ac:dyDescent="0.3">
      <c r="A37" s="130" t="s">
        <v>15</v>
      </c>
      <c r="B37" s="144">
        <f t="shared" ref="B37:C37" si="6">+B35+B33+B31+B26+B24+B16</f>
        <v>0</v>
      </c>
      <c r="C37" s="145">
        <f t="shared" si="6"/>
        <v>0</v>
      </c>
      <c r="D37" s="145">
        <f>+D35+D33+D31+D26+D24+D16</f>
        <v>1900</v>
      </c>
      <c r="E37" s="146">
        <f t="shared" ref="E37:P37" si="7">+E35+E33+E31+E26+E24+E16</f>
        <v>0</v>
      </c>
      <c r="F37" s="144">
        <f t="shared" si="7"/>
        <v>176062.39671998951</v>
      </c>
      <c r="G37" s="145">
        <f t="shared" si="7"/>
        <v>0</v>
      </c>
      <c r="H37" s="145">
        <f t="shared" si="7"/>
        <v>0</v>
      </c>
      <c r="I37" s="145">
        <f t="shared" si="7"/>
        <v>0</v>
      </c>
      <c r="J37" s="145">
        <f t="shared" si="7"/>
        <v>656</v>
      </c>
      <c r="K37" s="146">
        <f t="shared" si="7"/>
        <v>0</v>
      </c>
      <c r="L37" s="144">
        <f t="shared" si="7"/>
        <v>608217.73952000705</v>
      </c>
      <c r="M37" s="146">
        <f t="shared" si="7"/>
        <v>88489.297829998963</v>
      </c>
      <c r="N37" s="144">
        <f t="shared" si="7"/>
        <v>0</v>
      </c>
      <c r="O37" s="145">
        <f t="shared" si="7"/>
        <v>0</v>
      </c>
      <c r="P37" s="146">
        <f t="shared" si="7"/>
        <v>0</v>
      </c>
    </row>
  </sheetData>
  <mergeCells count="11">
    <mergeCell ref="L1:M6"/>
    <mergeCell ref="N1:P6"/>
    <mergeCell ref="B1:E3"/>
    <mergeCell ref="F1:K3"/>
    <mergeCell ref="H4:I6"/>
    <mergeCell ref="J4:K6"/>
    <mergeCell ref="B4:C6"/>
    <mergeCell ref="D4:E6"/>
    <mergeCell ref="F4:G6"/>
    <mergeCell ref="A1:A3"/>
    <mergeCell ref="A4:A7"/>
  </mergeCells>
  <pageMargins left="0.7" right="0.7" top="0.75" bottom="0.75" header="0.3" footer="0.3"/>
  <pageSetup paperSize="5"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Notes</vt:lpstr>
      <vt:lpstr>2015</vt:lpstr>
      <vt:lpstr>2016</vt:lpstr>
      <vt:lpstr>2017</vt:lpstr>
      <vt:lpstr>2018</vt:lpstr>
      <vt:lpstr>'2015'!Print_Area</vt:lpstr>
      <vt:lpstr>'2017'!Print_Area</vt:lpstr>
      <vt:lpstr>'2018'!Print_Area</vt:lpstr>
    </vt:vector>
  </TitlesOfParts>
  <Company>AGO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Aladro</dc:creator>
  <cp:lastModifiedBy>Opp, David</cp:lastModifiedBy>
  <cp:lastPrinted>2019-09-19T20:05:06Z</cp:lastPrinted>
  <dcterms:created xsi:type="dcterms:W3CDTF">2013-08-09T13:32:19Z</dcterms:created>
  <dcterms:modified xsi:type="dcterms:W3CDTF">2019-09-19T21:20:17Z</dcterms:modified>
</cp:coreProperties>
</file>