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11376"/>
  </bookViews>
  <sheets>
    <sheet name="Sheet1" sheetId="1" r:id="rId1"/>
  </sheets>
  <definedNames>
    <definedName name="_xlnm.Print_Titles" localSheetId="0">Sheet1!$1:$8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1" l="1"/>
</calcChain>
</file>

<file path=xl/sharedStrings.xml><?xml version="1.0" encoding="utf-8"?>
<sst xmlns="http://schemas.openxmlformats.org/spreadsheetml/2006/main" count="96" uniqueCount="86">
  <si>
    <t>Present Square Footage</t>
  </si>
  <si>
    <t>Square Footage Involved in Project</t>
  </si>
  <si>
    <t>Resulting Square Footage</t>
  </si>
  <si>
    <t>Total Cost</t>
  </si>
  <si>
    <t>Cost/Square Footage</t>
  </si>
  <si>
    <t>Functional Areas</t>
  </si>
  <si>
    <t>New Construction</t>
  </si>
  <si>
    <t>Renovation</t>
  </si>
  <si>
    <t>Net</t>
  </si>
  <si>
    <t>Gross</t>
  </si>
  <si>
    <t>Add/Del Rows</t>
  </si>
  <si>
    <t xml:space="preserve">          For each Functional Area document the square footage and costs for New Construction and/or Renovations</t>
  </si>
  <si>
    <t>Applicant has provided (as an attachment) a certification, by an independent certified public accountant (CPA) as to the availability of sufficient funds for capital and ongoing operating costs necessary to support the Proposed Projects without negative impacts or consequences to the Applicant's existing Patient Panel</t>
  </si>
  <si>
    <t>Factor 4: Financial Feasibility and Reasonableness of Expenditures and Costs</t>
  </si>
  <si>
    <t>ED Assessment</t>
  </si>
  <si>
    <t>ED Care Initiate</t>
  </si>
  <si>
    <t>ED Check-In</t>
  </si>
  <si>
    <t>ED Clean Supply</t>
  </si>
  <si>
    <t>ED Consult</t>
  </si>
  <si>
    <t>ED CT</t>
  </si>
  <si>
    <t>ED CT Control</t>
  </si>
  <si>
    <t>ED CT Equipment</t>
  </si>
  <si>
    <t>ED CT Vestibule/Patient Holding</t>
  </si>
  <si>
    <t>ED Electrical</t>
  </si>
  <si>
    <t>ED EMS Workroom</t>
  </si>
  <si>
    <t>ED Entrance Vestibule</t>
  </si>
  <si>
    <t>ED Equipment Alcove</t>
  </si>
  <si>
    <t>ED Equipment/Supplies</t>
  </si>
  <si>
    <t>ED Environmental Services</t>
  </si>
  <si>
    <t>ED Exam/Treatment</t>
  </si>
  <si>
    <t>ED Isolation</t>
  </si>
  <si>
    <t>ED Lactation/Meditation</t>
  </si>
  <si>
    <t>ED Meds</t>
  </si>
  <si>
    <t>ED Nourishment</t>
  </si>
  <si>
    <t>ED Nurse Station</t>
  </si>
  <si>
    <t>ED Office</t>
  </si>
  <si>
    <t>ED PACS Workstation</t>
  </si>
  <si>
    <t>ED Patient Toilet</t>
  </si>
  <si>
    <t>ED Patient Toilet/Shower</t>
  </si>
  <si>
    <t>ED Public Toilet</t>
  </si>
  <si>
    <t>ED Reading Room</t>
  </si>
  <si>
    <t>ED Research Lab</t>
  </si>
  <si>
    <t>ED Resuscitation</t>
  </si>
  <si>
    <t>ED Security</t>
  </si>
  <si>
    <t>ED Soiled Holding</t>
  </si>
  <si>
    <t>ED Staff Lockers</t>
  </si>
  <si>
    <t>ED Staff Lounge</t>
  </si>
  <si>
    <t>ED Staff Toilet</t>
  </si>
  <si>
    <t>ED Storage</t>
  </si>
  <si>
    <t>ED Transport</t>
  </si>
  <si>
    <t>ED Trauma</t>
  </si>
  <si>
    <t>ED Ultrasound</t>
  </si>
  <si>
    <t>ED Waiting</t>
  </si>
  <si>
    <t>ED X-Ray</t>
  </si>
  <si>
    <t>ED X-Ray Workroom</t>
  </si>
  <si>
    <t>EMERGENCY DEPARTMENT PROJECT</t>
  </si>
  <si>
    <t>7T MRI PROJECT</t>
  </si>
  <si>
    <t>MRI Sim Treatment Room</t>
  </si>
  <si>
    <t>MRI Sim Equipment Room</t>
  </si>
  <si>
    <t>MRI Sim Control Room</t>
  </si>
  <si>
    <t>MRI Sim Ultrasound Area</t>
  </si>
  <si>
    <t>RADIATION THERAPY PROJECT</t>
  </si>
  <si>
    <t>MRI Linac Treatment Room</t>
  </si>
  <si>
    <t>MRI Sim Storage</t>
  </si>
  <si>
    <t>MRI Linac Equipment Room</t>
  </si>
  <si>
    <t>MRI Linac Work Room</t>
  </si>
  <si>
    <t>MRI Linac Change Rooms</t>
  </si>
  <si>
    <t>MRI Linac Control Room</t>
  </si>
  <si>
    <t>MRI Linac Consult Area</t>
  </si>
  <si>
    <t>MRI Sim/Linac Patient Toilet</t>
  </si>
  <si>
    <t>MRI Sim Linac Ante/Prep Room</t>
  </si>
  <si>
    <t>MRI Sim/Linac Viewing Room</t>
  </si>
  <si>
    <t>Existing Vacant Space</t>
  </si>
  <si>
    <t>7T Main Room</t>
  </si>
  <si>
    <t>7T Equipment Room</t>
  </si>
  <si>
    <t>7T Control Room</t>
  </si>
  <si>
    <t>7T Safety Vestibule</t>
  </si>
  <si>
    <t>7T Gas Room</t>
  </si>
  <si>
    <t>ED Pneumatic Tube</t>
  </si>
  <si>
    <t>ED Staff Toilet/Shower</t>
  </si>
  <si>
    <t>Total ED Square Footage</t>
  </si>
  <si>
    <t>Total Radiation Therapy Square Footage</t>
  </si>
  <si>
    <t>Total 7T Square Footage</t>
  </si>
  <si>
    <t>Project Total: (calculated)</t>
  </si>
  <si>
    <r>
      <t xml:space="preserve">$47,093,215
</t>
    </r>
    <r>
      <rPr>
        <sz val="9"/>
        <color theme="1"/>
        <rFont val="Arial"/>
        <family val="2"/>
      </rPr>
      <t>(for both New Construction and Renovation)</t>
    </r>
  </si>
  <si>
    <r>
      <t xml:space="preserve">F4a.i  </t>
    </r>
    <r>
      <rPr>
        <b/>
        <sz val="9"/>
        <color theme="1"/>
        <rFont val="Arial"/>
        <family val="2"/>
      </rPr>
      <t>Capital Costs Charts: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</si>
</sst>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s>
  <fonts count="9" x14ac:knownFonts="1">
    <font>
      <sz val="11"/>
      <color theme="1"/>
      <name val="Calibri"/>
      <family val="2"/>
      <scheme val="minor"/>
    </font>
    <font>
      <sz val="10"/>
      <color theme="1"/>
      <name val="Arial"/>
      <family val="2"/>
    </font>
    <font>
      <b/>
      <sz val="10"/>
      <color theme="1"/>
      <name val="Arial"/>
      <family val="2"/>
    </font>
    <font>
      <sz val="9"/>
      <color theme="1"/>
      <name val="Arial"/>
      <family val="2"/>
    </font>
    <font>
      <sz val="11"/>
      <color theme="1"/>
      <name val="Calibri"/>
      <family val="2"/>
      <scheme val="minor"/>
    </font>
    <font>
      <sz val="9"/>
      <color rgb="FFFF0000"/>
      <name val="Arial"/>
      <family val="2"/>
    </font>
    <font>
      <b/>
      <sz val="11"/>
      <color theme="1"/>
      <name val="Calibri"/>
      <family val="2"/>
      <scheme val="minor"/>
    </font>
    <font>
      <b/>
      <sz val="9"/>
      <color theme="1"/>
      <name val="Arial"/>
      <family val="2"/>
    </font>
    <font>
      <sz val="11"/>
      <color theme="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theme="0" tint="-0.1499679555650502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68">
    <xf numFmtId="0" fontId="0" fillId="0" borderId="0" xfId="0"/>
    <xf numFmtId="0" fontId="1" fillId="0" borderId="0" xfId="0" applyFont="1"/>
    <xf numFmtId="0" fontId="3" fillId="0" borderId="1" xfId="0" applyFont="1" applyBorder="1" applyAlignment="1">
      <alignment wrapText="1"/>
    </xf>
    <xf numFmtId="164" fontId="3" fillId="0" borderId="1" xfId="1" applyNumberFormat="1" applyFont="1" applyBorder="1" applyAlignment="1">
      <alignment wrapText="1"/>
    </xf>
    <xf numFmtId="164" fontId="0" fillId="0" borderId="0" xfId="1" applyNumberFormat="1" applyFont="1"/>
    <xf numFmtId="0" fontId="3" fillId="0" borderId="1" xfId="0" applyFont="1" applyBorder="1" applyAlignment="1">
      <alignment horizontal="left" wrapText="1"/>
    </xf>
    <xf numFmtId="0" fontId="3" fillId="0" borderId="1" xfId="2" applyNumberFormat="1" applyFont="1" applyBorder="1" applyAlignment="1">
      <alignment wrapText="1"/>
    </xf>
    <xf numFmtId="3" fontId="3" fillId="0" borderId="1" xfId="2" applyNumberFormat="1" applyFont="1" applyBorder="1" applyAlignment="1">
      <alignment wrapText="1"/>
    </xf>
    <xf numFmtId="166" fontId="8" fillId="0" borderId="0" xfId="0" applyNumberFormat="1" applyFont="1" applyFill="1" applyBorder="1" applyAlignment="1">
      <alignment wrapText="1"/>
    </xf>
    <xf numFmtId="3" fontId="3" fillId="0" borderId="1" xfId="2" applyNumberFormat="1" applyFont="1" applyFill="1" applyBorder="1" applyAlignment="1">
      <alignment wrapText="1"/>
    </xf>
    <xf numFmtId="0" fontId="3" fillId="0" borderId="1" xfId="2" applyNumberFormat="1" applyFont="1" applyFill="1" applyBorder="1" applyAlignment="1">
      <alignment wrapText="1"/>
    </xf>
    <xf numFmtId="0" fontId="5" fillId="0" borderId="1" xfId="2" applyNumberFormat="1" applyFont="1" applyFill="1" applyBorder="1" applyAlignment="1">
      <alignment wrapText="1"/>
    </xf>
    <xf numFmtId="164" fontId="3" fillId="0" borderId="1" xfId="1" applyNumberFormat="1" applyFont="1" applyFill="1" applyBorder="1" applyAlignment="1">
      <alignment wrapText="1"/>
    </xf>
    <xf numFmtId="0" fontId="1" fillId="0" borderId="0" xfId="0" applyFont="1" applyFill="1" applyAlignment="1">
      <alignment wrapText="1"/>
    </xf>
    <xf numFmtId="164" fontId="1" fillId="0" borderId="0" xfId="1" applyNumberFormat="1" applyFont="1" applyFill="1" applyAlignment="1">
      <alignment wrapText="1"/>
    </xf>
    <xf numFmtId="0" fontId="1" fillId="0" borderId="0" xfId="0" applyFont="1" applyFill="1"/>
    <xf numFmtId="0" fontId="0" fillId="0" borderId="0" xfId="0" applyFill="1"/>
    <xf numFmtId="164" fontId="0" fillId="0" borderId="0" xfId="1" applyNumberFormat="1" applyFont="1" applyFill="1"/>
    <xf numFmtId="0" fontId="3" fillId="0" borderId="1" xfId="0" applyFont="1" applyFill="1" applyBorder="1" applyAlignment="1">
      <alignment wrapText="1"/>
    </xf>
    <xf numFmtId="0" fontId="7" fillId="4" borderId="1" xfId="0" applyFont="1" applyFill="1" applyBorder="1" applyAlignment="1">
      <alignment wrapText="1"/>
    </xf>
    <xf numFmtId="0" fontId="7" fillId="4" borderId="1" xfId="2" applyNumberFormat="1" applyFont="1" applyFill="1" applyBorder="1" applyAlignment="1">
      <alignment wrapText="1"/>
    </xf>
    <xf numFmtId="0" fontId="6" fillId="4" borderId="0" xfId="0" applyFont="1" applyFill="1"/>
    <xf numFmtId="3" fontId="7" fillId="4" borderId="1" xfId="2" applyNumberFormat="1" applyFont="1" applyFill="1" applyBorder="1" applyAlignment="1">
      <alignment wrapText="1"/>
    </xf>
    <xf numFmtId="0" fontId="2" fillId="4" borderId="0" xfId="0" applyFont="1" applyFill="1"/>
    <xf numFmtId="0" fontId="7" fillId="3" borderId="1" xfId="0" applyFont="1" applyFill="1" applyBorder="1" applyAlignment="1">
      <alignment wrapText="1"/>
    </xf>
    <xf numFmtId="165" fontId="7" fillId="3" borderId="1" xfId="2" applyNumberFormat="1" applyFont="1" applyFill="1" applyBorder="1" applyAlignment="1">
      <alignment wrapText="1"/>
    </xf>
    <xf numFmtId="0" fontId="2" fillId="0" borderId="0" xfId="0" applyFont="1"/>
    <xf numFmtId="0" fontId="6" fillId="0" borderId="0" xfId="0" applyFont="1"/>
    <xf numFmtId="164" fontId="7" fillId="4" borderId="1" xfId="2" applyNumberFormat="1" applyFont="1" applyFill="1" applyBorder="1" applyAlignment="1">
      <alignment wrapText="1"/>
    </xf>
    <xf numFmtId="0" fontId="7" fillId="0" borderId="1" xfId="0" applyFont="1" applyBorder="1" applyAlignment="1">
      <alignment horizontal="center" wrapText="1"/>
    </xf>
    <xf numFmtId="0" fontId="7" fillId="0" borderId="1" xfId="0" applyFont="1" applyFill="1" applyBorder="1" applyAlignment="1">
      <alignment horizontal="center" wrapText="1"/>
    </xf>
    <xf numFmtId="164" fontId="7" fillId="3" borderId="1" xfId="2" applyNumberFormat="1" applyFont="1" applyFill="1" applyBorder="1" applyAlignment="1">
      <alignment wrapText="1"/>
    </xf>
    <xf numFmtId="164" fontId="1" fillId="0" borderId="0" xfId="0" applyNumberFormat="1" applyFont="1" applyFill="1" applyAlignment="1">
      <alignment wrapText="1"/>
    </xf>
    <xf numFmtId="164" fontId="0" fillId="0" borderId="0" xfId="0" applyNumberFormat="1" applyFill="1"/>
    <xf numFmtId="164" fontId="0" fillId="0" borderId="0" xfId="0" applyNumberFormat="1"/>
    <xf numFmtId="164" fontId="6" fillId="4" borderId="1" xfId="0" applyNumberFormat="1" applyFont="1" applyFill="1" applyBorder="1"/>
    <xf numFmtId="164" fontId="0" fillId="0" borderId="0" xfId="0" applyNumberFormat="1" applyFill="1" applyBorder="1"/>
    <xf numFmtId="164" fontId="0" fillId="0" borderId="0" xfId="0" applyNumberFormat="1" applyBorder="1"/>
    <xf numFmtId="0" fontId="0" fillId="0" borderId="0" xfId="0" applyFill="1" applyBorder="1"/>
    <xf numFmtId="166" fontId="0" fillId="0" borderId="0" xfId="0" applyNumberFormat="1" applyFill="1" applyBorder="1" applyAlignment="1">
      <alignment wrapText="1"/>
    </xf>
    <xf numFmtId="0" fontId="1" fillId="0" borderId="0" xfId="0" applyFont="1" applyFill="1" applyBorder="1"/>
    <xf numFmtId="0" fontId="6" fillId="0" borderId="0" xfId="0" applyFont="1" applyFill="1" applyBorder="1" applyAlignment="1">
      <alignment horizontal="center" vertical="center" wrapText="1"/>
    </xf>
    <xf numFmtId="164" fontId="7" fillId="3" borderId="1" xfId="2" applyNumberFormat="1" applyFont="1" applyFill="1" applyBorder="1" applyAlignment="1">
      <alignment horizontal="right" wrapText="1"/>
    </xf>
    <xf numFmtId="164" fontId="1" fillId="0" borderId="0" xfId="0" applyNumberFormat="1" applyFont="1"/>
    <xf numFmtId="0" fontId="3" fillId="0" borderId="1" xfId="0" applyFont="1" applyBorder="1" applyAlignment="1">
      <alignment wrapText="1"/>
    </xf>
    <xf numFmtId="164" fontId="3" fillId="0" borderId="1" xfId="1" applyNumberFormat="1" applyFont="1" applyBorder="1" applyAlignment="1">
      <alignment wrapText="1"/>
    </xf>
    <xf numFmtId="0" fontId="3" fillId="0" borderId="1" xfId="2" applyNumberFormat="1" applyFont="1" applyBorder="1" applyAlignment="1">
      <alignment wrapText="1"/>
    </xf>
    <xf numFmtId="3" fontId="3" fillId="0" borderId="1" xfId="2" applyNumberFormat="1" applyFont="1" applyBorder="1" applyAlignment="1">
      <alignment wrapText="1"/>
    </xf>
    <xf numFmtId="3" fontId="3" fillId="0" borderId="1" xfId="2" applyNumberFormat="1" applyFont="1" applyFill="1" applyBorder="1" applyAlignment="1">
      <alignment wrapText="1"/>
    </xf>
    <xf numFmtId="0" fontId="3" fillId="0" borderId="1" xfId="2" applyNumberFormat="1" applyFont="1" applyFill="1" applyBorder="1" applyAlignment="1">
      <alignment wrapText="1"/>
    </xf>
    <xf numFmtId="164" fontId="3" fillId="0" borderId="1" xfId="1" applyNumberFormat="1" applyFont="1" applyFill="1" applyBorder="1" applyAlignment="1">
      <alignment wrapText="1"/>
    </xf>
    <xf numFmtId="0" fontId="3" fillId="0" borderId="1" xfId="0" applyFont="1" applyFill="1" applyBorder="1" applyAlignment="1">
      <alignment wrapText="1"/>
    </xf>
    <xf numFmtId="0" fontId="7" fillId="4" borderId="1" xfId="0" applyFont="1" applyFill="1" applyBorder="1" applyAlignment="1">
      <alignment wrapText="1"/>
    </xf>
    <xf numFmtId="0" fontId="7" fillId="4" borderId="1" xfId="2" applyNumberFormat="1" applyFont="1" applyFill="1" applyBorder="1" applyAlignment="1">
      <alignment wrapText="1"/>
    </xf>
    <xf numFmtId="164" fontId="7" fillId="4" borderId="1" xfId="1" applyNumberFormat="1" applyFont="1" applyFill="1" applyBorder="1" applyAlignment="1">
      <alignment wrapText="1"/>
    </xf>
    <xf numFmtId="0" fontId="7" fillId="0" borderId="1" xfId="0" applyFont="1" applyFill="1" applyBorder="1" applyAlignment="1">
      <alignment horizontal="center" wrapText="1"/>
    </xf>
    <xf numFmtId="164" fontId="1" fillId="0" borderId="0" xfId="0" applyNumberFormat="1" applyFont="1"/>
    <xf numFmtId="0" fontId="3" fillId="0" borderId="1" xfId="0" applyFont="1" applyFill="1" applyBorder="1" applyAlignment="1">
      <alignment horizontal="center" wrapText="1"/>
    </xf>
    <xf numFmtId="164" fontId="3" fillId="0" borderId="1" xfId="1" applyNumberFormat="1" applyFont="1" applyFill="1" applyBorder="1" applyAlignment="1">
      <alignment horizontal="center" wrapText="1"/>
    </xf>
    <xf numFmtId="164" fontId="3" fillId="0" borderId="1" xfId="0" applyNumberFormat="1" applyFont="1" applyFill="1" applyBorder="1" applyAlignment="1">
      <alignment horizontal="center" wrapText="1"/>
    </xf>
    <xf numFmtId="165" fontId="3" fillId="0" borderId="1" xfId="2" applyNumberFormat="1" applyFont="1" applyFill="1" applyBorder="1" applyAlignment="1">
      <alignment horizontal="center" wrapText="1"/>
    </xf>
    <xf numFmtId="164" fontId="3" fillId="0" borderId="1" xfId="0" applyNumberFormat="1" applyFont="1" applyBorder="1"/>
    <xf numFmtId="164" fontId="7" fillId="4" borderId="1" xfId="0" applyNumberFormat="1" applyFont="1" applyFill="1" applyBorder="1"/>
    <xf numFmtId="164" fontId="3" fillId="0" borderId="0" xfId="0" applyNumberFormat="1" applyFont="1"/>
    <xf numFmtId="0" fontId="7" fillId="2" borderId="1" xfId="0" applyFont="1" applyFill="1" applyBorder="1" applyAlignment="1">
      <alignment wrapText="1"/>
    </xf>
    <xf numFmtId="0" fontId="3" fillId="0" borderId="1" xfId="0" applyFont="1" applyBorder="1" applyAlignment="1">
      <alignment wrapText="1"/>
    </xf>
    <xf numFmtId="0" fontId="3" fillId="0" borderId="1" xfId="0" applyFont="1" applyFill="1" applyBorder="1" applyAlignment="1">
      <alignment wrapText="1"/>
    </xf>
    <xf numFmtId="0" fontId="3" fillId="0" borderId="1" xfId="0" applyFont="1" applyFill="1" applyBorder="1" applyAlignment="1">
      <alignment horizont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0"/>
  <sheetViews>
    <sheetView tabSelected="1" topLeftCell="A46" zoomScale="70" zoomScaleNormal="70" workbookViewId="0">
      <selection activeCell="J70" sqref="J70"/>
    </sheetView>
  </sheetViews>
  <sheetFormatPr defaultRowHeight="14.4" x14ac:dyDescent="0.3"/>
  <cols>
    <col min="1" max="1" width="12.88671875" bestFit="1" customWidth="1"/>
    <col min="2" max="2" width="47.6640625" bestFit="1" customWidth="1"/>
    <col min="3" max="3" width="10.33203125" bestFit="1" customWidth="1"/>
    <col min="4" max="4" width="10.5546875" bestFit="1" customWidth="1"/>
    <col min="5" max="6" width="9" style="16" bestFit="1" customWidth="1"/>
    <col min="7" max="8" width="10.5546875" style="16" bestFit="1" customWidth="1"/>
    <col min="9" max="10" width="10.5546875" bestFit="1" customWidth="1"/>
    <col min="11" max="11" width="16.33203125" style="4" bestFit="1" customWidth="1"/>
    <col min="12" max="12" width="18.88671875" style="34" bestFit="1" customWidth="1"/>
    <col min="13" max="13" width="16.33203125" style="4" bestFit="1" customWidth="1"/>
    <col min="14" max="14" width="11" style="34" bestFit="1" customWidth="1"/>
    <col min="15" max="15" width="15.33203125" bestFit="1" customWidth="1"/>
    <col min="16" max="16" width="23.33203125" customWidth="1"/>
    <col min="17" max="17" width="14.5546875" customWidth="1"/>
  </cols>
  <sheetData>
    <row r="1" spans="1:18" ht="15" customHeight="1" x14ac:dyDescent="0.25">
      <c r="A1" s="64" t="s">
        <v>13</v>
      </c>
      <c r="B1" s="64"/>
      <c r="C1" s="64"/>
      <c r="D1" s="64"/>
      <c r="E1" s="64"/>
      <c r="F1" s="64"/>
      <c r="G1" s="64"/>
      <c r="H1" s="64"/>
      <c r="I1" s="64"/>
      <c r="J1" s="64"/>
      <c r="K1" s="64"/>
      <c r="L1" s="64"/>
      <c r="M1" s="64"/>
      <c r="N1" s="64"/>
      <c r="O1" s="1"/>
    </row>
    <row r="2" spans="1:18" ht="15" customHeight="1" x14ac:dyDescent="0.3">
      <c r="A2" s="65" t="s">
        <v>12</v>
      </c>
      <c r="B2" s="65"/>
      <c r="C2" s="65"/>
      <c r="D2" s="65"/>
      <c r="E2" s="65"/>
      <c r="F2" s="65"/>
      <c r="G2" s="65"/>
      <c r="H2" s="65"/>
      <c r="I2" s="65"/>
      <c r="J2" s="65"/>
      <c r="K2" s="65"/>
      <c r="L2" s="65"/>
      <c r="M2" s="65"/>
      <c r="N2" s="65"/>
      <c r="O2" s="1"/>
    </row>
    <row r="3" spans="1:18" x14ac:dyDescent="0.3">
      <c r="A3" s="65"/>
      <c r="B3" s="65"/>
      <c r="C3" s="65"/>
      <c r="D3" s="65"/>
      <c r="E3" s="65"/>
      <c r="F3" s="65"/>
      <c r="G3" s="65"/>
      <c r="H3" s="65"/>
      <c r="I3" s="65"/>
      <c r="J3" s="65"/>
      <c r="K3" s="65"/>
      <c r="L3" s="65"/>
      <c r="M3" s="65"/>
      <c r="N3" s="65"/>
      <c r="O3" s="1"/>
    </row>
    <row r="4" spans="1:18" ht="15" customHeight="1" x14ac:dyDescent="0.25">
      <c r="A4" s="65" t="s">
        <v>85</v>
      </c>
      <c r="B4" s="65"/>
      <c r="C4" s="65"/>
      <c r="D4" s="65"/>
      <c r="E4" s="65"/>
      <c r="F4" s="65"/>
      <c r="G4" s="65"/>
      <c r="H4" s="65"/>
      <c r="I4" s="65"/>
      <c r="J4" s="65"/>
      <c r="K4" s="65"/>
      <c r="L4" s="65"/>
      <c r="M4" s="65"/>
      <c r="N4" s="65"/>
      <c r="O4" s="1"/>
    </row>
    <row r="5" spans="1:18" ht="15" customHeight="1" x14ac:dyDescent="0.25">
      <c r="A5" s="65" t="s">
        <v>11</v>
      </c>
      <c r="B5" s="65"/>
      <c r="C5" s="65"/>
      <c r="D5" s="65"/>
      <c r="E5" s="65"/>
      <c r="F5" s="65"/>
      <c r="G5" s="65"/>
      <c r="H5" s="65"/>
      <c r="I5" s="65"/>
      <c r="J5" s="65"/>
      <c r="K5" s="65"/>
      <c r="L5" s="65"/>
      <c r="M5" s="65"/>
      <c r="N5" s="65"/>
      <c r="O5" s="1"/>
    </row>
    <row r="6" spans="1:18" s="16" customFormat="1" ht="29.25" customHeight="1" x14ac:dyDescent="0.25">
      <c r="A6" s="51"/>
      <c r="B6" s="51"/>
      <c r="C6" s="66" t="s">
        <v>0</v>
      </c>
      <c r="D6" s="66"/>
      <c r="E6" s="67" t="s">
        <v>1</v>
      </c>
      <c r="F6" s="67"/>
      <c r="G6" s="67"/>
      <c r="H6" s="67"/>
      <c r="I6" s="67" t="s">
        <v>2</v>
      </c>
      <c r="J6" s="67"/>
      <c r="K6" s="67" t="s">
        <v>3</v>
      </c>
      <c r="L6" s="67"/>
      <c r="M6" s="66" t="s">
        <v>4</v>
      </c>
      <c r="N6" s="66"/>
      <c r="O6" s="40"/>
      <c r="P6" s="38"/>
      <c r="Q6" s="38"/>
      <c r="R6" s="38"/>
    </row>
    <row r="7" spans="1:18" s="16" customFormat="1" ht="30.75" customHeight="1" x14ac:dyDescent="0.25">
      <c r="A7" s="51"/>
      <c r="B7" s="51"/>
      <c r="C7" s="66"/>
      <c r="D7" s="66"/>
      <c r="E7" s="67" t="s">
        <v>6</v>
      </c>
      <c r="F7" s="67"/>
      <c r="G7" s="67" t="s">
        <v>7</v>
      </c>
      <c r="H7" s="67"/>
      <c r="I7" s="66"/>
      <c r="J7" s="66"/>
      <c r="K7" s="66"/>
      <c r="L7" s="66"/>
      <c r="M7" s="66"/>
      <c r="N7" s="66"/>
      <c r="O7" s="41"/>
      <c r="P7" s="41"/>
      <c r="Q7" s="41"/>
      <c r="R7" s="38"/>
    </row>
    <row r="8" spans="1:18" s="16" customFormat="1" ht="39" customHeight="1" x14ac:dyDescent="0.25">
      <c r="A8" s="51" t="s">
        <v>10</v>
      </c>
      <c r="B8" s="57" t="s">
        <v>5</v>
      </c>
      <c r="C8" s="57" t="s">
        <v>8</v>
      </c>
      <c r="D8" s="57" t="s">
        <v>9</v>
      </c>
      <c r="E8" s="57" t="s">
        <v>8</v>
      </c>
      <c r="F8" s="57" t="s">
        <v>9</v>
      </c>
      <c r="G8" s="57" t="s">
        <v>8</v>
      </c>
      <c r="H8" s="57" t="s">
        <v>9</v>
      </c>
      <c r="I8" s="57" t="s">
        <v>8</v>
      </c>
      <c r="J8" s="57" t="s">
        <v>9</v>
      </c>
      <c r="K8" s="58" t="s">
        <v>6</v>
      </c>
      <c r="L8" s="59" t="s">
        <v>7</v>
      </c>
      <c r="M8" s="58" t="s">
        <v>6</v>
      </c>
      <c r="N8" s="59" t="s">
        <v>7</v>
      </c>
      <c r="O8" s="39"/>
      <c r="P8" s="8"/>
      <c r="Q8" s="8"/>
      <c r="R8" s="38"/>
    </row>
    <row r="9" spans="1:18" s="16" customFormat="1" ht="26.25" customHeight="1" x14ac:dyDescent="0.25">
      <c r="A9" s="51"/>
      <c r="B9" s="55" t="s">
        <v>55</v>
      </c>
      <c r="C9" s="60"/>
      <c r="D9" s="60"/>
      <c r="E9" s="60"/>
      <c r="F9" s="60"/>
      <c r="G9" s="60"/>
      <c r="H9" s="60"/>
      <c r="I9" s="60"/>
      <c r="J9" s="60"/>
      <c r="K9" s="50"/>
      <c r="L9" s="58"/>
      <c r="M9" s="50"/>
      <c r="N9" s="58"/>
      <c r="O9" s="40"/>
      <c r="P9" s="38"/>
      <c r="Q9" s="38"/>
      <c r="R9" s="38"/>
    </row>
    <row r="10" spans="1:18" ht="15" x14ac:dyDescent="0.25">
      <c r="A10" s="44"/>
      <c r="B10" s="44" t="s">
        <v>14</v>
      </c>
      <c r="C10" s="46">
        <v>0</v>
      </c>
      <c r="D10" s="46">
        <v>0</v>
      </c>
      <c r="E10" s="49">
        <v>0</v>
      </c>
      <c r="F10" s="49">
        <v>0</v>
      </c>
      <c r="G10" s="49">
        <v>550</v>
      </c>
      <c r="H10" s="49">
        <v>611</v>
      </c>
      <c r="I10" s="46">
        <v>550</v>
      </c>
      <c r="J10" s="46">
        <v>611</v>
      </c>
      <c r="K10" s="45">
        <v>0</v>
      </c>
      <c r="L10" s="61">
        <v>684969.89852974564</v>
      </c>
      <c r="M10" s="45">
        <v>0</v>
      </c>
      <c r="N10" s="45">
        <v>1121.0636637148045</v>
      </c>
      <c r="O10" s="36"/>
      <c r="P10" s="36"/>
      <c r="Q10" s="38"/>
      <c r="R10" s="38"/>
    </row>
    <row r="11" spans="1:18" ht="15" x14ac:dyDescent="0.25">
      <c r="A11" s="44"/>
      <c r="B11" s="44" t="s">
        <v>15</v>
      </c>
      <c r="C11" s="46">
        <v>213</v>
      </c>
      <c r="D11" s="46">
        <v>231</v>
      </c>
      <c r="E11" s="49">
        <v>0</v>
      </c>
      <c r="F11" s="49">
        <v>0</v>
      </c>
      <c r="G11" s="49">
        <v>598</v>
      </c>
      <c r="H11" s="49">
        <v>664</v>
      </c>
      <c r="I11" s="46">
        <v>598</v>
      </c>
      <c r="J11" s="46">
        <v>664</v>
      </c>
      <c r="K11" s="45">
        <v>0</v>
      </c>
      <c r="L11" s="61">
        <v>744386.27270663041</v>
      </c>
      <c r="M11" s="45">
        <v>0</v>
      </c>
      <c r="N11" s="45">
        <v>1121.0636637148048</v>
      </c>
      <c r="P11" s="37"/>
    </row>
    <row r="12" spans="1:18" ht="15" x14ac:dyDescent="0.25">
      <c r="A12" s="44"/>
      <c r="B12" s="44" t="s">
        <v>16</v>
      </c>
      <c r="C12" s="46">
        <v>100</v>
      </c>
      <c r="D12" s="46">
        <v>110</v>
      </c>
      <c r="E12" s="49">
        <v>0</v>
      </c>
      <c r="F12" s="49">
        <v>0</v>
      </c>
      <c r="G12" s="49">
        <v>306</v>
      </c>
      <c r="H12" s="49">
        <v>332</v>
      </c>
      <c r="I12" s="46">
        <v>306</v>
      </c>
      <c r="J12" s="46">
        <v>332</v>
      </c>
      <c r="K12" s="45">
        <v>0</v>
      </c>
      <c r="L12" s="61">
        <v>372193.1363533152</v>
      </c>
      <c r="M12" s="45">
        <v>0</v>
      </c>
      <c r="N12" s="45">
        <v>1121.0636637148048</v>
      </c>
      <c r="P12" s="37"/>
    </row>
    <row r="13" spans="1:18" ht="15" x14ac:dyDescent="0.25">
      <c r="A13" s="44"/>
      <c r="B13" s="44" t="s">
        <v>17</v>
      </c>
      <c r="C13" s="46">
        <v>129</v>
      </c>
      <c r="D13" s="46">
        <v>148</v>
      </c>
      <c r="E13" s="49">
        <v>0</v>
      </c>
      <c r="F13" s="49">
        <v>0</v>
      </c>
      <c r="G13" s="49">
        <v>163</v>
      </c>
      <c r="H13" s="49">
        <v>179</v>
      </c>
      <c r="I13" s="46">
        <v>163</v>
      </c>
      <c r="J13" s="46">
        <v>179</v>
      </c>
      <c r="K13" s="45">
        <v>0</v>
      </c>
      <c r="L13" s="61">
        <v>200670.39580495007</v>
      </c>
      <c r="M13" s="45">
        <v>0</v>
      </c>
      <c r="N13" s="45">
        <v>1121.0636637148048</v>
      </c>
      <c r="P13" s="37"/>
    </row>
    <row r="14" spans="1:18" ht="15" customHeight="1" x14ac:dyDescent="0.25">
      <c r="A14" s="44"/>
      <c r="B14" s="44" t="s">
        <v>18</v>
      </c>
      <c r="C14" s="46">
        <v>112</v>
      </c>
      <c r="D14" s="46">
        <v>120</v>
      </c>
      <c r="E14" s="49">
        <v>0</v>
      </c>
      <c r="F14" s="49">
        <v>0</v>
      </c>
      <c r="G14" s="49">
        <v>96</v>
      </c>
      <c r="H14" s="49">
        <v>104</v>
      </c>
      <c r="I14" s="46">
        <v>96</v>
      </c>
      <c r="J14" s="46">
        <v>104</v>
      </c>
      <c r="K14" s="45">
        <v>0</v>
      </c>
      <c r="L14" s="61">
        <v>116590.62102633968</v>
      </c>
      <c r="M14" s="45">
        <v>0</v>
      </c>
      <c r="N14" s="45">
        <v>1121.0636637148045</v>
      </c>
      <c r="P14" s="37"/>
    </row>
    <row r="15" spans="1:18" ht="15" customHeight="1" x14ac:dyDescent="0.25">
      <c r="A15" s="44"/>
      <c r="B15" s="44" t="s">
        <v>19</v>
      </c>
      <c r="C15" s="46">
        <v>303</v>
      </c>
      <c r="D15" s="46">
        <v>327</v>
      </c>
      <c r="E15" s="49">
        <v>0</v>
      </c>
      <c r="F15" s="49">
        <v>0</v>
      </c>
      <c r="G15" s="48">
        <v>1071</v>
      </c>
      <c r="H15" s="48">
        <v>1114</v>
      </c>
      <c r="I15" s="47">
        <v>1071</v>
      </c>
      <c r="J15" s="47">
        <v>1114</v>
      </c>
      <c r="K15" s="45">
        <v>0</v>
      </c>
      <c r="L15" s="61">
        <v>1248864.9213782926</v>
      </c>
      <c r="M15" s="45">
        <v>0</v>
      </c>
      <c r="N15" s="45">
        <v>1121.0636637148048</v>
      </c>
      <c r="P15" s="37"/>
    </row>
    <row r="16" spans="1:18" ht="15" x14ac:dyDescent="0.25">
      <c r="A16" s="44"/>
      <c r="B16" s="44" t="s">
        <v>20</v>
      </c>
      <c r="C16" s="46">
        <v>0</v>
      </c>
      <c r="D16" s="46">
        <v>0</v>
      </c>
      <c r="E16" s="49">
        <v>0</v>
      </c>
      <c r="F16" s="49">
        <v>0</v>
      </c>
      <c r="G16" s="49">
        <v>292</v>
      </c>
      <c r="H16" s="49">
        <v>310</v>
      </c>
      <c r="I16" s="46">
        <v>292</v>
      </c>
      <c r="J16" s="46">
        <v>310</v>
      </c>
      <c r="K16" s="45">
        <v>0</v>
      </c>
      <c r="L16" s="61">
        <v>347529.73575158947</v>
      </c>
      <c r="M16" s="45">
        <v>0</v>
      </c>
      <c r="N16" s="45">
        <v>1121.0636637148048</v>
      </c>
      <c r="P16" s="37"/>
    </row>
    <row r="17" spans="1:16" ht="15" customHeight="1" x14ac:dyDescent="0.25">
      <c r="A17" s="44"/>
      <c r="B17" s="44" t="s">
        <v>21</v>
      </c>
      <c r="C17" s="46">
        <v>0</v>
      </c>
      <c r="D17" s="46">
        <v>0</v>
      </c>
      <c r="E17" s="49">
        <v>0</v>
      </c>
      <c r="F17" s="49">
        <v>0</v>
      </c>
      <c r="G17" s="49">
        <v>84</v>
      </c>
      <c r="H17" s="49">
        <v>92</v>
      </c>
      <c r="I17" s="46">
        <v>84</v>
      </c>
      <c r="J17" s="46">
        <v>92</v>
      </c>
      <c r="K17" s="45">
        <v>0</v>
      </c>
      <c r="L17" s="61">
        <v>103137.85706176203</v>
      </c>
      <c r="M17" s="45">
        <v>0</v>
      </c>
      <c r="N17" s="45">
        <v>1121.0636637148</v>
      </c>
      <c r="P17" s="37"/>
    </row>
    <row r="18" spans="1:16" ht="15" customHeight="1" x14ac:dyDescent="0.25">
      <c r="A18" s="44"/>
      <c r="B18" s="44" t="s">
        <v>22</v>
      </c>
      <c r="C18" s="46">
        <v>0</v>
      </c>
      <c r="D18" s="46">
        <v>0</v>
      </c>
      <c r="E18" s="49">
        <v>0</v>
      </c>
      <c r="F18" s="49">
        <v>0</v>
      </c>
      <c r="G18" s="49">
        <v>142</v>
      </c>
      <c r="H18" s="49">
        <v>146</v>
      </c>
      <c r="I18" s="46">
        <v>142</v>
      </c>
      <c r="J18" s="46">
        <v>146</v>
      </c>
      <c r="K18" s="45">
        <v>0</v>
      </c>
      <c r="L18" s="61">
        <v>163675.29490236146</v>
      </c>
      <c r="M18" s="45">
        <v>0</v>
      </c>
      <c r="N18" s="45">
        <v>1121.0636637148045</v>
      </c>
      <c r="P18" s="37"/>
    </row>
    <row r="19" spans="1:16" ht="15" customHeight="1" x14ac:dyDescent="0.25">
      <c r="A19" s="44"/>
      <c r="B19" s="44" t="s">
        <v>23</v>
      </c>
      <c r="C19" s="46">
        <v>93</v>
      </c>
      <c r="D19" s="46">
        <v>116</v>
      </c>
      <c r="E19" s="49">
        <v>0</v>
      </c>
      <c r="F19" s="49">
        <v>0</v>
      </c>
      <c r="G19" s="49">
        <v>502</v>
      </c>
      <c r="H19" s="49">
        <v>558</v>
      </c>
      <c r="I19" s="46">
        <v>502</v>
      </c>
      <c r="J19" s="46">
        <v>558</v>
      </c>
      <c r="K19" s="45">
        <v>0</v>
      </c>
      <c r="L19" s="61">
        <v>625553.5243528611</v>
      </c>
      <c r="M19" s="45">
        <v>0</v>
      </c>
      <c r="N19" s="45">
        <v>1121.0636637148048</v>
      </c>
      <c r="P19" s="37"/>
    </row>
    <row r="20" spans="1:16" ht="15" customHeight="1" x14ac:dyDescent="0.25">
      <c r="A20" s="44"/>
      <c r="B20" s="44" t="s">
        <v>24</v>
      </c>
      <c r="C20" s="46">
        <v>0</v>
      </c>
      <c r="D20" s="46">
        <v>0</v>
      </c>
      <c r="E20" s="49">
        <v>0</v>
      </c>
      <c r="F20" s="49">
        <v>0</v>
      </c>
      <c r="G20" s="49">
        <v>147</v>
      </c>
      <c r="H20" s="49">
        <v>163</v>
      </c>
      <c r="I20" s="46">
        <v>147</v>
      </c>
      <c r="J20" s="46">
        <v>163</v>
      </c>
      <c r="K20" s="45">
        <v>0</v>
      </c>
      <c r="L20" s="61">
        <v>182733.37718551315</v>
      </c>
      <c r="M20" s="45">
        <v>0</v>
      </c>
      <c r="N20" s="45">
        <v>1121.0636637148045</v>
      </c>
      <c r="P20" s="37"/>
    </row>
    <row r="21" spans="1:16" ht="15" x14ac:dyDescent="0.25">
      <c r="A21" s="44"/>
      <c r="B21" s="44" t="s">
        <v>25</v>
      </c>
      <c r="C21" s="46">
        <v>274</v>
      </c>
      <c r="D21" s="46">
        <v>290</v>
      </c>
      <c r="E21" s="49">
        <v>0</v>
      </c>
      <c r="F21" s="49">
        <v>0</v>
      </c>
      <c r="G21" s="49">
        <v>215</v>
      </c>
      <c r="H21" s="49">
        <v>219</v>
      </c>
      <c r="I21" s="46">
        <v>215</v>
      </c>
      <c r="J21" s="46">
        <v>219</v>
      </c>
      <c r="K21" s="45">
        <v>0</v>
      </c>
      <c r="L21" s="61">
        <v>245512.94235354222</v>
      </c>
      <c r="M21" s="45">
        <v>0</v>
      </c>
      <c r="N21" s="45">
        <v>1121.0636637148048</v>
      </c>
      <c r="P21" s="37"/>
    </row>
    <row r="22" spans="1:16" ht="15" x14ac:dyDescent="0.25">
      <c r="A22" s="44"/>
      <c r="B22" s="44" t="s">
        <v>26</v>
      </c>
      <c r="C22" s="46">
        <v>195</v>
      </c>
      <c r="D22" s="46">
        <v>223</v>
      </c>
      <c r="E22" s="49">
        <v>0</v>
      </c>
      <c r="F22" s="49">
        <v>0</v>
      </c>
      <c r="G22" s="49">
        <v>391</v>
      </c>
      <c r="H22" s="49">
        <v>438</v>
      </c>
      <c r="I22" s="46">
        <v>391</v>
      </c>
      <c r="J22" s="46">
        <v>438</v>
      </c>
      <c r="K22" s="45">
        <v>0</v>
      </c>
      <c r="L22" s="61">
        <v>491025.88470708445</v>
      </c>
      <c r="M22" s="45">
        <v>0</v>
      </c>
      <c r="N22" s="45">
        <v>1121.0636637148048</v>
      </c>
      <c r="P22" s="37"/>
    </row>
    <row r="23" spans="1:16" ht="15" x14ac:dyDescent="0.25">
      <c r="A23" s="44"/>
      <c r="B23" s="44" t="s">
        <v>27</v>
      </c>
      <c r="C23" s="46">
        <v>646</v>
      </c>
      <c r="D23" s="46">
        <v>688</v>
      </c>
      <c r="E23" s="49">
        <v>0</v>
      </c>
      <c r="F23" s="49">
        <v>0</v>
      </c>
      <c r="G23" s="48">
        <v>1806</v>
      </c>
      <c r="H23" s="48">
        <v>1964</v>
      </c>
      <c r="I23" s="47">
        <v>1806</v>
      </c>
      <c r="J23" s="47">
        <v>1964</v>
      </c>
      <c r="K23" s="45">
        <v>0</v>
      </c>
      <c r="L23" s="61">
        <v>2201769.0355358762</v>
      </c>
      <c r="M23" s="45">
        <v>0</v>
      </c>
      <c r="N23" s="45">
        <v>1121.0636637148045</v>
      </c>
      <c r="P23" s="37"/>
    </row>
    <row r="24" spans="1:16" ht="15" x14ac:dyDescent="0.25">
      <c r="A24" s="44"/>
      <c r="B24" s="44" t="s">
        <v>28</v>
      </c>
      <c r="C24" s="46">
        <v>85</v>
      </c>
      <c r="D24" s="46">
        <v>98</v>
      </c>
      <c r="E24" s="49">
        <v>0</v>
      </c>
      <c r="F24" s="49">
        <v>0</v>
      </c>
      <c r="G24" s="49">
        <v>126</v>
      </c>
      <c r="H24" s="49">
        <v>146</v>
      </c>
      <c r="I24" s="46">
        <v>126</v>
      </c>
      <c r="J24" s="46">
        <v>146</v>
      </c>
      <c r="K24" s="45">
        <v>0</v>
      </c>
      <c r="L24" s="61">
        <v>163675.29490236146</v>
      </c>
      <c r="M24" s="45">
        <v>0</v>
      </c>
      <c r="N24" s="45">
        <v>1121.0636637148045</v>
      </c>
      <c r="P24" s="37"/>
    </row>
    <row r="25" spans="1:16" ht="15" x14ac:dyDescent="0.25">
      <c r="A25" s="44"/>
      <c r="B25" s="44" t="s">
        <v>29</v>
      </c>
      <c r="C25" s="47">
        <v>5546</v>
      </c>
      <c r="D25" s="47">
        <v>6175</v>
      </c>
      <c r="E25" s="49">
        <v>0</v>
      </c>
      <c r="F25" s="49">
        <v>0</v>
      </c>
      <c r="G25" s="48">
        <v>8808</v>
      </c>
      <c r="H25" s="48">
        <v>9800</v>
      </c>
      <c r="I25" s="47">
        <v>8808</v>
      </c>
      <c r="J25" s="47">
        <v>9800</v>
      </c>
      <c r="K25" s="45">
        <v>0</v>
      </c>
      <c r="L25" s="61">
        <v>10986423.904405087</v>
      </c>
      <c r="M25" s="45">
        <v>0</v>
      </c>
      <c r="N25" s="45">
        <v>1121.0636637148048</v>
      </c>
      <c r="P25" s="37"/>
    </row>
    <row r="26" spans="1:16" ht="15" x14ac:dyDescent="0.25">
      <c r="A26" s="44"/>
      <c r="B26" s="44" t="s">
        <v>30</v>
      </c>
      <c r="C26" s="46">
        <v>138</v>
      </c>
      <c r="D26" s="46">
        <v>151</v>
      </c>
      <c r="E26" s="49">
        <v>0</v>
      </c>
      <c r="F26" s="49">
        <v>0</v>
      </c>
      <c r="G26" s="49">
        <v>728</v>
      </c>
      <c r="H26" s="49">
        <v>784</v>
      </c>
      <c r="I26" s="46">
        <v>728</v>
      </c>
      <c r="J26" s="46">
        <v>784</v>
      </c>
      <c r="K26" s="45">
        <v>0</v>
      </c>
      <c r="L26" s="61">
        <v>878913.91235240689</v>
      </c>
      <c r="M26" s="45">
        <v>0</v>
      </c>
      <c r="N26" s="45">
        <v>1121.0636637148048</v>
      </c>
      <c r="P26" s="37"/>
    </row>
    <row r="27" spans="1:16" ht="15" x14ac:dyDescent="0.25">
      <c r="A27" s="44"/>
      <c r="B27" s="44" t="s">
        <v>31</v>
      </c>
      <c r="C27" s="46">
        <v>60</v>
      </c>
      <c r="D27" s="46">
        <v>70</v>
      </c>
      <c r="E27" s="49">
        <v>0</v>
      </c>
      <c r="F27" s="49">
        <v>0</v>
      </c>
      <c r="G27" s="49">
        <v>66</v>
      </c>
      <c r="H27" s="49">
        <v>71</v>
      </c>
      <c r="I27" s="46">
        <v>66</v>
      </c>
      <c r="J27" s="46">
        <v>71</v>
      </c>
      <c r="K27" s="45">
        <v>0</v>
      </c>
      <c r="L27" s="61">
        <v>79595.520123751136</v>
      </c>
      <c r="M27" s="45">
        <v>0</v>
      </c>
      <c r="N27" s="45">
        <v>1121.0636637148048</v>
      </c>
      <c r="P27" s="37"/>
    </row>
    <row r="28" spans="1:16" ht="15" x14ac:dyDescent="0.25">
      <c r="A28" s="44"/>
      <c r="B28" s="44" t="s">
        <v>32</v>
      </c>
      <c r="C28" s="46">
        <v>319</v>
      </c>
      <c r="D28" s="46">
        <v>340</v>
      </c>
      <c r="E28" s="49">
        <v>0</v>
      </c>
      <c r="F28" s="49">
        <v>0</v>
      </c>
      <c r="G28" s="49">
        <v>457</v>
      </c>
      <c r="H28" s="49">
        <v>504</v>
      </c>
      <c r="I28" s="46">
        <v>457</v>
      </c>
      <c r="J28" s="46">
        <v>504</v>
      </c>
      <c r="K28" s="45">
        <v>0</v>
      </c>
      <c r="L28" s="61">
        <v>565016.08651226154</v>
      </c>
      <c r="M28" s="45">
        <v>0</v>
      </c>
      <c r="N28" s="45">
        <v>1121.0636637148045</v>
      </c>
      <c r="P28" s="37"/>
    </row>
    <row r="29" spans="1:16" ht="15" x14ac:dyDescent="0.25">
      <c r="A29" s="44"/>
      <c r="B29" s="44" t="s">
        <v>33</v>
      </c>
      <c r="C29" s="46">
        <v>60</v>
      </c>
      <c r="D29" s="46">
        <v>67</v>
      </c>
      <c r="E29" s="49">
        <v>0</v>
      </c>
      <c r="F29" s="49">
        <v>0</v>
      </c>
      <c r="G29" s="49">
        <v>44</v>
      </c>
      <c r="H29" s="49">
        <v>50</v>
      </c>
      <c r="I29" s="46">
        <v>44</v>
      </c>
      <c r="J29" s="46">
        <v>50</v>
      </c>
      <c r="K29" s="45">
        <v>0</v>
      </c>
      <c r="L29" s="61">
        <v>56053.183185740236</v>
      </c>
      <c r="M29" s="45">
        <v>0</v>
      </c>
      <c r="N29" s="45">
        <v>1121.0636637148048</v>
      </c>
      <c r="P29" s="37"/>
    </row>
    <row r="30" spans="1:16" ht="15" x14ac:dyDescent="0.25">
      <c r="A30" s="44"/>
      <c r="B30" s="44" t="s">
        <v>34</v>
      </c>
      <c r="C30" s="47">
        <v>1805</v>
      </c>
      <c r="D30" s="47">
        <v>1855</v>
      </c>
      <c r="E30" s="49">
        <v>0</v>
      </c>
      <c r="F30" s="49">
        <v>0</v>
      </c>
      <c r="G30" s="48">
        <v>5730</v>
      </c>
      <c r="H30" s="48">
        <v>6235</v>
      </c>
      <c r="I30" s="47">
        <v>5730</v>
      </c>
      <c r="J30" s="47">
        <v>6235</v>
      </c>
      <c r="K30" s="45">
        <v>0</v>
      </c>
      <c r="L30" s="61">
        <v>6989831.9432618069</v>
      </c>
      <c r="M30" s="45">
        <v>0</v>
      </c>
      <c r="N30" s="45">
        <v>1121.0636637148045</v>
      </c>
      <c r="P30" s="37"/>
    </row>
    <row r="31" spans="1:16" ht="15" x14ac:dyDescent="0.25">
      <c r="A31" s="44"/>
      <c r="B31" s="44" t="s">
        <v>35</v>
      </c>
      <c r="C31" s="46">
        <v>193</v>
      </c>
      <c r="D31" s="46">
        <v>231</v>
      </c>
      <c r="E31" s="49">
        <v>0</v>
      </c>
      <c r="F31" s="49">
        <v>0</v>
      </c>
      <c r="G31" s="49">
        <v>384</v>
      </c>
      <c r="H31" s="49">
        <v>418</v>
      </c>
      <c r="I31" s="46">
        <v>384</v>
      </c>
      <c r="J31" s="46">
        <v>418</v>
      </c>
      <c r="K31" s="45">
        <v>0</v>
      </c>
      <c r="L31" s="61">
        <v>468604.61143278837</v>
      </c>
      <c r="M31" s="45">
        <v>0</v>
      </c>
      <c r="N31" s="45">
        <v>1121.0636637148048</v>
      </c>
      <c r="P31" s="37"/>
    </row>
    <row r="32" spans="1:16" ht="15" x14ac:dyDescent="0.25">
      <c r="A32" s="44"/>
      <c r="B32" s="44" t="s">
        <v>78</v>
      </c>
      <c r="C32" s="46">
        <v>5</v>
      </c>
      <c r="D32" s="46">
        <v>7</v>
      </c>
      <c r="E32" s="49">
        <v>0</v>
      </c>
      <c r="F32" s="49">
        <v>0</v>
      </c>
      <c r="G32" s="49">
        <v>52</v>
      </c>
      <c r="H32" s="49">
        <v>86</v>
      </c>
      <c r="I32" s="46">
        <v>52</v>
      </c>
      <c r="J32" s="46">
        <v>86</v>
      </c>
      <c r="K32" s="45">
        <v>0</v>
      </c>
      <c r="L32" s="61">
        <v>96411.47507947321</v>
      </c>
      <c r="M32" s="45">
        <v>0</v>
      </c>
      <c r="N32" s="45">
        <v>1121.0636637148048</v>
      </c>
      <c r="P32" s="37"/>
    </row>
    <row r="33" spans="1:16" ht="15" x14ac:dyDescent="0.25">
      <c r="A33" s="44"/>
      <c r="B33" s="44" t="s">
        <v>36</v>
      </c>
      <c r="C33" s="46">
        <v>0</v>
      </c>
      <c r="D33" s="46">
        <v>0</v>
      </c>
      <c r="E33" s="49">
        <v>0</v>
      </c>
      <c r="F33" s="49">
        <v>0</v>
      </c>
      <c r="G33" s="49">
        <v>109</v>
      </c>
      <c r="H33" s="49">
        <v>117</v>
      </c>
      <c r="I33" s="46">
        <v>109</v>
      </c>
      <c r="J33" s="46">
        <v>117</v>
      </c>
      <c r="K33" s="45">
        <v>0</v>
      </c>
      <c r="L33" s="61">
        <v>131164.44865463214</v>
      </c>
      <c r="M33" s="45">
        <v>0</v>
      </c>
      <c r="N33" s="45">
        <v>1121.0636637148045</v>
      </c>
      <c r="P33" s="37"/>
    </row>
    <row r="34" spans="1:16" ht="15" x14ac:dyDescent="0.25">
      <c r="A34" s="44"/>
      <c r="B34" s="44" t="s">
        <v>37</v>
      </c>
      <c r="C34" s="46">
        <v>335</v>
      </c>
      <c r="D34" s="46">
        <v>403</v>
      </c>
      <c r="E34" s="49">
        <v>0</v>
      </c>
      <c r="F34" s="49">
        <v>0</v>
      </c>
      <c r="G34" s="49">
        <v>872</v>
      </c>
      <c r="H34" s="48">
        <v>1035</v>
      </c>
      <c r="I34" s="46">
        <v>872</v>
      </c>
      <c r="J34" s="47">
        <v>1035</v>
      </c>
      <c r="K34" s="45">
        <v>0</v>
      </c>
      <c r="L34" s="61">
        <v>1160300.8919448229</v>
      </c>
      <c r="M34" s="45">
        <v>0</v>
      </c>
      <c r="N34" s="45">
        <v>1121.0636637148048</v>
      </c>
      <c r="P34" s="37"/>
    </row>
    <row r="35" spans="1:16" ht="15" x14ac:dyDescent="0.25">
      <c r="A35" s="44"/>
      <c r="B35" s="44" t="s">
        <v>38</v>
      </c>
      <c r="C35" s="46">
        <v>83</v>
      </c>
      <c r="D35" s="46">
        <v>91</v>
      </c>
      <c r="E35" s="49">
        <v>0</v>
      </c>
      <c r="F35" s="49">
        <v>0</v>
      </c>
      <c r="G35" s="49">
        <v>455</v>
      </c>
      <c r="H35" s="49">
        <v>572</v>
      </c>
      <c r="I35" s="46">
        <v>455</v>
      </c>
      <c r="J35" s="46">
        <v>572</v>
      </c>
      <c r="K35" s="45">
        <v>0</v>
      </c>
      <c r="L35" s="61">
        <v>641248.41564486828</v>
      </c>
      <c r="M35" s="45">
        <v>0</v>
      </c>
      <c r="N35" s="45">
        <v>1121.0636637148048</v>
      </c>
      <c r="P35" s="37"/>
    </row>
    <row r="36" spans="1:16" ht="15" x14ac:dyDescent="0.25">
      <c r="A36" s="44"/>
      <c r="B36" s="44" t="s">
        <v>39</v>
      </c>
      <c r="C36" s="46">
        <v>98</v>
      </c>
      <c r="D36" s="46">
        <v>119</v>
      </c>
      <c r="E36" s="49">
        <v>0</v>
      </c>
      <c r="F36" s="49">
        <v>0</v>
      </c>
      <c r="G36" s="49">
        <v>128</v>
      </c>
      <c r="H36" s="49">
        <v>148</v>
      </c>
      <c r="I36" s="46">
        <v>128</v>
      </c>
      <c r="J36" s="46">
        <v>148</v>
      </c>
      <c r="K36" s="45">
        <v>0</v>
      </c>
      <c r="L36" s="61">
        <v>165917.42222979109</v>
      </c>
      <c r="M36" s="45">
        <v>0</v>
      </c>
      <c r="N36" s="45">
        <v>1121.0636637148048</v>
      </c>
      <c r="P36" s="37"/>
    </row>
    <row r="37" spans="1:16" ht="15" x14ac:dyDescent="0.25">
      <c r="A37" s="44"/>
      <c r="B37" s="44" t="s">
        <v>40</v>
      </c>
      <c r="C37" s="46">
        <v>126</v>
      </c>
      <c r="D37" s="46">
        <v>177</v>
      </c>
      <c r="E37" s="49">
        <v>0</v>
      </c>
      <c r="F37" s="49">
        <v>0</v>
      </c>
      <c r="G37" s="49">
        <v>811</v>
      </c>
      <c r="H37" s="49">
        <v>846</v>
      </c>
      <c r="I37" s="46">
        <v>811</v>
      </c>
      <c r="J37" s="46">
        <v>846</v>
      </c>
      <c r="K37" s="45">
        <v>0</v>
      </c>
      <c r="L37" s="61">
        <v>948419.85950272484</v>
      </c>
      <c r="M37" s="45">
        <v>0</v>
      </c>
      <c r="N37" s="45">
        <v>1121.0636637148048</v>
      </c>
      <c r="P37" s="37"/>
    </row>
    <row r="38" spans="1:16" ht="15" x14ac:dyDescent="0.25">
      <c r="A38" s="44"/>
      <c r="B38" s="44" t="s">
        <v>41</v>
      </c>
      <c r="C38" s="46">
        <v>171</v>
      </c>
      <c r="D38" s="46">
        <v>183</v>
      </c>
      <c r="E38" s="49">
        <v>0</v>
      </c>
      <c r="F38" s="49">
        <v>0</v>
      </c>
      <c r="G38" s="49">
        <v>368</v>
      </c>
      <c r="H38" s="49">
        <v>386</v>
      </c>
      <c r="I38" s="46">
        <v>368</v>
      </c>
      <c r="J38" s="46">
        <v>386</v>
      </c>
      <c r="K38" s="45">
        <v>0</v>
      </c>
      <c r="L38" s="61">
        <v>432730.57419391465</v>
      </c>
      <c r="M38" s="45">
        <v>0</v>
      </c>
      <c r="N38" s="45">
        <v>1121.0636637148048</v>
      </c>
      <c r="P38" s="37"/>
    </row>
    <row r="39" spans="1:16" ht="15" x14ac:dyDescent="0.25">
      <c r="A39" s="44"/>
      <c r="B39" s="44" t="s">
        <v>42</v>
      </c>
      <c r="C39" s="46">
        <v>0</v>
      </c>
      <c r="D39" s="46">
        <v>116</v>
      </c>
      <c r="E39" s="49">
        <v>0</v>
      </c>
      <c r="F39" s="49">
        <v>0</v>
      </c>
      <c r="G39" s="49">
        <v>399</v>
      </c>
      <c r="H39" s="49">
        <v>430</v>
      </c>
      <c r="I39" s="46">
        <v>399</v>
      </c>
      <c r="J39" s="46">
        <v>430</v>
      </c>
      <c r="K39" s="45">
        <v>0</v>
      </c>
      <c r="L39" s="61">
        <v>482057.37539736601</v>
      </c>
      <c r="M39" s="45">
        <v>0</v>
      </c>
      <c r="N39" s="45">
        <v>1121.0636637148048</v>
      </c>
      <c r="P39" s="37"/>
    </row>
    <row r="40" spans="1:16" ht="15" x14ac:dyDescent="0.25">
      <c r="A40" s="44"/>
      <c r="B40" s="44" t="s">
        <v>43</v>
      </c>
      <c r="C40" s="46">
        <v>73</v>
      </c>
      <c r="D40" s="46">
        <v>89</v>
      </c>
      <c r="E40" s="49">
        <v>0</v>
      </c>
      <c r="F40" s="49">
        <v>0</v>
      </c>
      <c r="G40" s="49">
        <v>74</v>
      </c>
      <c r="H40" s="49">
        <v>82</v>
      </c>
      <c r="I40" s="46">
        <v>74</v>
      </c>
      <c r="J40" s="46">
        <v>82</v>
      </c>
      <c r="K40" s="45">
        <v>0</v>
      </c>
      <c r="L40" s="61">
        <v>91927.220424613988</v>
      </c>
      <c r="M40" s="45">
        <v>0</v>
      </c>
      <c r="N40" s="45">
        <v>1121.0636637148048</v>
      </c>
      <c r="P40" s="37"/>
    </row>
    <row r="41" spans="1:16" ht="15" x14ac:dyDescent="0.25">
      <c r="A41" s="44"/>
      <c r="B41" s="44" t="s">
        <v>44</v>
      </c>
      <c r="C41" s="46">
        <v>82</v>
      </c>
      <c r="D41" s="46">
        <v>93</v>
      </c>
      <c r="E41" s="49">
        <v>0</v>
      </c>
      <c r="F41" s="49">
        <v>0</v>
      </c>
      <c r="G41" s="49">
        <v>239</v>
      </c>
      <c r="H41" s="49">
        <v>269</v>
      </c>
      <c r="I41" s="46">
        <v>239</v>
      </c>
      <c r="J41" s="46">
        <v>269</v>
      </c>
      <c r="K41" s="45">
        <v>0</v>
      </c>
      <c r="L41" s="61">
        <v>301566.12553928245</v>
      </c>
      <c r="M41" s="45">
        <v>0</v>
      </c>
      <c r="N41" s="45">
        <v>1121.0636637148048</v>
      </c>
      <c r="P41" s="37"/>
    </row>
    <row r="42" spans="1:16" ht="15" x14ac:dyDescent="0.25">
      <c r="A42" s="44"/>
      <c r="B42" s="44" t="s">
        <v>45</v>
      </c>
      <c r="C42" s="46">
        <v>94</v>
      </c>
      <c r="D42" s="46">
        <v>104</v>
      </c>
      <c r="E42" s="49">
        <v>0</v>
      </c>
      <c r="F42" s="49">
        <v>0</v>
      </c>
      <c r="G42" s="49">
        <v>316</v>
      </c>
      <c r="H42" s="49">
        <v>325</v>
      </c>
      <c r="I42" s="46">
        <v>316</v>
      </c>
      <c r="J42" s="46">
        <v>325</v>
      </c>
      <c r="K42" s="45">
        <v>0</v>
      </c>
      <c r="L42" s="61">
        <v>364345.6907073115</v>
      </c>
      <c r="M42" s="45">
        <v>0</v>
      </c>
      <c r="N42" s="45">
        <v>1121.0636637148045</v>
      </c>
      <c r="P42" s="37"/>
    </row>
    <row r="43" spans="1:16" ht="15" x14ac:dyDescent="0.25">
      <c r="A43" s="44"/>
      <c r="B43" s="44" t="s">
        <v>46</v>
      </c>
      <c r="C43" s="46">
        <v>578</v>
      </c>
      <c r="D43" s="46">
        <v>612</v>
      </c>
      <c r="E43" s="49">
        <v>0</v>
      </c>
      <c r="F43" s="49">
        <v>0</v>
      </c>
      <c r="G43" s="49">
        <v>984</v>
      </c>
      <c r="H43" s="48">
        <v>1020</v>
      </c>
      <c r="I43" s="46">
        <v>984</v>
      </c>
      <c r="J43" s="47">
        <v>1020</v>
      </c>
      <c r="K43" s="45">
        <v>0</v>
      </c>
      <c r="L43" s="61">
        <v>1143484.9369891009</v>
      </c>
      <c r="M43" s="45">
        <v>0</v>
      </c>
      <c r="N43" s="45">
        <v>1121.0636637148048</v>
      </c>
      <c r="P43" s="37"/>
    </row>
    <row r="44" spans="1:16" ht="15" x14ac:dyDescent="0.25">
      <c r="A44" s="44"/>
      <c r="B44" s="44" t="s">
        <v>47</v>
      </c>
      <c r="C44" s="46">
        <v>97</v>
      </c>
      <c r="D44" s="46">
        <v>120</v>
      </c>
      <c r="E44" s="49">
        <v>0</v>
      </c>
      <c r="F44" s="49">
        <v>0</v>
      </c>
      <c r="G44" s="49">
        <v>51</v>
      </c>
      <c r="H44" s="49">
        <v>62</v>
      </c>
      <c r="I44" s="46">
        <v>51</v>
      </c>
      <c r="J44" s="46">
        <v>62</v>
      </c>
      <c r="K44" s="45">
        <v>0</v>
      </c>
      <c r="L44" s="61">
        <v>69505.947150317894</v>
      </c>
      <c r="M44" s="45">
        <v>0</v>
      </c>
      <c r="N44" s="45">
        <v>1121.0636637148048</v>
      </c>
      <c r="P44" s="37"/>
    </row>
    <row r="45" spans="1:16" ht="15" x14ac:dyDescent="0.25">
      <c r="A45" s="44"/>
      <c r="B45" s="44" t="s">
        <v>79</v>
      </c>
      <c r="C45" s="46">
        <v>64</v>
      </c>
      <c r="D45" s="46">
        <v>71</v>
      </c>
      <c r="E45" s="49">
        <v>0</v>
      </c>
      <c r="F45" s="49">
        <v>0</v>
      </c>
      <c r="G45" s="49">
        <v>186</v>
      </c>
      <c r="H45" s="49">
        <v>249</v>
      </c>
      <c r="I45" s="46">
        <v>186</v>
      </c>
      <c r="J45" s="46">
        <v>249</v>
      </c>
      <c r="K45" s="45">
        <v>0</v>
      </c>
      <c r="L45" s="61">
        <v>279144.85226498637</v>
      </c>
      <c r="M45" s="45">
        <v>0</v>
      </c>
      <c r="N45" s="45">
        <v>1121.0636637148048</v>
      </c>
      <c r="P45" s="37"/>
    </row>
    <row r="46" spans="1:16" ht="15" x14ac:dyDescent="0.25">
      <c r="A46" s="44"/>
      <c r="B46" s="44" t="s">
        <v>48</v>
      </c>
      <c r="C46" s="46">
        <v>384</v>
      </c>
      <c r="D46" s="46">
        <v>415</v>
      </c>
      <c r="E46" s="49">
        <v>0</v>
      </c>
      <c r="F46" s="49">
        <v>0</v>
      </c>
      <c r="G46" s="49">
        <v>371</v>
      </c>
      <c r="H46" s="49">
        <v>422</v>
      </c>
      <c r="I46" s="46">
        <v>371</v>
      </c>
      <c r="J46" s="46">
        <v>422</v>
      </c>
      <c r="K46" s="45">
        <v>0</v>
      </c>
      <c r="L46" s="61">
        <v>473088.86608764756</v>
      </c>
      <c r="M46" s="45">
        <v>0</v>
      </c>
      <c r="N46" s="45">
        <v>1121.0636637148048</v>
      </c>
      <c r="P46" s="37"/>
    </row>
    <row r="47" spans="1:16" ht="15" x14ac:dyDescent="0.25">
      <c r="A47" s="44"/>
      <c r="B47" s="44" t="s">
        <v>49</v>
      </c>
      <c r="C47" s="46">
        <v>0</v>
      </c>
      <c r="D47" s="46">
        <v>0</v>
      </c>
      <c r="E47" s="49">
        <v>0</v>
      </c>
      <c r="F47" s="49">
        <v>0</v>
      </c>
      <c r="G47" s="49">
        <v>50</v>
      </c>
      <c r="H47" s="49">
        <v>55</v>
      </c>
      <c r="I47" s="46">
        <v>50</v>
      </c>
      <c r="J47" s="46">
        <v>55</v>
      </c>
      <c r="K47" s="45">
        <v>0</v>
      </c>
      <c r="L47" s="61">
        <v>61658.501504314263</v>
      </c>
      <c r="M47" s="45">
        <v>0</v>
      </c>
      <c r="N47" s="45">
        <v>1121.0636637148048</v>
      </c>
      <c r="P47" s="37"/>
    </row>
    <row r="48" spans="1:16" ht="15" x14ac:dyDescent="0.25">
      <c r="A48" s="44"/>
      <c r="B48" s="44" t="s">
        <v>50</v>
      </c>
      <c r="C48" s="46">
        <v>568</v>
      </c>
      <c r="D48" s="46">
        <v>608</v>
      </c>
      <c r="E48" s="49">
        <v>0</v>
      </c>
      <c r="F48" s="49">
        <v>0</v>
      </c>
      <c r="G48" s="48">
        <v>1285</v>
      </c>
      <c r="H48" s="48">
        <v>1353</v>
      </c>
      <c r="I48" s="47">
        <v>1285</v>
      </c>
      <c r="J48" s="47">
        <v>1353</v>
      </c>
      <c r="K48" s="45">
        <v>0</v>
      </c>
      <c r="L48" s="61">
        <v>1516799.1370061308</v>
      </c>
      <c r="M48" s="45">
        <v>0</v>
      </c>
      <c r="N48" s="45">
        <v>1121.0636637148048</v>
      </c>
      <c r="P48" s="37"/>
    </row>
    <row r="49" spans="1:16" ht="15" x14ac:dyDescent="0.25">
      <c r="A49" s="44"/>
      <c r="B49" s="44" t="s">
        <v>51</v>
      </c>
      <c r="C49" s="46">
        <v>0</v>
      </c>
      <c r="D49" s="46">
        <v>0</v>
      </c>
      <c r="E49" s="49">
        <v>0</v>
      </c>
      <c r="F49" s="49">
        <v>0</v>
      </c>
      <c r="G49" s="49">
        <v>282</v>
      </c>
      <c r="H49" s="49">
        <v>317</v>
      </c>
      <c r="I49" s="46">
        <v>282</v>
      </c>
      <c r="J49" s="46">
        <v>317</v>
      </c>
      <c r="K49" s="45">
        <v>0</v>
      </c>
      <c r="L49" s="61">
        <v>355377.18139759306</v>
      </c>
      <c r="M49" s="45">
        <v>0</v>
      </c>
      <c r="N49" s="45">
        <v>1121.0636637148045</v>
      </c>
      <c r="P49" s="37"/>
    </row>
    <row r="50" spans="1:16" ht="15" x14ac:dyDescent="0.25">
      <c r="A50" s="44"/>
      <c r="B50" s="44" t="s">
        <v>52</v>
      </c>
      <c r="C50" s="46">
        <v>839</v>
      </c>
      <c r="D50" s="46">
        <v>895</v>
      </c>
      <c r="E50" s="49">
        <v>0</v>
      </c>
      <c r="F50" s="49">
        <v>0</v>
      </c>
      <c r="G50" s="48">
        <v>1664</v>
      </c>
      <c r="H50" s="48">
        <v>1696</v>
      </c>
      <c r="I50" s="47">
        <v>1664</v>
      </c>
      <c r="J50" s="47">
        <v>1696</v>
      </c>
      <c r="K50" s="45">
        <v>0</v>
      </c>
      <c r="L50" s="61">
        <v>1901323.9736603089</v>
      </c>
      <c r="M50" s="45">
        <v>0</v>
      </c>
      <c r="N50" s="45">
        <v>1121.0636637148048</v>
      </c>
      <c r="P50" s="37"/>
    </row>
    <row r="51" spans="1:16" ht="15" x14ac:dyDescent="0.25">
      <c r="A51" s="44"/>
      <c r="B51" s="44" t="s">
        <v>53</v>
      </c>
      <c r="C51" s="46">
        <v>577</v>
      </c>
      <c r="D51" s="46">
        <v>604</v>
      </c>
      <c r="E51" s="49">
        <v>0</v>
      </c>
      <c r="F51" s="49">
        <v>0</v>
      </c>
      <c r="G51" s="49">
        <v>607</v>
      </c>
      <c r="H51" s="49">
        <v>645</v>
      </c>
      <c r="I51" s="46">
        <v>607</v>
      </c>
      <c r="J51" s="46">
        <v>645</v>
      </c>
      <c r="K51" s="45">
        <v>0</v>
      </c>
      <c r="L51" s="61">
        <v>723086.06309604901</v>
      </c>
      <c r="M51" s="45">
        <v>0</v>
      </c>
      <c r="N51" s="45">
        <v>1121.0636637148048</v>
      </c>
      <c r="P51" s="37"/>
    </row>
    <row r="52" spans="1:16" ht="15" x14ac:dyDescent="0.25">
      <c r="A52" s="44"/>
      <c r="B52" s="44" t="s">
        <v>54</v>
      </c>
      <c r="C52" s="46">
        <v>107</v>
      </c>
      <c r="D52" s="46">
        <v>116</v>
      </c>
      <c r="E52" s="49">
        <v>0</v>
      </c>
      <c r="F52" s="49">
        <v>0</v>
      </c>
      <c r="G52" s="49">
        <v>200</v>
      </c>
      <c r="H52" s="49">
        <v>215</v>
      </c>
      <c r="I52" s="46">
        <v>200</v>
      </c>
      <c r="J52" s="46">
        <v>215</v>
      </c>
      <c r="K52" s="45">
        <v>0</v>
      </c>
      <c r="L52" s="61">
        <v>241028.687698683</v>
      </c>
      <c r="M52" s="45">
        <v>0</v>
      </c>
      <c r="N52" s="45">
        <v>1121.0636637148048</v>
      </c>
      <c r="P52" s="37"/>
    </row>
    <row r="53" spans="1:16" s="21" customFormat="1" ht="15" x14ac:dyDescent="0.25">
      <c r="A53" s="52"/>
      <c r="B53" s="52" t="s">
        <v>80</v>
      </c>
      <c r="C53" s="53">
        <v>14552</v>
      </c>
      <c r="D53" s="53">
        <v>16063</v>
      </c>
      <c r="E53" s="53">
        <v>0</v>
      </c>
      <c r="F53" s="53">
        <v>0</v>
      </c>
      <c r="G53" s="53">
        <v>32209</v>
      </c>
      <c r="H53" s="53">
        <v>35232</v>
      </c>
      <c r="I53" s="53">
        <v>32209</v>
      </c>
      <c r="J53" s="53">
        <v>35232</v>
      </c>
      <c r="K53" s="54"/>
      <c r="L53" s="62">
        <v>39497315.000000007</v>
      </c>
      <c r="M53" s="54"/>
      <c r="N53" s="54"/>
      <c r="P53" s="37"/>
    </row>
    <row r="54" spans="1:16" s="16" customFormat="1" ht="15" x14ac:dyDescent="0.25">
      <c r="A54" s="18"/>
      <c r="B54" s="18"/>
      <c r="C54" s="10"/>
      <c r="D54" s="10"/>
      <c r="E54" s="10"/>
      <c r="F54" s="10"/>
      <c r="G54" s="10"/>
      <c r="H54" s="10"/>
      <c r="I54" s="10"/>
      <c r="J54" s="10"/>
      <c r="K54" s="12"/>
      <c r="L54" s="12"/>
      <c r="M54" s="12"/>
      <c r="N54" s="12"/>
      <c r="O54" s="15"/>
      <c r="P54" s="36"/>
    </row>
    <row r="55" spans="1:16" s="16" customFormat="1" ht="15" x14ac:dyDescent="0.25">
      <c r="A55" s="18"/>
      <c r="B55" s="30" t="s">
        <v>61</v>
      </c>
      <c r="C55" s="10"/>
      <c r="D55" s="10"/>
      <c r="E55" s="10"/>
      <c r="F55" s="10"/>
      <c r="G55" s="10"/>
      <c r="H55" s="10"/>
      <c r="I55" s="10"/>
      <c r="J55" s="10"/>
      <c r="K55" s="12"/>
      <c r="L55" s="12"/>
      <c r="M55" s="12"/>
      <c r="N55" s="12"/>
      <c r="O55" s="8"/>
      <c r="P55" s="38"/>
    </row>
    <row r="56" spans="1:16" ht="15" x14ac:dyDescent="0.25">
      <c r="A56" s="2"/>
      <c r="B56" s="5" t="s">
        <v>57</v>
      </c>
      <c r="C56" s="6">
        <v>425</v>
      </c>
      <c r="D56" s="6">
        <v>470</v>
      </c>
      <c r="E56" s="10">
        <v>0</v>
      </c>
      <c r="F56" s="10">
        <v>0</v>
      </c>
      <c r="G56" s="10">
        <v>706</v>
      </c>
      <c r="H56" s="10">
        <v>758</v>
      </c>
      <c r="I56" s="6">
        <v>706</v>
      </c>
      <c r="J56" s="6">
        <v>758</v>
      </c>
      <c r="K56" s="3">
        <v>0</v>
      </c>
      <c r="L56" s="3">
        <v>1375441.2130251057</v>
      </c>
      <c r="M56" s="3">
        <v>0</v>
      </c>
      <c r="N56" s="61">
        <v>1814.5662440964454</v>
      </c>
      <c r="O56" s="43"/>
    </row>
    <row r="57" spans="1:16" ht="15" x14ac:dyDescent="0.25">
      <c r="A57" s="2"/>
      <c r="B57" s="2" t="s">
        <v>58</v>
      </c>
      <c r="C57" s="6">
        <v>0</v>
      </c>
      <c r="D57" s="6">
        <v>0</v>
      </c>
      <c r="E57" s="10">
        <v>0</v>
      </c>
      <c r="F57" s="10">
        <v>0</v>
      </c>
      <c r="G57" s="10">
        <v>127</v>
      </c>
      <c r="H57" s="10">
        <v>132</v>
      </c>
      <c r="I57" s="6">
        <v>127</v>
      </c>
      <c r="J57" s="49">
        <v>132</v>
      </c>
      <c r="K57" s="3">
        <v>0</v>
      </c>
      <c r="L57" s="3">
        <v>239522.74422073079</v>
      </c>
      <c r="M57" s="3">
        <v>0</v>
      </c>
      <c r="N57" s="61">
        <v>1814.5662440964454</v>
      </c>
      <c r="O57" s="1"/>
    </row>
    <row r="58" spans="1:16" ht="15" x14ac:dyDescent="0.25">
      <c r="A58" s="2"/>
      <c r="B58" s="2" t="s">
        <v>59</v>
      </c>
      <c r="C58" s="6">
        <v>138</v>
      </c>
      <c r="D58" s="6">
        <v>147</v>
      </c>
      <c r="E58" s="10">
        <v>0</v>
      </c>
      <c r="F58" s="10">
        <v>0</v>
      </c>
      <c r="G58" s="10">
        <v>167</v>
      </c>
      <c r="H58" s="10">
        <v>182</v>
      </c>
      <c r="I58" s="6">
        <v>167</v>
      </c>
      <c r="J58" s="49">
        <v>182</v>
      </c>
      <c r="K58" s="3">
        <v>0</v>
      </c>
      <c r="L58" s="3">
        <v>330251.05642555305</v>
      </c>
      <c r="M58" s="3">
        <v>0</v>
      </c>
      <c r="N58" s="61">
        <v>1814.5662440964454</v>
      </c>
      <c r="O58" s="1"/>
    </row>
    <row r="59" spans="1:16" ht="15" x14ac:dyDescent="0.25">
      <c r="A59" s="2"/>
      <c r="B59" s="2" t="s">
        <v>60</v>
      </c>
      <c r="C59" s="6">
        <v>0</v>
      </c>
      <c r="D59" s="6">
        <v>0</v>
      </c>
      <c r="E59" s="10">
        <v>0</v>
      </c>
      <c r="F59" s="10">
        <v>0</v>
      </c>
      <c r="G59" s="10">
        <v>107</v>
      </c>
      <c r="H59" s="10">
        <v>121</v>
      </c>
      <c r="I59" s="6">
        <v>107</v>
      </c>
      <c r="J59" s="49">
        <v>121</v>
      </c>
      <c r="K59" s="3">
        <v>0</v>
      </c>
      <c r="L59" s="3">
        <v>219562.5155356699</v>
      </c>
      <c r="M59" s="3">
        <v>0</v>
      </c>
      <c r="N59" s="61">
        <v>1814.5662440964454</v>
      </c>
      <c r="O59" s="1"/>
    </row>
    <row r="60" spans="1:16" ht="15" x14ac:dyDescent="0.25">
      <c r="A60" s="2"/>
      <c r="B60" s="2" t="s">
        <v>63</v>
      </c>
      <c r="C60" s="6">
        <v>0</v>
      </c>
      <c r="D60" s="6">
        <v>0</v>
      </c>
      <c r="E60" s="10">
        <v>0</v>
      </c>
      <c r="F60" s="10">
        <v>0</v>
      </c>
      <c r="G60" s="10">
        <v>97</v>
      </c>
      <c r="H60" s="10">
        <v>112</v>
      </c>
      <c r="I60" s="6">
        <v>97</v>
      </c>
      <c r="J60" s="49">
        <v>112</v>
      </c>
      <c r="K60" s="3">
        <v>0</v>
      </c>
      <c r="L60" s="3">
        <v>203231.41933880188</v>
      </c>
      <c r="M60" s="3">
        <v>0</v>
      </c>
      <c r="N60" s="61">
        <v>1814.5662440964454</v>
      </c>
      <c r="O60" s="1"/>
    </row>
    <row r="61" spans="1:16" ht="15" x14ac:dyDescent="0.25">
      <c r="A61" s="2"/>
      <c r="B61" s="2" t="s">
        <v>62</v>
      </c>
      <c r="C61" s="6">
        <v>0</v>
      </c>
      <c r="D61" s="6">
        <v>0</v>
      </c>
      <c r="E61" s="10">
        <v>0</v>
      </c>
      <c r="F61" s="10">
        <v>0</v>
      </c>
      <c r="G61" s="9">
        <v>1140</v>
      </c>
      <c r="H61" s="9">
        <v>1568</v>
      </c>
      <c r="I61" s="7">
        <v>1140</v>
      </c>
      <c r="J61" s="48">
        <v>1568</v>
      </c>
      <c r="K61" s="3">
        <v>0</v>
      </c>
      <c r="L61" s="3">
        <v>2845239.8707432263</v>
      </c>
      <c r="M61" s="3">
        <v>0</v>
      </c>
      <c r="N61" s="61">
        <v>1814.5662440964454</v>
      </c>
      <c r="O61" s="1"/>
    </row>
    <row r="62" spans="1:16" ht="15" x14ac:dyDescent="0.25">
      <c r="A62" s="2"/>
      <c r="B62" s="2" t="s">
        <v>64</v>
      </c>
      <c r="C62" s="6">
        <v>0</v>
      </c>
      <c r="D62" s="6">
        <v>0</v>
      </c>
      <c r="E62" s="10">
        <v>0</v>
      </c>
      <c r="F62" s="10">
        <v>0</v>
      </c>
      <c r="G62" s="10">
        <v>158</v>
      </c>
      <c r="H62" s="10">
        <v>180</v>
      </c>
      <c r="I62" s="6">
        <v>158</v>
      </c>
      <c r="J62" s="49">
        <v>180</v>
      </c>
      <c r="K62" s="3">
        <v>0</v>
      </c>
      <c r="L62" s="3">
        <v>326621.92393736017</v>
      </c>
      <c r="M62" s="3">
        <v>0</v>
      </c>
      <c r="N62" s="61">
        <v>1814.5662440964454</v>
      </c>
      <c r="O62" s="1"/>
    </row>
    <row r="63" spans="1:16" ht="15" x14ac:dyDescent="0.25">
      <c r="A63" s="2"/>
      <c r="B63" s="2" t="s">
        <v>65</v>
      </c>
      <c r="C63" s="6">
        <v>103</v>
      </c>
      <c r="D63" s="6">
        <v>114</v>
      </c>
      <c r="E63" s="10">
        <v>0</v>
      </c>
      <c r="F63" s="10">
        <v>0</v>
      </c>
      <c r="G63" s="10">
        <v>103</v>
      </c>
      <c r="H63" s="10">
        <v>114</v>
      </c>
      <c r="I63" s="6">
        <v>103</v>
      </c>
      <c r="J63" s="49">
        <v>114</v>
      </c>
      <c r="K63" s="3">
        <v>0</v>
      </c>
      <c r="L63" s="3">
        <v>206860.55182699478</v>
      </c>
      <c r="M63" s="3">
        <v>0</v>
      </c>
      <c r="N63" s="61">
        <v>1814.5662440964454</v>
      </c>
      <c r="O63" s="1"/>
    </row>
    <row r="64" spans="1:16" ht="15" x14ac:dyDescent="0.25">
      <c r="A64" s="2"/>
      <c r="B64" s="2" t="s">
        <v>67</v>
      </c>
      <c r="C64" s="6">
        <v>0</v>
      </c>
      <c r="D64" s="6">
        <v>0</v>
      </c>
      <c r="E64" s="10">
        <v>0</v>
      </c>
      <c r="F64" s="10">
        <v>0</v>
      </c>
      <c r="G64" s="10">
        <v>134</v>
      </c>
      <c r="H64" s="10">
        <v>145</v>
      </c>
      <c r="I64" s="6">
        <v>134</v>
      </c>
      <c r="J64" s="49">
        <v>145</v>
      </c>
      <c r="K64" s="3">
        <v>0</v>
      </c>
      <c r="L64" s="3">
        <v>263112.10539398459</v>
      </c>
      <c r="M64" s="3">
        <v>0</v>
      </c>
      <c r="N64" s="61">
        <v>1814.5662440964454</v>
      </c>
      <c r="O64" s="1"/>
    </row>
    <row r="65" spans="1:15" ht="15" x14ac:dyDescent="0.25">
      <c r="A65" s="2"/>
      <c r="B65" s="2" t="s">
        <v>66</v>
      </c>
      <c r="C65" s="6">
        <v>155</v>
      </c>
      <c r="D65" s="6">
        <v>167</v>
      </c>
      <c r="E65" s="10">
        <v>0</v>
      </c>
      <c r="F65" s="10">
        <v>0</v>
      </c>
      <c r="G65" s="10">
        <v>106</v>
      </c>
      <c r="H65" s="10">
        <v>120</v>
      </c>
      <c r="I65" s="6">
        <v>106</v>
      </c>
      <c r="J65" s="49">
        <v>120</v>
      </c>
      <c r="K65" s="3">
        <v>0</v>
      </c>
      <c r="L65" s="3">
        <v>217747.94929157346</v>
      </c>
      <c r="M65" s="3">
        <v>0</v>
      </c>
      <c r="N65" s="61">
        <v>1814.5662440964454</v>
      </c>
      <c r="O65" s="1"/>
    </row>
    <row r="66" spans="1:15" ht="15" x14ac:dyDescent="0.25">
      <c r="A66" s="2"/>
      <c r="B66" s="2" t="s">
        <v>68</v>
      </c>
      <c r="C66" s="6">
        <v>0</v>
      </c>
      <c r="D66" s="6">
        <v>0</v>
      </c>
      <c r="E66" s="10">
        <v>0</v>
      </c>
      <c r="F66" s="10">
        <v>0</v>
      </c>
      <c r="G66" s="10">
        <v>103</v>
      </c>
      <c r="H66" s="10">
        <v>113</v>
      </c>
      <c r="I66" s="6">
        <v>103</v>
      </c>
      <c r="J66" s="49">
        <v>113</v>
      </c>
      <c r="K66" s="3">
        <v>0</v>
      </c>
      <c r="L66" s="3">
        <v>205045.98558289834</v>
      </c>
      <c r="M66" s="3">
        <v>0</v>
      </c>
      <c r="N66" s="61">
        <v>1814.5662440964454</v>
      </c>
      <c r="O66" s="1"/>
    </row>
    <row r="67" spans="1:15" ht="15" x14ac:dyDescent="0.25">
      <c r="A67" s="2"/>
      <c r="B67" s="2" t="s">
        <v>69</v>
      </c>
      <c r="C67" s="6">
        <v>0</v>
      </c>
      <c r="D67" s="6">
        <v>0</v>
      </c>
      <c r="E67" s="10">
        <v>0</v>
      </c>
      <c r="F67" s="10">
        <v>0</v>
      </c>
      <c r="G67" s="10">
        <v>53</v>
      </c>
      <c r="H67" s="10">
        <v>60</v>
      </c>
      <c r="I67" s="6">
        <v>53</v>
      </c>
      <c r="J67" s="49">
        <v>60</v>
      </c>
      <c r="K67" s="3">
        <v>0</v>
      </c>
      <c r="L67" s="3">
        <v>108873.97464578673</v>
      </c>
      <c r="M67" s="3">
        <v>0</v>
      </c>
      <c r="N67" s="61">
        <v>1814.5662440964454</v>
      </c>
      <c r="O67" s="1"/>
    </row>
    <row r="68" spans="1:15" ht="15" x14ac:dyDescent="0.25">
      <c r="A68" s="2"/>
      <c r="B68" s="2" t="s">
        <v>70</v>
      </c>
      <c r="C68" s="6">
        <v>0</v>
      </c>
      <c r="D68" s="6">
        <v>0</v>
      </c>
      <c r="E68" s="10">
        <v>0</v>
      </c>
      <c r="F68" s="10">
        <v>0</v>
      </c>
      <c r="G68" s="10">
        <v>262</v>
      </c>
      <c r="H68" s="10">
        <v>285</v>
      </c>
      <c r="I68" s="6">
        <v>262</v>
      </c>
      <c r="J68" s="49">
        <v>285</v>
      </c>
      <c r="K68" s="3">
        <v>0</v>
      </c>
      <c r="L68" s="3">
        <v>517151.37956748693</v>
      </c>
      <c r="M68" s="3">
        <v>0</v>
      </c>
      <c r="N68" s="61">
        <v>1814.5662440964454</v>
      </c>
      <c r="O68" s="1"/>
    </row>
    <row r="69" spans="1:15" ht="15" x14ac:dyDescent="0.25">
      <c r="A69" s="2"/>
      <c r="B69" s="2" t="s">
        <v>71</v>
      </c>
      <c r="C69" s="6">
        <v>0</v>
      </c>
      <c r="D69" s="6">
        <v>0</v>
      </c>
      <c r="E69" s="10">
        <v>0</v>
      </c>
      <c r="F69" s="10">
        <v>0</v>
      </c>
      <c r="G69" s="10">
        <v>124</v>
      </c>
      <c r="H69" s="10">
        <v>133</v>
      </c>
      <c r="I69" s="6">
        <v>124</v>
      </c>
      <c r="J69" s="49">
        <v>133</v>
      </c>
      <c r="K69" s="3">
        <v>0</v>
      </c>
      <c r="L69" s="3">
        <v>241337.31046482726</v>
      </c>
      <c r="M69" s="3">
        <v>0</v>
      </c>
      <c r="N69" s="61">
        <v>1814.5662440964456</v>
      </c>
      <c r="O69" s="56"/>
    </row>
    <row r="70" spans="1:15" ht="15" x14ac:dyDescent="0.25">
      <c r="A70" s="2"/>
      <c r="B70" s="2" t="s">
        <v>72</v>
      </c>
      <c r="C70" s="7">
        <v>2566</v>
      </c>
      <c r="D70" s="7">
        <v>3125</v>
      </c>
      <c r="E70" s="10">
        <v>0</v>
      </c>
      <c r="F70" s="10">
        <v>0</v>
      </c>
      <c r="G70" s="10">
        <v>0</v>
      </c>
      <c r="H70" s="10">
        <v>0</v>
      </c>
      <c r="I70" s="6">
        <v>0</v>
      </c>
      <c r="J70" s="49">
        <v>0</v>
      </c>
      <c r="K70" s="3">
        <v>0</v>
      </c>
      <c r="L70" s="3">
        <v>0</v>
      </c>
      <c r="M70" s="3">
        <v>0</v>
      </c>
      <c r="N70" s="63">
        <v>1814.5662440964456</v>
      </c>
      <c r="O70" s="1"/>
    </row>
    <row r="71" spans="1:15" s="21" customFormat="1" ht="15" x14ac:dyDescent="0.25">
      <c r="A71" s="19"/>
      <c r="B71" s="19" t="s">
        <v>81</v>
      </c>
      <c r="C71" s="22">
        <v>3387</v>
      </c>
      <c r="D71" s="22">
        <v>4023</v>
      </c>
      <c r="E71" s="22">
        <v>0</v>
      </c>
      <c r="F71" s="22">
        <v>0</v>
      </c>
      <c r="G71" s="22">
        <v>3387</v>
      </c>
      <c r="H71" s="22">
        <v>4023</v>
      </c>
      <c r="I71" s="22">
        <v>3387</v>
      </c>
      <c r="J71" s="22">
        <f>SUM(J56:J70)</f>
        <v>4023</v>
      </c>
      <c r="K71" s="22">
        <v>0</v>
      </c>
      <c r="L71" s="28">
        <v>7300000.0000000009</v>
      </c>
      <c r="M71" s="22">
        <v>0</v>
      </c>
      <c r="N71" s="28"/>
      <c r="O71" s="23"/>
    </row>
    <row r="72" spans="1:15" ht="15" x14ac:dyDescent="0.25">
      <c r="A72" s="2"/>
      <c r="B72" s="2"/>
      <c r="C72" s="9"/>
      <c r="D72" s="9"/>
      <c r="E72" s="10"/>
      <c r="F72" s="10"/>
      <c r="G72" s="10"/>
      <c r="H72" s="10"/>
      <c r="I72" s="10"/>
      <c r="J72" s="11"/>
      <c r="K72" s="12"/>
      <c r="L72" s="12"/>
      <c r="M72" s="12"/>
      <c r="N72" s="12"/>
      <c r="O72" s="1"/>
    </row>
    <row r="73" spans="1:15" ht="15" x14ac:dyDescent="0.25">
      <c r="A73" s="2"/>
      <c r="B73" s="29" t="s">
        <v>56</v>
      </c>
      <c r="C73" s="10"/>
      <c r="D73" s="10"/>
      <c r="E73" s="10"/>
      <c r="F73" s="10"/>
      <c r="G73" s="10"/>
      <c r="H73" s="10"/>
      <c r="I73" s="10"/>
      <c r="J73" s="10"/>
      <c r="K73" s="12"/>
      <c r="L73" s="12"/>
      <c r="M73" s="12"/>
      <c r="N73" s="12"/>
      <c r="O73" s="1"/>
    </row>
    <row r="74" spans="1:15" ht="15" x14ac:dyDescent="0.25">
      <c r="A74" s="2"/>
      <c r="B74" s="2" t="s">
        <v>73</v>
      </c>
      <c r="C74" s="6">
        <v>0</v>
      </c>
      <c r="D74" s="6">
        <v>0</v>
      </c>
      <c r="E74" s="10">
        <v>709</v>
      </c>
      <c r="F74" s="10">
        <v>779</v>
      </c>
      <c r="G74" s="10">
        <v>0</v>
      </c>
      <c r="H74" s="10">
        <v>0</v>
      </c>
      <c r="I74" s="6">
        <v>709</v>
      </c>
      <c r="J74" s="6">
        <v>779</v>
      </c>
      <c r="K74" s="3">
        <v>147100.25526483727</v>
      </c>
      <c r="L74" s="3">
        <v>0</v>
      </c>
      <c r="M74" s="3">
        <v>188.83216336949585</v>
      </c>
      <c r="N74" s="3">
        <v>0</v>
      </c>
      <c r="O74" s="1"/>
    </row>
    <row r="75" spans="1:15" ht="15" x14ac:dyDescent="0.25">
      <c r="A75" s="2"/>
      <c r="B75" s="2" t="s">
        <v>74</v>
      </c>
      <c r="C75" s="6">
        <v>0</v>
      </c>
      <c r="D75" s="6">
        <v>0</v>
      </c>
      <c r="E75" s="10">
        <v>253</v>
      </c>
      <c r="F75" s="10">
        <v>278</v>
      </c>
      <c r="G75" s="10">
        <v>0</v>
      </c>
      <c r="H75" s="10">
        <v>0</v>
      </c>
      <c r="I75" s="6">
        <v>253</v>
      </c>
      <c r="J75" s="6">
        <v>278</v>
      </c>
      <c r="K75" s="3">
        <v>52495.34141671985</v>
      </c>
      <c r="L75" s="3">
        <v>0</v>
      </c>
      <c r="M75" s="3">
        <v>188.83216336949587</v>
      </c>
      <c r="N75" s="3">
        <v>0</v>
      </c>
      <c r="O75" s="1"/>
    </row>
    <row r="76" spans="1:15" ht="15" x14ac:dyDescent="0.25">
      <c r="A76" s="2"/>
      <c r="B76" s="2" t="s">
        <v>75</v>
      </c>
      <c r="C76" s="6">
        <v>0</v>
      </c>
      <c r="D76" s="6">
        <v>0</v>
      </c>
      <c r="E76" s="10">
        <v>172</v>
      </c>
      <c r="F76" s="10">
        <v>189</v>
      </c>
      <c r="G76" s="10">
        <v>0</v>
      </c>
      <c r="H76" s="10">
        <v>0</v>
      </c>
      <c r="I76" s="6">
        <v>172</v>
      </c>
      <c r="J76" s="6">
        <v>189</v>
      </c>
      <c r="K76" s="3">
        <v>35689.278876834716</v>
      </c>
      <c r="L76" s="3">
        <v>0</v>
      </c>
      <c r="M76" s="3">
        <v>188.83216336949585</v>
      </c>
      <c r="N76" s="3">
        <v>0</v>
      </c>
      <c r="O76" s="1"/>
    </row>
    <row r="77" spans="1:15" ht="15" x14ac:dyDescent="0.25">
      <c r="A77" s="2"/>
      <c r="B77" s="2" t="s">
        <v>76</v>
      </c>
      <c r="C77" s="6">
        <v>0</v>
      </c>
      <c r="D77" s="6">
        <v>0</v>
      </c>
      <c r="E77" s="10">
        <v>254</v>
      </c>
      <c r="F77" s="10">
        <v>279</v>
      </c>
      <c r="G77" s="10">
        <v>0</v>
      </c>
      <c r="H77" s="10">
        <v>0</v>
      </c>
      <c r="I77" s="6">
        <v>254</v>
      </c>
      <c r="J77" s="6">
        <v>279</v>
      </c>
      <c r="K77" s="3">
        <v>52684.173580089344</v>
      </c>
      <c r="L77" s="3">
        <v>0</v>
      </c>
      <c r="M77" s="3">
        <v>188.83216336949585</v>
      </c>
      <c r="N77" s="3">
        <v>0</v>
      </c>
      <c r="O77" s="1"/>
    </row>
    <row r="78" spans="1:15" ht="15" x14ac:dyDescent="0.25">
      <c r="A78" s="2"/>
      <c r="B78" s="2" t="s">
        <v>77</v>
      </c>
      <c r="C78" s="6">
        <v>0</v>
      </c>
      <c r="D78" s="6">
        <v>0</v>
      </c>
      <c r="E78" s="10">
        <v>39</v>
      </c>
      <c r="F78" s="10">
        <v>42</v>
      </c>
      <c r="G78" s="10">
        <v>0</v>
      </c>
      <c r="H78" s="10">
        <v>0</v>
      </c>
      <c r="I78" s="6">
        <v>39</v>
      </c>
      <c r="J78" s="6">
        <v>42</v>
      </c>
      <c r="K78" s="3">
        <v>7930.9508615188261</v>
      </c>
      <c r="L78" s="3">
        <v>0</v>
      </c>
      <c r="M78" s="3">
        <v>188.83216336949585</v>
      </c>
      <c r="N78" s="3">
        <v>0</v>
      </c>
      <c r="O78" s="1"/>
    </row>
    <row r="79" spans="1:15" s="21" customFormat="1" ht="15" x14ac:dyDescent="0.25">
      <c r="A79" s="19"/>
      <c r="B79" s="19" t="s">
        <v>82</v>
      </c>
      <c r="C79" s="20">
        <v>0</v>
      </c>
      <c r="D79" s="20">
        <v>0</v>
      </c>
      <c r="E79" s="20">
        <v>1427</v>
      </c>
      <c r="F79" s="20">
        <v>1567</v>
      </c>
      <c r="G79" s="20">
        <v>0</v>
      </c>
      <c r="H79" s="20">
        <v>0</v>
      </c>
      <c r="I79" s="20">
        <v>1427</v>
      </c>
      <c r="J79" s="20">
        <v>1567</v>
      </c>
      <c r="K79" s="28">
        <v>295900.00000000006</v>
      </c>
      <c r="L79" s="35"/>
      <c r="M79" s="20"/>
      <c r="N79" s="28"/>
      <c r="O79" s="23"/>
    </row>
    <row r="80" spans="1:15" ht="15" x14ac:dyDescent="0.25">
      <c r="A80" s="2"/>
      <c r="B80" s="2"/>
      <c r="C80" s="6"/>
      <c r="D80" s="6"/>
      <c r="E80" s="10"/>
      <c r="F80" s="10"/>
      <c r="G80" s="10"/>
      <c r="H80" s="10"/>
      <c r="I80" s="6"/>
      <c r="J80" s="6"/>
      <c r="K80" s="3"/>
      <c r="L80" s="3"/>
      <c r="M80" s="3"/>
      <c r="N80" s="3"/>
      <c r="O80" s="1"/>
    </row>
    <row r="81" spans="1:15" s="27" customFormat="1" ht="75.75" customHeight="1" x14ac:dyDescent="0.25">
      <c r="A81" s="24"/>
      <c r="B81" s="24" t="s">
        <v>83</v>
      </c>
      <c r="C81" s="25">
        <v>17939</v>
      </c>
      <c r="D81" s="25">
        <v>20086</v>
      </c>
      <c r="E81" s="25">
        <v>1427</v>
      </c>
      <c r="F81" s="25">
        <v>1567</v>
      </c>
      <c r="G81" s="25">
        <v>35596</v>
      </c>
      <c r="H81" s="25">
        <v>39255</v>
      </c>
      <c r="I81" s="25">
        <v>37023</v>
      </c>
      <c r="J81" s="25">
        <v>40238</v>
      </c>
      <c r="K81" s="25"/>
      <c r="L81" s="42" t="s">
        <v>84</v>
      </c>
      <c r="M81" s="25"/>
      <c r="N81" s="31"/>
      <c r="O81" s="26"/>
    </row>
    <row r="82" spans="1:15" s="16" customFormat="1" ht="15" x14ac:dyDescent="0.25">
      <c r="A82" s="13"/>
      <c r="B82" s="13"/>
      <c r="C82" s="13"/>
      <c r="D82" s="13"/>
      <c r="E82" s="13"/>
      <c r="F82" s="13"/>
      <c r="G82" s="13"/>
      <c r="H82" s="13"/>
      <c r="I82" s="13"/>
      <c r="J82" s="13"/>
      <c r="K82" s="14"/>
      <c r="L82" s="32"/>
      <c r="M82" s="14"/>
      <c r="N82" s="32"/>
      <c r="O82" s="15"/>
    </row>
    <row r="83" spans="1:15" s="16" customFormat="1" ht="15" x14ac:dyDescent="0.25">
      <c r="A83" s="13"/>
      <c r="B83" s="13"/>
      <c r="C83" s="13"/>
      <c r="D83" s="13"/>
      <c r="E83" s="13"/>
      <c r="F83" s="13"/>
      <c r="G83" s="13"/>
      <c r="H83" s="13"/>
      <c r="I83" s="13"/>
      <c r="J83" s="13"/>
      <c r="K83" s="14"/>
      <c r="L83" s="32"/>
      <c r="M83" s="14"/>
      <c r="N83" s="32"/>
      <c r="O83" s="15"/>
    </row>
    <row r="84" spans="1:15" s="16" customFormat="1" ht="15" x14ac:dyDescent="0.25">
      <c r="A84" s="13"/>
      <c r="C84" s="13"/>
      <c r="D84" s="13"/>
      <c r="E84" s="13"/>
      <c r="F84" s="13"/>
      <c r="G84" s="13"/>
      <c r="H84" s="13"/>
      <c r="I84" s="13"/>
      <c r="J84" s="13"/>
      <c r="K84" s="14"/>
      <c r="L84" s="32"/>
      <c r="N84" s="32"/>
      <c r="O84" s="15"/>
    </row>
    <row r="85" spans="1:15" s="16" customFormat="1" ht="15" x14ac:dyDescent="0.25">
      <c r="A85" s="13"/>
      <c r="C85" s="13"/>
      <c r="D85" s="13"/>
      <c r="E85" s="13"/>
      <c r="F85" s="13"/>
      <c r="G85" s="13"/>
      <c r="H85" s="13"/>
      <c r="I85" s="13"/>
      <c r="J85" s="13"/>
      <c r="K85" s="14"/>
      <c r="L85" s="33"/>
      <c r="N85" s="32"/>
      <c r="O85" s="15"/>
    </row>
    <row r="86" spans="1:15" s="16" customFormat="1" ht="15" x14ac:dyDescent="0.25">
      <c r="K86" s="17"/>
      <c r="L86" s="33"/>
      <c r="N86" s="33"/>
    </row>
    <row r="87" spans="1:15" s="16" customFormat="1" ht="15" x14ac:dyDescent="0.25">
      <c r="K87" s="17"/>
      <c r="L87" s="33"/>
      <c r="N87" s="33"/>
    </row>
    <row r="88" spans="1:15" s="16" customFormat="1" ht="15" x14ac:dyDescent="0.25">
      <c r="K88" s="17"/>
      <c r="L88" s="33"/>
      <c r="N88" s="33"/>
    </row>
    <row r="89" spans="1:15" s="16" customFormat="1" ht="15" x14ac:dyDescent="0.25">
      <c r="K89" s="17"/>
      <c r="L89" s="33"/>
      <c r="M89" s="17"/>
      <c r="N89" s="33"/>
    </row>
    <row r="90" spans="1:15" s="16" customFormat="1" ht="15" x14ac:dyDescent="0.25">
      <c r="K90" s="17"/>
      <c r="L90" s="33"/>
      <c r="M90" s="17"/>
      <c r="N90" s="33"/>
    </row>
    <row r="91" spans="1:15" s="16" customFormat="1" ht="15" x14ac:dyDescent="0.25">
      <c r="K91" s="17"/>
      <c r="L91" s="33"/>
      <c r="M91" s="17"/>
      <c r="N91" s="33"/>
    </row>
    <row r="92" spans="1:15" s="16" customFormat="1" x14ac:dyDescent="0.3">
      <c r="K92" s="17"/>
      <c r="L92" s="33"/>
      <c r="M92" s="17"/>
      <c r="N92" s="33"/>
    </row>
    <row r="93" spans="1:15" s="16" customFormat="1" x14ac:dyDescent="0.3">
      <c r="K93" s="17"/>
      <c r="L93" s="33"/>
      <c r="M93" s="17"/>
      <c r="N93" s="33"/>
    </row>
    <row r="94" spans="1:15" s="16" customFormat="1" x14ac:dyDescent="0.3">
      <c r="K94" s="17"/>
      <c r="L94" s="33"/>
      <c r="M94" s="17"/>
      <c r="N94" s="33"/>
    </row>
    <row r="95" spans="1:15" s="16" customFormat="1" x14ac:dyDescent="0.3">
      <c r="K95" s="17"/>
      <c r="L95" s="33"/>
      <c r="M95" s="17"/>
      <c r="N95" s="33"/>
    </row>
    <row r="96" spans="1:15" s="16" customFormat="1" x14ac:dyDescent="0.3">
      <c r="K96" s="17"/>
      <c r="L96" s="33"/>
      <c r="M96" s="17"/>
      <c r="N96" s="33"/>
    </row>
    <row r="97" spans="11:14" s="16" customFormat="1" x14ac:dyDescent="0.3">
      <c r="K97" s="17"/>
      <c r="L97" s="33"/>
      <c r="M97" s="17"/>
      <c r="N97" s="33"/>
    </row>
    <row r="98" spans="11:14" s="16" customFormat="1" x14ac:dyDescent="0.3">
      <c r="K98" s="17"/>
      <c r="L98" s="33"/>
      <c r="M98" s="17"/>
      <c r="N98" s="33"/>
    </row>
    <row r="99" spans="11:14" s="16" customFormat="1" x14ac:dyDescent="0.3">
      <c r="K99" s="17"/>
      <c r="L99" s="33"/>
      <c r="M99" s="17"/>
      <c r="N99" s="33"/>
    </row>
    <row r="100" spans="11:14" s="16" customFormat="1" x14ac:dyDescent="0.3">
      <c r="K100" s="17"/>
      <c r="L100" s="33"/>
      <c r="M100" s="17"/>
      <c r="N100" s="33"/>
    </row>
    <row r="101" spans="11:14" s="16" customFormat="1" x14ac:dyDescent="0.3">
      <c r="K101" s="17"/>
      <c r="L101" s="33"/>
      <c r="M101" s="17"/>
      <c r="N101" s="33"/>
    </row>
    <row r="102" spans="11:14" s="16" customFormat="1" x14ac:dyDescent="0.3">
      <c r="K102" s="17"/>
      <c r="L102" s="33"/>
      <c r="M102" s="17"/>
      <c r="N102" s="33"/>
    </row>
    <row r="103" spans="11:14" s="16" customFormat="1" x14ac:dyDescent="0.3">
      <c r="K103" s="17"/>
      <c r="L103" s="33"/>
      <c r="M103" s="17"/>
      <c r="N103" s="33"/>
    </row>
    <row r="104" spans="11:14" s="16" customFormat="1" x14ac:dyDescent="0.3">
      <c r="K104" s="17"/>
      <c r="L104" s="33"/>
      <c r="M104" s="17"/>
      <c r="N104" s="33"/>
    </row>
    <row r="105" spans="11:14" s="16" customFormat="1" x14ac:dyDescent="0.3">
      <c r="K105" s="17"/>
      <c r="L105" s="33"/>
      <c r="M105" s="17"/>
      <c r="N105" s="33"/>
    </row>
    <row r="106" spans="11:14" s="16" customFormat="1" x14ac:dyDescent="0.3">
      <c r="K106" s="17"/>
      <c r="L106" s="33"/>
      <c r="M106" s="17"/>
      <c r="N106" s="33"/>
    </row>
    <row r="107" spans="11:14" s="16" customFormat="1" x14ac:dyDescent="0.3">
      <c r="K107" s="17"/>
      <c r="L107" s="33"/>
      <c r="M107" s="17"/>
      <c r="N107" s="33"/>
    </row>
    <row r="108" spans="11:14" s="16" customFormat="1" x14ac:dyDescent="0.3">
      <c r="K108" s="17"/>
      <c r="L108" s="33"/>
      <c r="M108" s="17"/>
      <c r="N108" s="33"/>
    </row>
    <row r="109" spans="11:14" s="16" customFormat="1" x14ac:dyDescent="0.3">
      <c r="K109" s="17"/>
      <c r="L109" s="33"/>
      <c r="M109" s="17"/>
      <c r="N109" s="33"/>
    </row>
    <row r="110" spans="11:14" s="16" customFormat="1" x14ac:dyDescent="0.3">
      <c r="K110" s="17"/>
      <c r="L110" s="33"/>
      <c r="M110" s="17"/>
      <c r="N110" s="33"/>
    </row>
    <row r="111" spans="11:14" s="16" customFormat="1" x14ac:dyDescent="0.3">
      <c r="K111" s="17"/>
      <c r="L111" s="33"/>
      <c r="M111" s="17"/>
      <c r="N111" s="33"/>
    </row>
    <row r="112" spans="11:14" s="16" customFormat="1" x14ac:dyDescent="0.3">
      <c r="K112" s="17"/>
      <c r="L112" s="33"/>
      <c r="M112" s="17"/>
      <c r="N112" s="33"/>
    </row>
    <row r="113" spans="11:14" s="16" customFormat="1" x14ac:dyDescent="0.3">
      <c r="K113" s="17"/>
      <c r="L113" s="33"/>
      <c r="M113" s="17"/>
      <c r="N113" s="33"/>
    </row>
    <row r="114" spans="11:14" s="16" customFormat="1" x14ac:dyDescent="0.3">
      <c r="K114" s="17"/>
      <c r="L114" s="33"/>
      <c r="M114" s="17"/>
      <c r="N114" s="33"/>
    </row>
    <row r="115" spans="11:14" s="16" customFormat="1" x14ac:dyDescent="0.3">
      <c r="K115" s="17"/>
      <c r="L115" s="33"/>
      <c r="M115" s="17"/>
      <c r="N115" s="33"/>
    </row>
    <row r="116" spans="11:14" s="16" customFormat="1" x14ac:dyDescent="0.3">
      <c r="K116" s="17"/>
      <c r="L116" s="33"/>
      <c r="M116" s="17"/>
      <c r="N116" s="33"/>
    </row>
    <row r="117" spans="11:14" s="16" customFormat="1" x14ac:dyDescent="0.3">
      <c r="K117" s="17"/>
      <c r="L117" s="33"/>
      <c r="M117" s="17"/>
      <c r="N117" s="33"/>
    </row>
    <row r="118" spans="11:14" s="16" customFormat="1" x14ac:dyDescent="0.3">
      <c r="K118" s="17"/>
      <c r="L118" s="33"/>
      <c r="M118" s="17"/>
      <c r="N118" s="33"/>
    </row>
    <row r="119" spans="11:14" s="16" customFormat="1" x14ac:dyDescent="0.3">
      <c r="K119" s="17"/>
      <c r="L119" s="33"/>
      <c r="M119" s="17"/>
      <c r="N119" s="33"/>
    </row>
    <row r="120" spans="11:14" s="16" customFormat="1" x14ac:dyDescent="0.3">
      <c r="K120" s="17"/>
      <c r="L120" s="33"/>
      <c r="M120" s="17"/>
      <c r="N120" s="33"/>
    </row>
    <row r="121" spans="11:14" s="16" customFormat="1" x14ac:dyDescent="0.3">
      <c r="K121" s="17"/>
      <c r="L121" s="33"/>
      <c r="M121" s="17"/>
      <c r="N121" s="33"/>
    </row>
    <row r="122" spans="11:14" s="16" customFormat="1" x14ac:dyDescent="0.3">
      <c r="K122" s="17"/>
      <c r="L122" s="33"/>
      <c r="M122" s="17"/>
      <c r="N122" s="33"/>
    </row>
    <row r="123" spans="11:14" s="16" customFormat="1" x14ac:dyDescent="0.3">
      <c r="K123" s="17"/>
      <c r="L123" s="33"/>
      <c r="M123" s="17"/>
      <c r="N123" s="33"/>
    </row>
    <row r="124" spans="11:14" s="16" customFormat="1" x14ac:dyDescent="0.3">
      <c r="K124" s="17"/>
      <c r="L124" s="33"/>
      <c r="M124" s="17"/>
      <c r="N124" s="33"/>
    </row>
    <row r="125" spans="11:14" s="16" customFormat="1" x14ac:dyDescent="0.3">
      <c r="K125" s="17"/>
      <c r="L125" s="33"/>
      <c r="M125" s="17"/>
      <c r="N125" s="33"/>
    </row>
    <row r="126" spans="11:14" s="16" customFormat="1" x14ac:dyDescent="0.3">
      <c r="K126" s="17"/>
      <c r="L126" s="33"/>
      <c r="M126" s="17"/>
      <c r="N126" s="33"/>
    </row>
    <row r="127" spans="11:14" s="16" customFormat="1" x14ac:dyDescent="0.3">
      <c r="K127" s="17"/>
      <c r="L127" s="33"/>
      <c r="M127" s="17"/>
      <c r="N127" s="33"/>
    </row>
    <row r="128" spans="11:14" s="16" customFormat="1" x14ac:dyDescent="0.3">
      <c r="K128" s="17"/>
      <c r="L128" s="33"/>
      <c r="M128" s="17"/>
      <c r="N128" s="33"/>
    </row>
    <row r="129" spans="11:14" s="16" customFormat="1" x14ac:dyDescent="0.3">
      <c r="K129" s="17"/>
      <c r="L129" s="33"/>
      <c r="M129" s="17"/>
      <c r="N129" s="33"/>
    </row>
    <row r="130" spans="11:14" s="16" customFormat="1" x14ac:dyDescent="0.3">
      <c r="K130" s="17"/>
      <c r="L130" s="33"/>
      <c r="M130" s="17"/>
      <c r="N130" s="33"/>
    </row>
    <row r="131" spans="11:14" s="16" customFormat="1" x14ac:dyDescent="0.3">
      <c r="K131" s="17"/>
      <c r="L131" s="33"/>
      <c r="M131" s="17"/>
      <c r="N131" s="33"/>
    </row>
    <row r="132" spans="11:14" s="16" customFormat="1" x14ac:dyDescent="0.3">
      <c r="K132" s="17"/>
      <c r="L132" s="33"/>
      <c r="M132" s="17"/>
      <c r="N132" s="33"/>
    </row>
    <row r="133" spans="11:14" s="16" customFormat="1" x14ac:dyDescent="0.3">
      <c r="K133" s="17"/>
      <c r="L133" s="33"/>
      <c r="M133" s="17"/>
      <c r="N133" s="33"/>
    </row>
    <row r="134" spans="11:14" s="16" customFormat="1" x14ac:dyDescent="0.3">
      <c r="K134" s="17"/>
      <c r="L134" s="33"/>
      <c r="M134" s="17"/>
      <c r="N134" s="33"/>
    </row>
    <row r="135" spans="11:14" s="16" customFormat="1" x14ac:dyDescent="0.3">
      <c r="K135" s="17"/>
      <c r="L135" s="33"/>
      <c r="M135" s="17"/>
      <c r="N135" s="33"/>
    </row>
    <row r="136" spans="11:14" s="16" customFormat="1" x14ac:dyDescent="0.3">
      <c r="K136" s="17"/>
      <c r="L136" s="33"/>
      <c r="M136" s="17"/>
      <c r="N136" s="33"/>
    </row>
    <row r="137" spans="11:14" s="16" customFormat="1" x14ac:dyDescent="0.3">
      <c r="K137" s="17"/>
      <c r="L137" s="33"/>
      <c r="M137" s="17"/>
      <c r="N137" s="33"/>
    </row>
    <row r="138" spans="11:14" s="16" customFormat="1" x14ac:dyDescent="0.3">
      <c r="K138" s="17"/>
      <c r="L138" s="33"/>
      <c r="M138" s="17"/>
      <c r="N138" s="33"/>
    </row>
    <row r="139" spans="11:14" s="16" customFormat="1" x14ac:dyDescent="0.3">
      <c r="K139" s="17"/>
      <c r="L139" s="33"/>
      <c r="M139" s="17"/>
      <c r="N139" s="33"/>
    </row>
    <row r="140" spans="11:14" s="16" customFormat="1" x14ac:dyDescent="0.3">
      <c r="K140" s="17"/>
      <c r="L140" s="33"/>
      <c r="M140" s="17"/>
      <c r="N140" s="33"/>
    </row>
    <row r="141" spans="11:14" s="16" customFormat="1" x14ac:dyDescent="0.3">
      <c r="K141" s="17"/>
      <c r="L141" s="33"/>
      <c r="M141" s="17"/>
      <c r="N141" s="33"/>
    </row>
    <row r="142" spans="11:14" s="16" customFormat="1" x14ac:dyDescent="0.3">
      <c r="K142" s="17"/>
      <c r="L142" s="33"/>
      <c r="M142" s="17"/>
      <c r="N142" s="33"/>
    </row>
    <row r="143" spans="11:14" s="16" customFormat="1" x14ac:dyDescent="0.3">
      <c r="K143" s="17"/>
      <c r="L143" s="33"/>
      <c r="M143" s="17"/>
      <c r="N143" s="33"/>
    </row>
    <row r="144" spans="11:14" s="16" customFormat="1" x14ac:dyDescent="0.3">
      <c r="K144" s="17"/>
      <c r="L144" s="33"/>
      <c r="M144" s="17"/>
      <c r="N144" s="33"/>
    </row>
    <row r="145" spans="11:14" s="16" customFormat="1" x14ac:dyDescent="0.3">
      <c r="K145" s="17"/>
      <c r="L145" s="33"/>
      <c r="M145" s="17"/>
      <c r="N145" s="33"/>
    </row>
    <row r="146" spans="11:14" s="16" customFormat="1" x14ac:dyDescent="0.3">
      <c r="K146" s="17"/>
      <c r="L146" s="33"/>
      <c r="M146" s="17"/>
      <c r="N146" s="33"/>
    </row>
    <row r="147" spans="11:14" s="16" customFormat="1" x14ac:dyDescent="0.3">
      <c r="K147" s="17"/>
      <c r="L147" s="33"/>
      <c r="M147" s="17"/>
      <c r="N147" s="33"/>
    </row>
    <row r="148" spans="11:14" s="16" customFormat="1" x14ac:dyDescent="0.3">
      <c r="K148" s="17"/>
      <c r="L148" s="33"/>
      <c r="M148" s="17"/>
      <c r="N148" s="33"/>
    </row>
    <row r="149" spans="11:14" s="16" customFormat="1" x14ac:dyDescent="0.3">
      <c r="K149" s="17"/>
      <c r="L149" s="33"/>
      <c r="M149" s="17"/>
      <c r="N149" s="33"/>
    </row>
    <row r="150" spans="11:14" s="16" customFormat="1" x14ac:dyDescent="0.3">
      <c r="K150" s="17"/>
      <c r="L150" s="33"/>
      <c r="M150" s="17"/>
      <c r="N150" s="33"/>
    </row>
    <row r="151" spans="11:14" s="16" customFormat="1" x14ac:dyDescent="0.3">
      <c r="K151" s="17"/>
      <c r="L151" s="33"/>
      <c r="M151" s="17"/>
      <c r="N151" s="33"/>
    </row>
    <row r="152" spans="11:14" s="16" customFormat="1" x14ac:dyDescent="0.3">
      <c r="K152" s="17"/>
      <c r="L152" s="33"/>
      <c r="M152" s="17"/>
      <c r="N152" s="33"/>
    </row>
    <row r="153" spans="11:14" s="16" customFormat="1" x14ac:dyDescent="0.3">
      <c r="K153" s="17"/>
      <c r="L153" s="33"/>
      <c r="M153" s="17"/>
      <c r="N153" s="33"/>
    </row>
    <row r="154" spans="11:14" s="16" customFormat="1" x14ac:dyDescent="0.3">
      <c r="K154" s="17"/>
      <c r="L154" s="33"/>
      <c r="M154" s="17"/>
      <c r="N154" s="33"/>
    </row>
    <row r="155" spans="11:14" s="16" customFormat="1" x14ac:dyDescent="0.3">
      <c r="K155" s="17"/>
      <c r="L155" s="33"/>
      <c r="M155" s="17"/>
      <c r="N155" s="33"/>
    </row>
    <row r="156" spans="11:14" s="16" customFormat="1" x14ac:dyDescent="0.3">
      <c r="K156" s="17"/>
      <c r="L156" s="33"/>
      <c r="M156" s="17"/>
      <c r="N156" s="33"/>
    </row>
    <row r="157" spans="11:14" s="16" customFormat="1" x14ac:dyDescent="0.3">
      <c r="K157" s="17"/>
      <c r="L157" s="33"/>
      <c r="M157" s="17"/>
      <c r="N157" s="33"/>
    </row>
    <row r="158" spans="11:14" s="16" customFormat="1" x14ac:dyDescent="0.3">
      <c r="K158" s="17"/>
      <c r="L158" s="33"/>
      <c r="M158" s="17"/>
      <c r="N158" s="33"/>
    </row>
    <row r="159" spans="11:14" s="16" customFormat="1" x14ac:dyDescent="0.3">
      <c r="K159" s="17"/>
      <c r="L159" s="33"/>
      <c r="M159" s="17"/>
      <c r="N159" s="33"/>
    </row>
    <row r="160" spans="11:14" s="16" customFormat="1" x14ac:dyDescent="0.3">
      <c r="K160" s="17"/>
      <c r="L160" s="33"/>
      <c r="M160" s="17"/>
      <c r="N160" s="33"/>
    </row>
    <row r="161" spans="11:14" s="16" customFormat="1" x14ac:dyDescent="0.3">
      <c r="K161" s="17"/>
      <c r="L161" s="33"/>
      <c r="M161" s="17"/>
      <c r="N161" s="33"/>
    </row>
    <row r="162" spans="11:14" s="16" customFormat="1" x14ac:dyDescent="0.3">
      <c r="K162" s="17"/>
      <c r="L162" s="33"/>
      <c r="M162" s="17"/>
      <c r="N162" s="33"/>
    </row>
    <row r="163" spans="11:14" s="16" customFormat="1" x14ac:dyDescent="0.3">
      <c r="K163" s="17"/>
      <c r="L163" s="33"/>
      <c r="M163" s="17"/>
      <c r="N163" s="33"/>
    </row>
    <row r="164" spans="11:14" s="16" customFormat="1" x14ac:dyDescent="0.3">
      <c r="K164" s="17"/>
      <c r="L164" s="33"/>
      <c r="M164" s="17"/>
      <c r="N164" s="33"/>
    </row>
    <row r="165" spans="11:14" s="16" customFormat="1" x14ac:dyDescent="0.3">
      <c r="K165" s="17"/>
      <c r="L165" s="33"/>
      <c r="M165" s="17"/>
      <c r="N165" s="33"/>
    </row>
    <row r="166" spans="11:14" s="16" customFormat="1" x14ac:dyDescent="0.3">
      <c r="K166" s="17"/>
      <c r="L166" s="33"/>
      <c r="M166" s="17"/>
      <c r="N166" s="33"/>
    </row>
    <row r="167" spans="11:14" s="16" customFormat="1" x14ac:dyDescent="0.3">
      <c r="K167" s="17"/>
      <c r="L167" s="33"/>
      <c r="M167" s="17"/>
      <c r="N167" s="33"/>
    </row>
    <row r="168" spans="11:14" s="16" customFormat="1" x14ac:dyDescent="0.3">
      <c r="K168" s="17"/>
      <c r="L168" s="33"/>
      <c r="M168" s="17"/>
      <c r="N168" s="33"/>
    </row>
    <row r="169" spans="11:14" s="16" customFormat="1" x14ac:dyDescent="0.3">
      <c r="K169" s="17"/>
      <c r="L169" s="33"/>
      <c r="M169" s="17"/>
      <c r="N169" s="33"/>
    </row>
    <row r="170" spans="11:14" s="16" customFormat="1" x14ac:dyDescent="0.3">
      <c r="K170" s="17"/>
      <c r="L170" s="33"/>
      <c r="M170" s="17"/>
      <c r="N170" s="33"/>
    </row>
    <row r="171" spans="11:14" s="16" customFormat="1" x14ac:dyDescent="0.3">
      <c r="K171" s="17"/>
      <c r="L171" s="33"/>
      <c r="M171" s="17"/>
      <c r="N171" s="33"/>
    </row>
    <row r="172" spans="11:14" s="16" customFormat="1" x14ac:dyDescent="0.3">
      <c r="K172" s="17"/>
      <c r="L172" s="33"/>
      <c r="M172" s="17"/>
      <c r="N172" s="33"/>
    </row>
    <row r="173" spans="11:14" s="16" customFormat="1" x14ac:dyDescent="0.3">
      <c r="K173" s="17"/>
      <c r="L173" s="33"/>
      <c r="M173" s="17"/>
      <c r="N173" s="33"/>
    </row>
    <row r="174" spans="11:14" s="16" customFormat="1" x14ac:dyDescent="0.3">
      <c r="K174" s="17"/>
      <c r="L174" s="33"/>
      <c r="M174" s="17"/>
      <c r="N174" s="33"/>
    </row>
    <row r="175" spans="11:14" s="16" customFormat="1" x14ac:dyDescent="0.3">
      <c r="K175" s="17"/>
      <c r="L175" s="33"/>
      <c r="M175" s="17"/>
      <c r="N175" s="33"/>
    </row>
    <row r="176" spans="11:14" s="16" customFormat="1" x14ac:dyDescent="0.3">
      <c r="K176" s="17"/>
      <c r="L176" s="33"/>
      <c r="M176" s="17"/>
      <c r="N176" s="33"/>
    </row>
    <row r="177" spans="11:14" s="16" customFormat="1" x14ac:dyDescent="0.3">
      <c r="K177" s="17"/>
      <c r="L177" s="33"/>
      <c r="M177" s="17"/>
      <c r="N177" s="33"/>
    </row>
    <row r="178" spans="11:14" s="16" customFormat="1" x14ac:dyDescent="0.3">
      <c r="K178" s="17"/>
      <c r="L178" s="33"/>
      <c r="M178" s="17"/>
      <c r="N178" s="33"/>
    </row>
    <row r="179" spans="11:14" s="16" customFormat="1" x14ac:dyDescent="0.3">
      <c r="K179" s="17"/>
      <c r="L179" s="33"/>
      <c r="M179" s="17"/>
      <c r="N179" s="33"/>
    </row>
    <row r="180" spans="11:14" s="16" customFormat="1" x14ac:dyDescent="0.3">
      <c r="K180" s="17"/>
      <c r="L180" s="33"/>
      <c r="M180" s="17"/>
      <c r="N180" s="33"/>
    </row>
    <row r="181" spans="11:14" s="16" customFormat="1" x14ac:dyDescent="0.3">
      <c r="K181" s="17"/>
      <c r="L181" s="33"/>
      <c r="M181" s="17"/>
      <c r="N181" s="33"/>
    </row>
    <row r="182" spans="11:14" s="16" customFormat="1" x14ac:dyDescent="0.3">
      <c r="K182" s="17"/>
      <c r="L182" s="33"/>
      <c r="M182" s="17"/>
      <c r="N182" s="33"/>
    </row>
    <row r="183" spans="11:14" s="16" customFormat="1" x14ac:dyDescent="0.3">
      <c r="K183" s="17"/>
      <c r="L183" s="33"/>
      <c r="M183" s="17"/>
      <c r="N183" s="33"/>
    </row>
    <row r="184" spans="11:14" s="16" customFormat="1" x14ac:dyDescent="0.3">
      <c r="K184" s="17"/>
      <c r="L184" s="33"/>
      <c r="M184" s="17"/>
      <c r="N184" s="33"/>
    </row>
    <row r="185" spans="11:14" s="16" customFormat="1" x14ac:dyDescent="0.3">
      <c r="K185" s="17"/>
      <c r="L185" s="33"/>
      <c r="M185" s="17"/>
      <c r="N185" s="33"/>
    </row>
    <row r="186" spans="11:14" s="16" customFormat="1" x14ac:dyDescent="0.3">
      <c r="K186" s="17"/>
      <c r="L186" s="33"/>
      <c r="M186" s="17"/>
      <c r="N186" s="33"/>
    </row>
    <row r="187" spans="11:14" s="16" customFormat="1" x14ac:dyDescent="0.3">
      <c r="K187" s="17"/>
      <c r="L187" s="33"/>
      <c r="M187" s="17"/>
      <c r="N187" s="33"/>
    </row>
    <row r="188" spans="11:14" s="16" customFormat="1" x14ac:dyDescent="0.3">
      <c r="K188" s="17"/>
      <c r="L188" s="33"/>
      <c r="M188" s="17"/>
      <c r="N188" s="33"/>
    </row>
    <row r="189" spans="11:14" s="16" customFormat="1" x14ac:dyDescent="0.3">
      <c r="K189" s="17"/>
      <c r="L189" s="33"/>
      <c r="M189" s="17"/>
      <c r="N189" s="33"/>
    </row>
    <row r="190" spans="11:14" s="16" customFormat="1" x14ac:dyDescent="0.3">
      <c r="K190" s="17"/>
      <c r="L190" s="33"/>
      <c r="M190" s="17"/>
      <c r="N190" s="33"/>
    </row>
    <row r="191" spans="11:14" s="16" customFormat="1" x14ac:dyDescent="0.3">
      <c r="K191" s="17"/>
      <c r="L191" s="33"/>
      <c r="M191" s="17"/>
      <c r="N191" s="33"/>
    </row>
    <row r="192" spans="11:14" s="16" customFormat="1" x14ac:dyDescent="0.3">
      <c r="K192" s="17"/>
      <c r="L192" s="33"/>
      <c r="M192" s="17"/>
      <c r="N192" s="33"/>
    </row>
    <row r="193" spans="11:14" s="16" customFormat="1" x14ac:dyDescent="0.3">
      <c r="K193" s="17"/>
      <c r="L193" s="33"/>
      <c r="M193" s="17"/>
      <c r="N193" s="33"/>
    </row>
    <row r="194" spans="11:14" s="16" customFormat="1" x14ac:dyDescent="0.3">
      <c r="K194" s="17"/>
      <c r="L194" s="33"/>
      <c r="M194" s="17"/>
      <c r="N194" s="33"/>
    </row>
    <row r="195" spans="11:14" s="16" customFormat="1" x14ac:dyDescent="0.3">
      <c r="K195" s="17"/>
      <c r="L195" s="33"/>
      <c r="M195" s="17"/>
      <c r="N195" s="33"/>
    </row>
    <row r="196" spans="11:14" s="16" customFormat="1" x14ac:dyDescent="0.3">
      <c r="K196" s="17"/>
      <c r="L196" s="33"/>
      <c r="M196" s="17"/>
      <c r="N196" s="33"/>
    </row>
    <row r="197" spans="11:14" s="16" customFormat="1" x14ac:dyDescent="0.3">
      <c r="K197" s="17"/>
      <c r="L197" s="33"/>
      <c r="M197" s="17"/>
      <c r="N197" s="33"/>
    </row>
    <row r="198" spans="11:14" s="16" customFormat="1" x14ac:dyDescent="0.3">
      <c r="K198" s="17"/>
      <c r="L198" s="33"/>
      <c r="M198" s="17"/>
      <c r="N198" s="33"/>
    </row>
    <row r="199" spans="11:14" s="16" customFormat="1" x14ac:dyDescent="0.3">
      <c r="K199" s="17"/>
      <c r="L199" s="33"/>
      <c r="M199" s="17"/>
      <c r="N199" s="33"/>
    </row>
    <row r="200" spans="11:14" s="16" customFormat="1" x14ac:dyDescent="0.3">
      <c r="K200" s="17"/>
      <c r="L200" s="33"/>
      <c r="M200" s="17"/>
      <c r="N200" s="33"/>
    </row>
  </sheetData>
  <mergeCells count="15">
    <mergeCell ref="A1:N1"/>
    <mergeCell ref="A2:N3"/>
    <mergeCell ref="M7:N7"/>
    <mergeCell ref="A5:N5"/>
    <mergeCell ref="A4:N4"/>
    <mergeCell ref="C6:D6"/>
    <mergeCell ref="E6:H6"/>
    <mergeCell ref="I6:J6"/>
    <mergeCell ref="K6:L6"/>
    <mergeCell ref="M6:N6"/>
    <mergeCell ref="C7:D7"/>
    <mergeCell ref="E7:F7"/>
    <mergeCell ref="G7:H7"/>
    <mergeCell ref="I7:J7"/>
    <mergeCell ref="K7:L7"/>
  </mergeCells>
  <pageMargins left="0.7" right="0.7" top="0.75" bottom="0.75" header="0.3" footer="0.3"/>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Brigham and Women’s Hospital - Factor 4 Information – I</dc:title>
  <dc:creator>image</dc:creator>
  <cp:keywords>Determination of Need (DON)</cp:keywords>
  <cp:lastModifiedBy>AutoBVT</cp:lastModifiedBy>
  <cp:lastPrinted>2017-10-31T14:44:15Z</cp:lastPrinted>
  <dcterms:created xsi:type="dcterms:W3CDTF">2017-04-13T16:32:28Z</dcterms:created>
  <dcterms:modified xsi:type="dcterms:W3CDTF">2017-11-21T14:19:54Z</dcterms:modified>
</cp:coreProperties>
</file>