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>
    <definedName name="_xlnm.Print_Area" localSheetId="0">'BRISTOL -FALL RIVER'!$A$1:$I$62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<sst xmlns="http://schemas.openxmlformats.org/spreadsheetml/2006/main" count="160" uniqueCount="74">
  <si>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</si>
  <si>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</si>
  <si>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</si>
  <si>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</si>
  <si>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</si>
  <si>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</si>
  <si>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</si>
  <si>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</si>
  <si>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</si>
  <si>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</si>
  <si>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</si>
  <si>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</si>
  <si>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TRADE CASE MANAGEMENT</t>
  </si>
  <si>
    <t>BUDGET SHEET</t>
  </si>
  <si>
    <t>MMARS DOCUMENT ID</t>
  </si>
  <si>
    <t>DVOP</t>
  </si>
  <si>
    <t>ONE STOP CAREER CENTERS</t>
  </si>
  <si>
    <t>BRISTOL - FALL RIVER</t>
  </si>
  <si>
    <t>7003-1631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</si>
  <si>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</si>
  <si>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</si>
  <si>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</si>
  <si>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</si>
  <si>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</si>
  <si>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</si>
  <si>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</si>
  <si>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</si>
  <si>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</si>
  <si>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</si>
  <si>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</si>
  <si>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</si>
  <si>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</si>
  <si>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</si>
  <si>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</si>
  <si>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</si>
  <si>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</si>
  <si>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</si>
  <si>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</si>
  <si>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</si>
  <si>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 xml:space="preserve">  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</si>
  <si>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</si>
  <si>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</si>
  <si>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</si>
  <si>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</si>
  <si>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</si>
  <si>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</si>
  <si>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</si>
  <si>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</si>
  <si>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</si>
  <si>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</si>
  <si>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</si>
  <si>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</si>
  <si>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WTRUSTF16</t>
  </si>
  <si>
    <t>7003-0135</t>
  </si>
  <si>
    <t>J064</t>
  </si>
  <si>
    <t>RESEA</t>
  </si>
  <si>
    <t>JULY 1, 2015- DECEMBER 31, 2015</t>
  </si>
  <si>
    <t>FUIREA15</t>
  </si>
  <si>
    <t>7002-6624</t>
  </si>
  <si>
    <t>REA5</t>
  </si>
  <si>
    <t>BUDGET SHEET #2 AUGUST 2015</t>
  </si>
  <si>
    <t>TO DE-OBLIGATE FY16 YOUTH FUNDS</t>
  </si>
  <si>
    <t>SP NEG</t>
  </si>
  <si>
    <t>FEM58SPF15</t>
  </si>
  <si>
    <t>7003-1777</t>
  </si>
  <si>
    <t>TO ADD FY16 ADULT, DWK, WP, SOS, WTF, UI WALK IN, SP NEG &amp; RESEA FUNDS</t>
  </si>
  <si>
    <t>STOSCC2016</t>
  </si>
  <si>
    <t>BUDGET SHEET #3</t>
  </si>
  <si>
    <t>OCTOBER 1, 2015- JUNE 30, 2016</t>
  </si>
  <si>
    <t>FWIAADT16B</t>
  </si>
  <si>
    <t>FWIADWK16B</t>
  </si>
  <si>
    <t>DESCRIPTION:</t>
  </si>
  <si>
    <t>BUDGET SHEET #3 OCTOBER 2015</t>
  </si>
  <si>
    <t>TO INCREASE FY16 ADULT &amp; DWK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</si>
</sst>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"/>
      <name val="Arial"/>
      <family val="2"/>
    </font>
    <font>
      <b/>
      <sz val="16"/>
      <name val="Tahoma"/>
      <family val="2"/>
    </font>
    <font>
      <b/>
      <sz val="11"/>
      <name val="Arial"/>
      <family val="2"/>
    </font>
    <font>
      <b/>
      <sz val="11.5"/>
      <name val="Tahoma"/>
      <family val="2"/>
    </font>
    <font>
      <sz val="11.5"/>
      <name val="Tahoma"/>
      <family val="2"/>
    </font>
    <font>
      <b/>
      <u val="single"/>
      <sz val="11.5"/>
      <name val="Tahoma"/>
      <family val="2"/>
    </font>
    <font>
      <b/>
      <sz val="11.5"/>
      <color indexed="56"/>
      <name val="Arial"/>
      <family val="2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56"/>
      <name val="Book Antiqua"/>
      <family val="1"/>
    </font>
    <font>
      <sz val="11.5"/>
      <name val="Arial"/>
      <family val="2"/>
    </font>
    <font>
      <sz val="12"/>
      <name val="Arial"/>
      <family val="2"/>
    </font>
    <font>
      <sz val="11.5"/>
      <color indexed="56"/>
      <name val="Book Antiqua"/>
      <family val="1"/>
    </font>
    <font>
      <b/>
      <sz val="11.5"/>
      <color indexed="10"/>
      <name val="Book Antiqua"/>
      <family val="1"/>
    </font>
    <font>
      <b/>
      <sz val="14"/>
      <name val="Book Antiqua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3" fontId="13" fillId="0" borderId="10" xfId="0" applyNumberFormat="1" applyFont="1" applyBorder="1" applyAlignment="1">
      <alignment horizontal="center"/>
    </xf>
    <xf numFmtId="43" fontId="13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7" fillId="0" borderId="1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10" fillId="0" borderId="14" xfId="0" applyFont="1" applyFill="1" applyBorder="1" applyAlignment="1" quotePrefix="1">
      <alignment horizontal="center"/>
    </xf>
    <xf numFmtId="0" fontId="10" fillId="0" borderId="14" xfId="0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44" fontId="12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13" xfId="0" applyNumberFormat="1" applyFont="1" applyFill="1" applyBorder="1" applyAlignment="1">
      <alignment/>
    </xf>
    <xf numFmtId="7" fontId="12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7" fontId="12" fillId="0" borderId="13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2" fillId="0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wrapText="1"/>
    </xf>
    <xf numFmtId="0" fontId="13" fillId="0" borderId="0" xfId="0" applyFont="1" applyFill="1" applyAlignment="1">
      <alignment/>
    </xf>
    <xf numFmtId="7" fontId="12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7" fontId="12" fillId="0" borderId="10" xfId="44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21.7109375" style="4" hidden="1" customWidth="1"/>
    <col min="9" max="9" width="21.7109375" style="4" customWidth="1"/>
    <col min="10" max="10" width="21.00390625" style="3" hidden="1" customWidth="1"/>
    <col min="11" max="16384" width="9.140625" style="3" customWidth="1"/>
  </cols>
  <sheetData>
    <row r="1" spans="1:9" ht="24.75" customHeight="1">
      <c r="A1" s="3" t="s">
        <v>19</v>
      </c>
      <c r="B1" s="72" t="s">
        <v>16</v>
      </c>
      <c r="C1" s="73"/>
      <c r="D1" s="73"/>
      <c r="E1" s="73"/>
      <c r="F1" s="73"/>
      <c r="G1" s="73"/>
      <c r="H1" s="70"/>
      <c r="I1" s="70"/>
    </row>
    <row r="2" spans="2:6" ht="6.75" customHeight="1">
      <c r="B2" s="12"/>
      <c r="C2" s="12"/>
      <c r="D2" s="12"/>
      <c r="E2" s="13"/>
      <c r="F2" s="13"/>
    </row>
    <row r="3" spans="1:3" ht="22.5" customHeight="1">
      <c r="A3" s="14" t="s">
        <v>17</v>
      </c>
      <c r="B3" s="12" t="s">
        <v>13</v>
      </c>
      <c r="C3" s="1"/>
    </row>
    <row r="4" spans="1:3" ht="6" customHeight="1" thickBot="1">
      <c r="A4" s="7"/>
      <c r="B4" s="8"/>
      <c r="C4" s="1"/>
    </row>
    <row r="5" spans="1:10" s="11" customFormat="1" ht="26.25" customHeight="1" thickBot="1">
      <c r="A5" s="20"/>
      <c r="B5" s="21" t="s">
        <v>2</v>
      </c>
      <c r="C5" s="21" t="s">
        <v>3</v>
      </c>
      <c r="D5" s="21" t="s">
        <v>4</v>
      </c>
      <c r="E5" s="21" t="s">
        <v>5</v>
      </c>
      <c r="F5" s="21" t="s">
        <v>1</v>
      </c>
      <c r="G5" s="21" t="s">
        <v>22</v>
      </c>
      <c r="H5" s="21" t="s">
        <v>40</v>
      </c>
      <c r="I5" s="21" t="s">
        <v>67</v>
      </c>
      <c r="J5" s="22" t="s">
        <v>7</v>
      </c>
    </row>
    <row r="6" spans="1:10" s="9" customFormat="1" ht="12" customHeight="1">
      <c r="A6" s="57" t="s">
        <v>14</v>
      </c>
      <c r="B6" s="39"/>
      <c r="C6" s="40"/>
      <c r="D6" s="40"/>
      <c r="E6" s="41"/>
      <c r="F6" s="42"/>
      <c r="G6" s="42"/>
      <c r="H6" s="42"/>
      <c r="I6" s="42"/>
      <c r="J6" s="43"/>
    </row>
    <row r="7" spans="1:10" s="23" customFormat="1" ht="18" customHeight="1">
      <c r="A7" s="58" t="s">
        <v>24</v>
      </c>
      <c r="B7" s="44"/>
      <c r="C7" s="45"/>
      <c r="D7" s="45"/>
      <c r="E7" s="46"/>
      <c r="F7" s="47"/>
      <c r="G7" s="48"/>
      <c r="H7" s="48"/>
      <c r="I7" s="48"/>
      <c r="J7" s="49"/>
    </row>
    <row r="8" spans="1:10" s="28" customFormat="1" ht="22.5" customHeight="1" hidden="1">
      <c r="A8" s="63" t="s">
        <v>25</v>
      </c>
      <c r="B8" s="55" t="s">
        <v>21</v>
      </c>
      <c r="C8" s="56" t="s">
        <v>27</v>
      </c>
      <c r="D8" s="56" t="s">
        <v>18</v>
      </c>
      <c r="E8" s="62">
        <v>6001</v>
      </c>
      <c r="F8" s="48">
        <v>17.259</v>
      </c>
      <c r="G8" s="50">
        <f>1086953-300000</f>
        <v>786953</v>
      </c>
      <c r="H8" s="50">
        <v>-27464</v>
      </c>
      <c r="I8" s="50"/>
      <c r="J8" s="66">
        <f aca="true" t="shared" si="0" ref="J8:J16">SUM(G8:H8)</f>
        <v>759489</v>
      </c>
    </row>
    <row r="9" spans="1:10" s="30" customFormat="1" ht="16.5" customHeight="1" hidden="1">
      <c r="A9" s="63" t="s">
        <v>20</v>
      </c>
      <c r="B9" s="55" t="s">
        <v>23</v>
      </c>
      <c r="C9" s="56" t="s">
        <v>27</v>
      </c>
      <c r="D9" s="48" t="s">
        <v>18</v>
      </c>
      <c r="E9" s="62">
        <v>6001</v>
      </c>
      <c r="F9" s="55">
        <v>17.259</v>
      </c>
      <c r="G9" s="50">
        <v>1</v>
      </c>
      <c r="H9" s="50" t="s">
        <v>19</v>
      </c>
      <c r="I9" s="50"/>
      <c r="J9" s="66">
        <f t="shared" si="0"/>
        <v>1</v>
      </c>
    </row>
    <row r="10" spans="1:10" s="30" customFormat="1" ht="16.5" customHeight="1" hidden="1">
      <c r="A10" s="63" t="s">
        <v>20</v>
      </c>
      <c r="B10" s="55" t="s">
        <v>26</v>
      </c>
      <c r="C10" s="56" t="s">
        <v>27</v>
      </c>
      <c r="D10" s="48" t="s">
        <v>18</v>
      </c>
      <c r="E10" s="62">
        <v>6001</v>
      </c>
      <c r="F10" s="55">
        <v>17.259</v>
      </c>
      <c r="G10" s="50">
        <v>1</v>
      </c>
      <c r="H10" s="50" t="s">
        <v>19</v>
      </c>
      <c r="I10" s="50"/>
      <c r="J10" s="66">
        <f t="shared" si="0"/>
        <v>1</v>
      </c>
    </row>
    <row r="11" spans="1:10" s="31" customFormat="1" ht="14.25" customHeight="1" hidden="1">
      <c r="A11" s="63" t="s">
        <v>37</v>
      </c>
      <c r="B11" s="55" t="s">
        <v>21</v>
      </c>
      <c r="C11" s="48" t="s">
        <v>41</v>
      </c>
      <c r="D11" s="48" t="s">
        <v>42</v>
      </c>
      <c r="E11" s="62">
        <v>6002</v>
      </c>
      <c r="F11" s="55">
        <v>17.258</v>
      </c>
      <c r="G11" s="50"/>
      <c r="H11" s="50">
        <v>79194</v>
      </c>
      <c r="I11" s="50"/>
      <c r="J11" s="66">
        <f t="shared" si="0"/>
        <v>79194</v>
      </c>
    </row>
    <row r="12" spans="1:10" s="31" customFormat="1" ht="14.25" customHeight="1" hidden="1">
      <c r="A12" s="63" t="s">
        <v>37</v>
      </c>
      <c r="B12" s="55" t="s">
        <v>23</v>
      </c>
      <c r="C12" s="48" t="s">
        <v>41</v>
      </c>
      <c r="D12" s="48" t="s">
        <v>42</v>
      </c>
      <c r="E12" s="62">
        <v>6002</v>
      </c>
      <c r="F12" s="55">
        <v>17.258</v>
      </c>
      <c r="G12" s="50"/>
      <c r="H12" s="50">
        <v>1</v>
      </c>
      <c r="I12" s="50"/>
      <c r="J12" s="66">
        <f t="shared" si="0"/>
        <v>1</v>
      </c>
    </row>
    <row r="13" spans="1:10" s="31" customFormat="1" ht="14.25" customHeight="1">
      <c r="A13" s="63" t="s">
        <v>37</v>
      </c>
      <c r="B13" s="55" t="s">
        <v>68</v>
      </c>
      <c r="C13" s="48" t="s">
        <v>69</v>
      </c>
      <c r="D13" s="48" t="s">
        <v>42</v>
      </c>
      <c r="E13" s="62">
        <v>6002</v>
      </c>
      <c r="F13" s="55">
        <v>17.258</v>
      </c>
      <c r="G13" s="50"/>
      <c r="H13" s="50"/>
      <c r="I13" s="50">
        <v>910738</v>
      </c>
      <c r="J13" s="66">
        <f>SUM(G13:I13)</f>
        <v>910738</v>
      </c>
    </row>
    <row r="14" spans="1:10" s="31" customFormat="1" ht="14.25" customHeight="1">
      <c r="A14" s="63" t="s">
        <v>37</v>
      </c>
      <c r="B14" s="55" t="s">
        <v>23</v>
      </c>
      <c r="C14" s="48" t="s">
        <v>69</v>
      </c>
      <c r="D14" s="48" t="s">
        <v>42</v>
      </c>
      <c r="E14" s="62">
        <v>6002</v>
      </c>
      <c r="F14" s="55">
        <v>17.258</v>
      </c>
      <c r="G14" s="50"/>
      <c r="H14" s="50"/>
      <c r="I14" s="50">
        <v>1</v>
      </c>
      <c r="J14" s="66">
        <f>SUM(G14:I14)</f>
        <v>1</v>
      </c>
    </row>
    <row r="15" spans="1:10" s="32" customFormat="1" ht="23.25" customHeight="1" hidden="1">
      <c r="A15" s="63" t="s">
        <v>36</v>
      </c>
      <c r="B15" s="55" t="s">
        <v>21</v>
      </c>
      <c r="C15" s="48" t="s">
        <v>43</v>
      </c>
      <c r="D15" s="48" t="s">
        <v>44</v>
      </c>
      <c r="E15" s="62">
        <v>6003</v>
      </c>
      <c r="F15" s="55">
        <v>17.278</v>
      </c>
      <c r="G15" s="50"/>
      <c r="H15" s="50">
        <v>143516</v>
      </c>
      <c r="I15" s="50"/>
      <c r="J15" s="66">
        <f t="shared" si="0"/>
        <v>143516</v>
      </c>
    </row>
    <row r="16" spans="1:10" s="33" customFormat="1" ht="16.5" customHeight="1" hidden="1">
      <c r="A16" s="63" t="s">
        <v>36</v>
      </c>
      <c r="B16" s="55" t="s">
        <v>23</v>
      </c>
      <c r="C16" s="48" t="s">
        <v>43</v>
      </c>
      <c r="D16" s="48" t="s">
        <v>44</v>
      </c>
      <c r="E16" s="62">
        <v>6003</v>
      </c>
      <c r="F16" s="55">
        <v>17.278</v>
      </c>
      <c r="G16" s="50"/>
      <c r="H16" s="50">
        <v>1</v>
      </c>
      <c r="I16" s="50"/>
      <c r="J16" s="66">
        <f t="shared" si="0"/>
        <v>1</v>
      </c>
    </row>
    <row r="17" spans="1:10" s="33" customFormat="1" ht="16.5" customHeight="1">
      <c r="A17" s="63" t="s">
        <v>36</v>
      </c>
      <c r="B17" s="55" t="s">
        <v>68</v>
      </c>
      <c r="C17" s="48" t="s">
        <v>70</v>
      </c>
      <c r="D17" s="48" t="s">
        <v>44</v>
      </c>
      <c r="E17" s="62">
        <v>6003</v>
      </c>
      <c r="F17" s="55">
        <v>17.278</v>
      </c>
      <c r="G17" s="50"/>
      <c r="H17" s="50"/>
      <c r="I17" s="50">
        <v>813262</v>
      </c>
      <c r="J17" s="66">
        <f>SUM(G17:I17)</f>
        <v>813262</v>
      </c>
    </row>
    <row r="18" spans="1:10" s="33" customFormat="1" ht="16.5" customHeight="1">
      <c r="A18" s="63" t="s">
        <v>36</v>
      </c>
      <c r="B18" s="55" t="s">
        <v>23</v>
      </c>
      <c r="C18" s="48" t="s">
        <v>70</v>
      </c>
      <c r="D18" s="48" t="s">
        <v>44</v>
      </c>
      <c r="E18" s="62">
        <v>6003</v>
      </c>
      <c r="F18" s="55">
        <v>17.278</v>
      </c>
      <c r="G18" s="50"/>
      <c r="H18" s="50"/>
      <c r="I18" s="50">
        <v>1</v>
      </c>
      <c r="J18" s="66">
        <f>SUM(G18:I18)</f>
        <v>1</v>
      </c>
    </row>
    <row r="19" spans="1:10" s="31" customFormat="1" ht="17.25" customHeight="1" hidden="1">
      <c r="A19" s="63" t="s">
        <v>38</v>
      </c>
      <c r="B19" s="44"/>
      <c r="C19" s="45"/>
      <c r="D19" s="45"/>
      <c r="E19" s="46"/>
      <c r="F19" s="47"/>
      <c r="G19" s="50"/>
      <c r="H19" s="50"/>
      <c r="I19" s="50"/>
      <c r="J19" s="66">
        <f>SUM(G19:G19)</f>
        <v>0</v>
      </c>
    </row>
    <row r="20" spans="1:10" s="10" customFormat="1" ht="14.25" customHeight="1">
      <c r="A20" s="59"/>
      <c r="B20" s="44"/>
      <c r="C20" s="45"/>
      <c r="D20" s="45"/>
      <c r="E20" s="46"/>
      <c r="F20" s="47"/>
      <c r="G20" s="50"/>
      <c r="H20" s="50"/>
      <c r="I20" s="50"/>
      <c r="J20" s="49" t="s">
        <v>19</v>
      </c>
    </row>
    <row r="21" spans="1:10" s="9" customFormat="1" ht="10.5" customHeight="1">
      <c r="A21" s="60" t="s">
        <v>14</v>
      </c>
      <c r="B21" s="44"/>
      <c r="C21" s="45"/>
      <c r="D21" s="45"/>
      <c r="E21" s="46"/>
      <c r="F21" s="47"/>
      <c r="G21" s="50"/>
      <c r="H21" s="50"/>
      <c r="I21" s="50"/>
      <c r="J21" s="49" t="s">
        <v>19</v>
      </c>
    </row>
    <row r="22" spans="1:10" s="23" customFormat="1" ht="18" customHeight="1">
      <c r="A22" s="58" t="s">
        <v>28</v>
      </c>
      <c r="B22" s="44"/>
      <c r="C22" s="45"/>
      <c r="D22" s="45"/>
      <c r="E22" s="46"/>
      <c r="F22" s="47"/>
      <c r="G22" s="50"/>
      <c r="H22" s="50"/>
      <c r="I22" s="50"/>
      <c r="J22" s="49" t="s">
        <v>19</v>
      </c>
    </row>
    <row r="23" spans="1:10" s="32" customFormat="1" ht="22.5" customHeight="1" hidden="1">
      <c r="A23" s="63" t="s">
        <v>8</v>
      </c>
      <c r="B23" s="55" t="s">
        <v>21</v>
      </c>
      <c r="C23" s="48" t="s">
        <v>45</v>
      </c>
      <c r="D23" s="48" t="s">
        <v>46</v>
      </c>
      <c r="E23" s="62" t="s">
        <v>47</v>
      </c>
      <c r="F23" s="55">
        <v>17.207</v>
      </c>
      <c r="G23" s="50"/>
      <c r="H23" s="50">
        <v>88422</v>
      </c>
      <c r="I23" s="50"/>
      <c r="J23" s="66">
        <f>SUM(G23:H23)</f>
        <v>88422</v>
      </c>
    </row>
    <row r="24" spans="1:10" s="34" customFormat="1" ht="15.75" customHeight="1" hidden="1">
      <c r="A24" s="63" t="s">
        <v>8</v>
      </c>
      <c r="B24" s="55" t="s">
        <v>23</v>
      </c>
      <c r="C24" s="48" t="s">
        <v>45</v>
      </c>
      <c r="D24" s="48" t="s">
        <v>46</v>
      </c>
      <c r="E24" s="62" t="s">
        <v>47</v>
      </c>
      <c r="F24" s="55">
        <v>17.207</v>
      </c>
      <c r="G24" s="50"/>
      <c r="H24" s="50">
        <v>1</v>
      </c>
      <c r="I24" s="50"/>
      <c r="J24" s="66">
        <f>SUM(G24:H24)</f>
        <v>1</v>
      </c>
    </row>
    <row r="25" spans="1:10" s="32" customFormat="1" ht="22.5" customHeight="1" hidden="1">
      <c r="A25" s="63" t="s">
        <v>9</v>
      </c>
      <c r="B25" s="55" t="s">
        <v>21</v>
      </c>
      <c r="C25" s="48" t="s">
        <v>45</v>
      </c>
      <c r="D25" s="48" t="s">
        <v>46</v>
      </c>
      <c r="E25" s="62" t="s">
        <v>48</v>
      </c>
      <c r="F25" s="55">
        <v>17.207</v>
      </c>
      <c r="G25" s="50"/>
      <c r="H25" s="50">
        <v>47924</v>
      </c>
      <c r="I25" s="50"/>
      <c r="J25" s="66">
        <f>SUM(G25:H25)</f>
        <v>47924</v>
      </c>
    </row>
    <row r="26" spans="1:10" s="32" customFormat="1" ht="22.5" customHeight="1" hidden="1">
      <c r="A26" s="63" t="s">
        <v>9</v>
      </c>
      <c r="B26" s="55" t="s">
        <v>23</v>
      </c>
      <c r="C26" s="48" t="s">
        <v>45</v>
      </c>
      <c r="D26" s="48" t="s">
        <v>46</v>
      </c>
      <c r="E26" s="62" t="s">
        <v>48</v>
      </c>
      <c r="F26" s="55">
        <v>17.207</v>
      </c>
      <c r="G26" s="50"/>
      <c r="H26" s="50">
        <v>1</v>
      </c>
      <c r="I26" s="50"/>
      <c r="J26" s="66">
        <f>SUM(G26:H26)</f>
        <v>1</v>
      </c>
    </row>
    <row r="27" spans="1:10" s="34" customFormat="1" ht="15.75" customHeight="1" hidden="1">
      <c r="A27" s="29" t="s">
        <v>19</v>
      </c>
      <c r="B27" s="44"/>
      <c r="C27" s="52"/>
      <c r="D27" s="52"/>
      <c r="E27" s="52"/>
      <c r="F27" s="51"/>
      <c r="G27" s="50"/>
      <c r="H27" s="50"/>
      <c r="I27" s="50"/>
      <c r="J27" s="49" t="s">
        <v>19</v>
      </c>
    </row>
    <row r="28" spans="1:10" s="34" customFormat="1" ht="15" customHeight="1">
      <c r="A28" s="29"/>
      <c r="B28" s="44"/>
      <c r="C28" s="52"/>
      <c r="D28" s="52"/>
      <c r="E28" s="52"/>
      <c r="F28" s="51"/>
      <c r="G28" s="50"/>
      <c r="H28" s="50"/>
      <c r="I28" s="50"/>
      <c r="J28" s="49" t="s">
        <v>19</v>
      </c>
    </row>
    <row r="29" spans="1:10" s="9" customFormat="1" ht="12" customHeight="1">
      <c r="A29" s="60" t="s">
        <v>14</v>
      </c>
      <c r="B29" s="44"/>
      <c r="C29" s="45"/>
      <c r="D29" s="45"/>
      <c r="E29" s="46"/>
      <c r="F29" s="47"/>
      <c r="G29" s="50"/>
      <c r="H29" s="50"/>
      <c r="I29" s="50"/>
      <c r="J29" s="49" t="s">
        <v>19</v>
      </c>
    </row>
    <row r="30" spans="1:10" s="24" customFormat="1" ht="19.5" customHeight="1">
      <c r="A30" s="58" t="s">
        <v>29</v>
      </c>
      <c r="B30" s="44"/>
      <c r="C30" s="45"/>
      <c r="D30" s="45"/>
      <c r="E30" s="46"/>
      <c r="F30" s="47"/>
      <c r="G30" s="50"/>
      <c r="H30" s="50"/>
      <c r="I30" s="50"/>
      <c r="J30" s="49" t="s">
        <v>19</v>
      </c>
    </row>
    <row r="31" spans="1:10" s="31" customFormat="1" ht="21.75" customHeight="1" hidden="1">
      <c r="A31" s="64" t="s">
        <v>10</v>
      </c>
      <c r="B31" s="55" t="s">
        <v>21</v>
      </c>
      <c r="C31" s="48" t="s">
        <v>66</v>
      </c>
      <c r="D31" s="48" t="s">
        <v>49</v>
      </c>
      <c r="E31" s="62" t="s">
        <v>50</v>
      </c>
      <c r="F31" s="55" t="s">
        <v>51</v>
      </c>
      <c r="G31" s="50" t="s">
        <v>19</v>
      </c>
      <c r="H31" s="50">
        <v>265217</v>
      </c>
      <c r="I31" s="50"/>
      <c r="J31" s="66">
        <f>SUM(G31:H31)</f>
        <v>265217</v>
      </c>
    </row>
    <row r="32" spans="1:10" s="31" customFormat="1" ht="17.25" customHeight="1" hidden="1">
      <c r="A32" s="64" t="s">
        <v>6</v>
      </c>
      <c r="B32" s="55" t="s">
        <v>21</v>
      </c>
      <c r="C32" s="48" t="s">
        <v>52</v>
      </c>
      <c r="D32" s="48" t="s">
        <v>53</v>
      </c>
      <c r="E32" s="62" t="s">
        <v>54</v>
      </c>
      <c r="F32" s="55" t="s">
        <v>51</v>
      </c>
      <c r="G32" s="53" t="s">
        <v>19</v>
      </c>
      <c r="H32" s="53">
        <v>95000</v>
      </c>
      <c r="I32" s="53"/>
      <c r="J32" s="66">
        <f>SUM(G32:H32)</f>
        <v>95000</v>
      </c>
    </row>
    <row r="33" spans="1:10" s="31" customFormat="1" ht="15" customHeight="1" hidden="1">
      <c r="A33" s="36" t="s">
        <v>19</v>
      </c>
      <c r="B33" s="44"/>
      <c r="C33" s="47"/>
      <c r="D33" s="47"/>
      <c r="E33" s="44"/>
      <c r="F33" s="44"/>
      <c r="G33" s="53"/>
      <c r="H33" s="53"/>
      <c r="I33" s="53"/>
      <c r="J33" s="49" t="s">
        <v>39</v>
      </c>
    </row>
    <row r="34" spans="1:10" s="31" customFormat="1" ht="14.25" customHeight="1">
      <c r="A34" s="36"/>
      <c r="B34" s="44"/>
      <c r="C34" s="47"/>
      <c r="D34" s="47"/>
      <c r="E34" s="44"/>
      <c r="F34" s="44"/>
      <c r="G34" s="53"/>
      <c r="H34" s="53"/>
      <c r="I34" s="53"/>
      <c r="J34" s="49" t="s">
        <v>19</v>
      </c>
    </row>
    <row r="35" spans="1:10" s="9" customFormat="1" ht="15.75" customHeight="1">
      <c r="A35" s="60" t="s">
        <v>14</v>
      </c>
      <c r="B35" s="44"/>
      <c r="C35" s="45"/>
      <c r="D35" s="45"/>
      <c r="E35" s="46"/>
      <c r="F35" s="47"/>
      <c r="G35" s="50"/>
      <c r="H35" s="50"/>
      <c r="I35" s="50"/>
      <c r="J35" s="49" t="s">
        <v>19</v>
      </c>
    </row>
    <row r="36" spans="1:10" s="24" customFormat="1" ht="19.5" customHeight="1">
      <c r="A36" s="58" t="s">
        <v>30</v>
      </c>
      <c r="B36" s="44"/>
      <c r="C36" s="45"/>
      <c r="D36" s="45"/>
      <c r="E36" s="46"/>
      <c r="F36" s="47"/>
      <c r="G36" s="50"/>
      <c r="H36" s="50"/>
      <c r="I36" s="50"/>
      <c r="J36" s="49" t="s">
        <v>19</v>
      </c>
    </row>
    <row r="37" spans="1:10" s="24" customFormat="1" ht="19.5" customHeight="1" hidden="1">
      <c r="A37" s="63" t="s">
        <v>12</v>
      </c>
      <c r="B37" s="44"/>
      <c r="C37" s="45"/>
      <c r="D37" s="45"/>
      <c r="E37" s="46"/>
      <c r="F37" s="47"/>
      <c r="G37" s="50"/>
      <c r="H37" s="50"/>
      <c r="I37" s="50"/>
      <c r="J37" s="66">
        <f>SUM(G37:G37)</f>
        <v>0</v>
      </c>
    </row>
    <row r="38" spans="1:10" s="31" customFormat="1" ht="16.5" customHeight="1" hidden="1">
      <c r="A38" s="63" t="s">
        <v>12</v>
      </c>
      <c r="B38" s="44"/>
      <c r="C38" s="47"/>
      <c r="D38" s="47"/>
      <c r="E38" s="47"/>
      <c r="F38" s="47"/>
      <c r="G38" s="53"/>
      <c r="H38" s="53"/>
      <c r="I38" s="53"/>
      <c r="J38" s="66">
        <f>SUM(G38:G38)</f>
        <v>0</v>
      </c>
    </row>
    <row r="39" spans="1:10" s="31" customFormat="1" ht="15.75" customHeight="1">
      <c r="A39" s="29"/>
      <c r="B39" s="44"/>
      <c r="C39" s="47"/>
      <c r="D39" s="47"/>
      <c r="E39" s="47"/>
      <c r="F39" s="47"/>
      <c r="G39" s="53"/>
      <c r="H39" s="53"/>
      <c r="I39" s="53"/>
      <c r="J39" s="49" t="s">
        <v>19</v>
      </c>
    </row>
    <row r="40" spans="1:10" s="9" customFormat="1" ht="12" customHeight="1">
      <c r="A40" s="60" t="s">
        <v>14</v>
      </c>
      <c r="B40" s="44"/>
      <c r="C40" s="45"/>
      <c r="D40" s="45"/>
      <c r="E40" s="46"/>
      <c r="F40" s="47"/>
      <c r="G40" s="50"/>
      <c r="H40" s="50"/>
      <c r="I40" s="50"/>
      <c r="J40" s="49" t="s">
        <v>19</v>
      </c>
    </row>
    <row r="41" spans="1:10" s="24" customFormat="1" ht="19.5" customHeight="1">
      <c r="A41" s="58" t="s">
        <v>31</v>
      </c>
      <c r="B41" s="44"/>
      <c r="C41" s="45"/>
      <c r="D41" s="45"/>
      <c r="E41" s="46"/>
      <c r="F41" s="47"/>
      <c r="G41" s="50"/>
      <c r="H41" s="50"/>
      <c r="I41" s="50"/>
      <c r="J41" s="49" t="s">
        <v>19</v>
      </c>
    </row>
    <row r="42" spans="1:10" s="31" customFormat="1" ht="20.25" customHeight="1" hidden="1">
      <c r="A42" s="67" t="s">
        <v>11</v>
      </c>
      <c r="B42" s="55" t="s">
        <v>21</v>
      </c>
      <c r="C42" s="48" t="s">
        <v>45</v>
      </c>
      <c r="D42" s="48" t="s">
        <v>46</v>
      </c>
      <c r="E42" s="62" t="s">
        <v>47</v>
      </c>
      <c r="F42" s="55">
        <v>17.207</v>
      </c>
      <c r="G42" s="53"/>
      <c r="H42" s="53">
        <v>70790</v>
      </c>
      <c r="I42" s="53"/>
      <c r="J42" s="66">
        <f>SUM(G42:H42)</f>
        <v>70790</v>
      </c>
    </row>
    <row r="43" spans="1:10" s="31" customFormat="1" ht="18" customHeight="1" hidden="1">
      <c r="A43" s="67" t="s">
        <v>15</v>
      </c>
      <c r="B43" s="61"/>
      <c r="C43" s="51"/>
      <c r="D43" s="51"/>
      <c r="E43" s="51"/>
      <c r="F43" s="47"/>
      <c r="G43" s="50"/>
      <c r="H43" s="50"/>
      <c r="I43" s="50"/>
      <c r="J43" s="66">
        <f>SUM(G43:G43)</f>
        <v>0</v>
      </c>
    </row>
    <row r="44" spans="1:10" s="31" customFormat="1" ht="15" customHeight="1">
      <c r="A44" s="37" t="s">
        <v>19</v>
      </c>
      <c r="B44" s="44"/>
      <c r="C44" s="54"/>
      <c r="D44" s="54"/>
      <c r="E44" s="45"/>
      <c r="F44" s="47"/>
      <c r="G44" s="53"/>
      <c r="H44" s="53"/>
      <c r="I44" s="53"/>
      <c r="J44" s="49" t="s">
        <v>19</v>
      </c>
    </row>
    <row r="45" spans="1:10" s="31" customFormat="1" ht="15.75" customHeight="1">
      <c r="A45" s="37"/>
      <c r="B45" s="44"/>
      <c r="C45" s="54"/>
      <c r="D45" s="54"/>
      <c r="E45" s="45"/>
      <c r="F45" s="47"/>
      <c r="G45" s="53"/>
      <c r="H45" s="53"/>
      <c r="I45" s="53"/>
      <c r="J45" s="49" t="s">
        <v>19</v>
      </c>
    </row>
    <row r="46" spans="1:10" s="9" customFormat="1" ht="13.5" customHeight="1">
      <c r="A46" s="60" t="s">
        <v>14</v>
      </c>
      <c r="B46" s="44"/>
      <c r="C46" s="45"/>
      <c r="D46" s="45"/>
      <c r="E46" s="46"/>
      <c r="F46" s="47"/>
      <c r="G46" s="50"/>
      <c r="H46" s="50"/>
      <c r="I46" s="50"/>
      <c r="J46" s="49" t="s">
        <v>19</v>
      </c>
    </row>
    <row r="47" spans="1:10" s="24" customFormat="1" ht="19.5" customHeight="1">
      <c r="A47" s="58" t="s">
        <v>32</v>
      </c>
      <c r="B47" s="44"/>
      <c r="C47" s="45"/>
      <c r="D47" s="45"/>
      <c r="E47" s="46"/>
      <c r="F47" s="47"/>
      <c r="G47" s="50"/>
      <c r="H47" s="50"/>
      <c r="I47" s="50"/>
      <c r="J47" s="49" t="s">
        <v>19</v>
      </c>
    </row>
    <row r="48" spans="1:10" s="34" customFormat="1" ht="15.75" customHeight="1" hidden="1">
      <c r="A48" s="68" t="s">
        <v>55</v>
      </c>
      <c r="B48" s="55" t="s">
        <v>56</v>
      </c>
      <c r="C48" s="48" t="s">
        <v>57</v>
      </c>
      <c r="D48" s="48" t="s">
        <v>58</v>
      </c>
      <c r="E48" s="62" t="s">
        <v>59</v>
      </c>
      <c r="F48" s="55">
        <v>17.225</v>
      </c>
      <c r="G48" s="53"/>
      <c r="H48" s="53">
        <v>32538</v>
      </c>
      <c r="I48" s="53"/>
      <c r="J48" s="66">
        <f>SUM(G48:H48)</f>
        <v>32538</v>
      </c>
    </row>
    <row r="49" spans="1:10" s="31" customFormat="1" ht="16.5" customHeight="1" hidden="1">
      <c r="A49" s="64" t="s">
        <v>62</v>
      </c>
      <c r="B49" s="55" t="s">
        <v>21</v>
      </c>
      <c r="C49" s="48" t="s">
        <v>63</v>
      </c>
      <c r="D49" s="48" t="s">
        <v>64</v>
      </c>
      <c r="E49" s="62">
        <v>5580</v>
      </c>
      <c r="F49" s="55">
        <v>17.277</v>
      </c>
      <c r="G49" s="53"/>
      <c r="H49" s="53">
        <v>518293</v>
      </c>
      <c r="I49" s="53"/>
      <c r="J49" s="66">
        <f>SUM(G49:H49)</f>
        <v>518293</v>
      </c>
    </row>
    <row r="50" spans="1:10" s="31" customFormat="1" ht="17.25" customHeight="1" hidden="1">
      <c r="A50" s="64" t="s">
        <v>62</v>
      </c>
      <c r="B50" s="55" t="s">
        <v>23</v>
      </c>
      <c r="C50" s="48" t="s">
        <v>63</v>
      </c>
      <c r="D50" s="48" t="s">
        <v>64</v>
      </c>
      <c r="E50" s="62">
        <v>5580</v>
      </c>
      <c r="F50" s="55">
        <v>17.277</v>
      </c>
      <c r="G50" s="53"/>
      <c r="H50" s="53">
        <v>1</v>
      </c>
      <c r="I50" s="53"/>
      <c r="J50" s="66">
        <f>SUM(G50:H50)</f>
        <v>1</v>
      </c>
    </row>
    <row r="51" spans="1:10" s="31" customFormat="1" ht="17.25" customHeight="1" thickBot="1">
      <c r="A51" s="35" t="s">
        <v>19</v>
      </c>
      <c r="B51" s="47"/>
      <c r="C51" s="54"/>
      <c r="D51" s="47"/>
      <c r="E51" s="54"/>
      <c r="F51" s="47"/>
      <c r="G51" s="53"/>
      <c r="H51" s="53"/>
      <c r="I51" s="53"/>
      <c r="J51" s="49" t="s">
        <v>19</v>
      </c>
    </row>
    <row r="52" spans="1:10" s="18" customFormat="1" ht="18.75" customHeight="1" thickBot="1">
      <c r="A52" s="38" t="s">
        <v>0</v>
      </c>
      <c r="B52" s="15"/>
      <c r="C52" s="16"/>
      <c r="D52" s="16"/>
      <c r="E52" s="16"/>
      <c r="F52" s="17"/>
      <c r="G52" s="69">
        <f>SUM(G8:G50)</f>
        <v>786955</v>
      </c>
      <c r="H52" s="69">
        <f>SUM(H8:H50)</f>
        <v>1313435</v>
      </c>
      <c r="I52" s="69">
        <f>SUM(I8:I50)</f>
        <v>1724002</v>
      </c>
      <c r="J52" s="66">
        <f>SUM(G52:H52)</f>
        <v>2100390</v>
      </c>
    </row>
    <row r="53" spans="1:9" s="5" customFormat="1" ht="5.25" customHeight="1">
      <c r="A53" s="6"/>
      <c r="B53" s="6"/>
      <c r="C53" s="2"/>
      <c r="D53" s="2"/>
      <c r="E53" s="2"/>
      <c r="F53" s="4"/>
      <c r="G53" s="4"/>
      <c r="H53" s="4"/>
      <c r="I53" s="4"/>
    </row>
    <row r="54" spans="1:2" ht="15">
      <c r="A54" s="19" t="s">
        <v>71</v>
      </c>
      <c r="B54" s="18"/>
    </row>
    <row r="55" spans="1:2" ht="14.25" customHeight="1" hidden="1">
      <c r="A55" s="19" t="s">
        <v>33</v>
      </c>
      <c r="B55" s="18"/>
    </row>
    <row r="56" spans="1:9" s="27" customFormat="1" ht="16.5" customHeight="1" hidden="1">
      <c r="A56" s="65" t="s">
        <v>34</v>
      </c>
      <c r="B56" s="18"/>
      <c r="C56" s="25"/>
      <c r="D56" s="25"/>
      <c r="E56" s="25"/>
      <c r="F56" s="26"/>
      <c r="G56" s="26"/>
      <c r="H56" s="26"/>
      <c r="I56" s="26"/>
    </row>
    <row r="57" spans="1:9" s="27" customFormat="1" ht="17.25" customHeight="1" hidden="1">
      <c r="A57" s="65" t="s">
        <v>35</v>
      </c>
      <c r="B57" s="18"/>
      <c r="C57" s="25"/>
      <c r="D57" s="25"/>
      <c r="E57" s="25"/>
      <c r="F57" s="26"/>
      <c r="G57" s="26"/>
      <c r="H57" s="26"/>
      <c r="I57" s="26"/>
    </row>
    <row r="58" ht="15" hidden="1">
      <c r="A58" s="71" t="s">
        <v>60</v>
      </c>
    </row>
    <row r="59" ht="15" hidden="1">
      <c r="A59" s="71" t="s">
        <v>61</v>
      </c>
    </row>
    <row r="60" ht="15" hidden="1">
      <c r="A60" s="71" t="s">
        <v>65</v>
      </c>
    </row>
    <row r="61" ht="15">
      <c r="A61" s="71" t="s">
        <v>72</v>
      </c>
    </row>
    <row r="62" ht="15">
      <c r="A62" s="71" t="s">
        <v>73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Mahoney, Robert (DDWD)</cp:lastModifiedBy>
  <cp:lastPrinted>2015-11-06T21:06:35Z</cp:lastPrinted>
  <dcterms:created xsi:type="dcterms:W3CDTF">2000-04-13T13:33:42Z</dcterms:created>
  <dcterms:modified xsi:type="dcterms:W3CDTF">2015-11-06T21:08:55Z</dcterms:modified>
  <cp:category/>
  <cp:version/>
  <cp:contentType/>
  <cp:contentStatus/>
</cp:coreProperties>
</file>