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815" windowHeight="775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D45" i="1" l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E45" i="1" l="1"/>
</calcChain>
</file>

<file path=xl/sharedStrings.xml><?xml version="1.0" encoding="utf-8"?>
<sst xmlns="http://schemas.openxmlformats.org/spreadsheetml/2006/main" count="80" uniqueCount="79">
  <si>
    <t>Surgery Events</t>
  </si>
  <si>
    <t>Product Events</t>
  </si>
  <si>
    <t>Patient Protection</t>
  </si>
  <si>
    <t>Care Management Events</t>
  </si>
  <si>
    <t>Environmental Events</t>
  </si>
  <si>
    <t xml:space="preserve">Radiology </t>
  </si>
  <si>
    <t>Potential Criminal Events</t>
  </si>
  <si>
    <t>Total</t>
  </si>
  <si>
    <t>Wrong body part, side or site surgery or procedure</t>
  </si>
  <si>
    <t>Wrong patient surgery or procedure</t>
  </si>
  <si>
    <t>Wrong surgery or procedure performed</t>
  </si>
  <si>
    <t>Foreign object left in patient after procedure unknowingly</t>
  </si>
  <si>
    <t>Death of ASA Class I patient during surgery or within 24 hours</t>
  </si>
  <si>
    <t>Contaminated drugs, device or biologics</t>
  </si>
  <si>
    <t>Device misuse or malfunction</t>
  </si>
  <si>
    <t>Intravascular air embolism</t>
  </si>
  <si>
    <t>Patient discharged to unauthorized person</t>
  </si>
  <si>
    <t xml:space="preserve">Patient disappearance for more than 4 hours </t>
  </si>
  <si>
    <t>Suicide or self-harm</t>
  </si>
  <si>
    <t>Serious injury or death from medication error</t>
  </si>
  <si>
    <t>Unsafe blood transfusion</t>
  </si>
  <si>
    <t>Maternal serious injury or death associated with labor or delivery</t>
  </si>
  <si>
    <t>Newborn serious injury or death associated with delivery</t>
  </si>
  <si>
    <t>Serious injury or death after a fall</t>
  </si>
  <si>
    <t>Stage 3, Stage 4 or unstageable pressure ulcer</t>
  </si>
  <si>
    <t>Artificial insemination with wrong egg or sperm</t>
  </si>
  <si>
    <t>Serious injury or death from loss of irreplaceable biological specimen</t>
  </si>
  <si>
    <t>Serious injury or death from lack of follow up or communication of lab result</t>
  </si>
  <si>
    <t>Serious injury or death from electric shock</t>
  </si>
  <si>
    <t>Oxygen or gas delivery error</t>
  </si>
  <si>
    <t>Serious injury or death from burn</t>
  </si>
  <si>
    <t>Serious injury or death from physical restraints</t>
  </si>
  <si>
    <t>Serious injury or death from metallic object in MRI</t>
  </si>
  <si>
    <t>Impersonation of a health care provider</t>
  </si>
  <si>
    <t>Abduction of patient</t>
  </si>
  <si>
    <t>Sexual abuse or assault of patient or staff member</t>
  </si>
  <si>
    <t xml:space="preserve">Serious injury or death after physicial assault of patient or staff </t>
  </si>
  <si>
    <t>Adcare Hospital of Worcester</t>
  </si>
  <si>
    <t>Amesbury Health Center</t>
  </si>
  <si>
    <t>Bay Ridge Hospital</t>
  </si>
  <si>
    <t>Braintree Rehabilitation Center</t>
  </si>
  <si>
    <t>Braintree Unit at Metrowest Medical Center</t>
  </si>
  <si>
    <t>Fairlawn Rehabilitation Hospital</t>
  </si>
  <si>
    <t>Franciscan Hospital for Children</t>
  </si>
  <si>
    <t>Healthsouth Rehabilitation Hospital of Western MA</t>
  </si>
  <si>
    <t>Hebrew Rehabilitation Center-Boston</t>
  </si>
  <si>
    <t>Hebrew Rehabilitation Center at Dedham</t>
  </si>
  <si>
    <t>Kindred Hospital Boston</t>
  </si>
  <si>
    <t>Kindred Hospital Boston North Shore</t>
  </si>
  <si>
    <t>Kindred Hospital Northeast-Stoughton</t>
  </si>
  <si>
    <t>Kindred Hospital Northeast-Natick</t>
  </si>
  <si>
    <t>Lemuel Shattuck Hospital</t>
  </si>
  <si>
    <t>MA Hospital School</t>
  </si>
  <si>
    <t>McLean Hospital</t>
  </si>
  <si>
    <t>McLean Hospital Southeast</t>
  </si>
  <si>
    <t>New Bedford Rehabilitation Center</t>
  </si>
  <si>
    <t>New England Rehabilitation Hospital at Lowell</t>
  </si>
  <si>
    <t>New England Rehabilitation Hospital at Hunt Center</t>
  </si>
  <si>
    <t>New England Rehabilitation Hospital</t>
  </si>
  <si>
    <t>New England Sinai Hospital</t>
  </si>
  <si>
    <t xml:space="preserve">New England Sinai Hospital-Carney </t>
  </si>
  <si>
    <t>Norcap Lodge</t>
  </si>
  <si>
    <t>Providence Behavioral Health</t>
  </si>
  <si>
    <t>Radius Specialty Hospital-Boston</t>
  </si>
  <si>
    <t>Shriners Hospital for Children-Boston</t>
  </si>
  <si>
    <t>Shriners Hospital for Children-Springfield</t>
  </si>
  <si>
    <t>Spaulding Hospital-Cambridge</t>
  </si>
  <si>
    <t>Spaulding Hospital-North Shore</t>
  </si>
  <si>
    <t>Spaulding Rehabilitation Hospital-Cape Cod</t>
  </si>
  <si>
    <t>Spaulding Rehabilitation Hospital</t>
  </si>
  <si>
    <t>Tewksbury Hospital</t>
  </si>
  <si>
    <t xml:space="preserve">Umass Memorial Medical Center Treatment &amp; Recovery </t>
  </si>
  <si>
    <t>Vibra Hospital of Western MA-Central Campus</t>
  </si>
  <si>
    <t>Vibra Hospital of Western MA</t>
  </si>
  <si>
    <t>Western MA Hospital</t>
  </si>
  <si>
    <t xml:space="preserve">Whittier Rehab Hospital  </t>
  </si>
  <si>
    <t>Whittier Rehab Hospital-Westborough</t>
  </si>
  <si>
    <t xml:space="preserve">2015 Serious Reportable Events in Non-Acute Care Hospitals </t>
  </si>
  <si>
    <t>Worcester Recovery Center and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</si>
</sst>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shrinkToFit="1"/>
    </xf>
    <xf numFmtId="0" fontId="0" fillId="0" borderId="2" xfId="0" applyBorder="1" applyAlignment="1">
      <alignment horizontal="center" wrapText="1" shrinkToFit="1"/>
    </xf>
    <xf numFmtId="0" fontId="0" fillId="0" borderId="3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4" xfId="0" applyBorder="1" applyAlignment="1">
      <alignment shrinkToFit="1"/>
    </xf>
    <xf numFmtId="0" fontId="0" fillId="0" borderId="5" xfId="0" applyBorder="1" applyAlignment="1">
      <alignment textRotation="90" shrinkToFit="1"/>
    </xf>
    <xf numFmtId="0" fontId="0" fillId="0" borderId="6" xfId="0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8" xfId="0" applyFill="1" applyBorder="1"/>
    <xf numFmtId="0" fontId="0" fillId="0" borderId="9" xfId="0" applyBorder="1"/>
    <xf numFmtId="0" fontId="0" fillId="0" borderId="9" xfId="0" applyFill="1" applyBorder="1"/>
    <xf numFmtId="0" fontId="0" fillId="0" borderId="10" xfId="0" applyFill="1" applyBorder="1"/>
    <xf numFmtId="0" fontId="0" fillId="0" borderId="4" xfId="0" applyFill="1" applyBorder="1"/>
    <xf numFmtId="0" fontId="0" fillId="0" borderId="1" xfId="0" applyFill="1" applyBorder="1"/>
    <xf numFmtId="0" fontId="1" fillId="0" borderId="9" xfId="0" applyFont="1" applyBorder="1"/>
    <xf numFmtId="0" fontId="3" fillId="0" borderId="1" xfId="0" applyFont="1" applyBorder="1"/>
    <xf numFmtId="0" fontId="0" fillId="2" borderId="9" xfId="0" applyFill="1" applyBorder="1"/>
    <xf numFmtId="0" fontId="0" fillId="0" borderId="11" xfId="0" applyBorder="1" applyAlignment="1">
      <alignment horizontal="center" shrinkToFit="1"/>
    </xf>
    <xf numFmtId="0" fontId="0" fillId="0" borderId="12" xfId="0" applyBorder="1" applyAlignment="1">
      <alignment horizontal="center" shrinkToFit="1"/>
    </xf>
    <xf numFmtId="0" fontId="0" fillId="0" borderId="13" xfId="0" applyBorder="1" applyAlignment="1">
      <alignment horizontal="center" shrinkToFit="1"/>
    </xf>
    <xf numFmtId="0" fontId="0" fillId="0" borderId="14" xfId="0" applyBorder="1" applyAlignment="1">
      <alignment horizontal="center" wrapText="1" shrinkToFit="1"/>
    </xf>
    <xf numFmtId="0" fontId="0" fillId="0" borderId="2" xfId="0" applyBorder="1" applyAlignment="1">
      <alignment horizontal="center" wrapText="1" shrinkToFit="1"/>
    </xf>
    <xf numFmtId="0" fontId="0" fillId="0" borderId="15" xfId="0" applyBorder="1" applyAlignment="1">
      <alignment horizontal="center" wrapText="1" shrinkToFit="1"/>
    </xf>
    <xf numFmtId="0" fontId="0" fillId="0" borderId="14" xfId="0" applyBorder="1" applyAlignment="1">
      <alignment horizontal="center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5"/>
  <sheetViews>
    <sheetView tabSelected="1" workbookViewId="0">
      <pane xSplit="10" ySplit="3" topLeftCell="K40" activePane="bottomRight" state="frozen"/>
      <selection pane="topRight" activeCell="K1" sqref="K1"/>
      <selection pane="bottomLeft" activeCell="A4" sqref="A4"/>
      <selection pane="bottomRight" activeCell="L38" sqref="L38"/>
    </sheetView>
  </sheetViews>
  <sheetFormatPr defaultRowHeight="12.75" x14ac:dyDescent="0.2"/>
  <cols>
    <col min="1" max="1" width="43" style="1" customWidth="1"/>
    <col min="2" max="16" width="3.5703125" customWidth="1"/>
    <col min="17" max="17" width="3.85546875" customWidth="1"/>
    <col min="18" max="25" width="3.5703125" customWidth="1"/>
    <col min="26" max="26" width="6.5703125" customWidth="1"/>
    <col min="27" max="30" width="3.5703125" customWidth="1"/>
    <col min="31" max="31" width="5.42578125" customWidth="1"/>
  </cols>
  <sheetData>
    <row r="1" spans="1:31" ht="13.5" thickBot="1" x14ac:dyDescent="0.25">
      <c r="A1" s="17" t="s">
        <v>77</v>
      </c>
    </row>
    <row r="2" spans="1:31" s="5" customFormat="1" ht="26.25" thickBot="1" x14ac:dyDescent="0.25">
      <c r="A2" s="2"/>
      <c r="B2" s="19" t="s">
        <v>0</v>
      </c>
      <c r="C2" s="20"/>
      <c r="D2" s="20"/>
      <c r="E2" s="20"/>
      <c r="F2" s="20"/>
      <c r="G2" s="22" t="s">
        <v>1</v>
      </c>
      <c r="H2" s="23"/>
      <c r="I2" s="24"/>
      <c r="J2" s="20" t="s">
        <v>2</v>
      </c>
      <c r="K2" s="20"/>
      <c r="L2" s="20"/>
      <c r="M2" s="20" t="s">
        <v>3</v>
      </c>
      <c r="N2" s="20"/>
      <c r="O2" s="20"/>
      <c r="P2" s="20"/>
      <c r="Q2" s="20"/>
      <c r="R2" s="20"/>
      <c r="S2" s="20"/>
      <c r="T2" s="20"/>
      <c r="U2" s="25"/>
      <c r="V2" s="19" t="s">
        <v>4</v>
      </c>
      <c r="W2" s="20"/>
      <c r="X2" s="20"/>
      <c r="Y2" s="21"/>
      <c r="Z2" s="3" t="s">
        <v>5</v>
      </c>
      <c r="AA2" s="19" t="s">
        <v>6</v>
      </c>
      <c r="AB2" s="20"/>
      <c r="AC2" s="20"/>
      <c r="AD2" s="21"/>
      <c r="AE2" s="4" t="s">
        <v>7</v>
      </c>
    </row>
    <row r="3" spans="1:31" s="9" customFormat="1" ht="273" customHeight="1" x14ac:dyDescent="0.2">
      <c r="A3" s="6"/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13</v>
      </c>
      <c r="H3" s="7" t="s">
        <v>14</v>
      </c>
      <c r="I3" s="7" t="s">
        <v>15</v>
      </c>
      <c r="J3" s="7" t="s">
        <v>16</v>
      </c>
      <c r="K3" s="7" t="s">
        <v>17</v>
      </c>
      <c r="L3" s="7" t="s">
        <v>18</v>
      </c>
      <c r="M3" s="7" t="s">
        <v>19</v>
      </c>
      <c r="N3" s="7" t="s">
        <v>20</v>
      </c>
      <c r="O3" s="7" t="s">
        <v>21</v>
      </c>
      <c r="P3" s="7" t="s">
        <v>22</v>
      </c>
      <c r="Q3" s="7" t="s">
        <v>23</v>
      </c>
      <c r="R3" s="7" t="s">
        <v>24</v>
      </c>
      <c r="S3" s="7" t="s">
        <v>25</v>
      </c>
      <c r="T3" s="7" t="s">
        <v>26</v>
      </c>
      <c r="U3" s="7" t="s">
        <v>27</v>
      </c>
      <c r="V3" s="7" t="s">
        <v>28</v>
      </c>
      <c r="W3" s="7" t="s">
        <v>29</v>
      </c>
      <c r="X3" s="7" t="s">
        <v>30</v>
      </c>
      <c r="Y3" s="7" t="s">
        <v>31</v>
      </c>
      <c r="Z3" s="7" t="s">
        <v>32</v>
      </c>
      <c r="AA3" s="7" t="s">
        <v>33</v>
      </c>
      <c r="AB3" s="7" t="s">
        <v>34</v>
      </c>
      <c r="AC3" s="7" t="s">
        <v>35</v>
      </c>
      <c r="AD3" s="7" t="s">
        <v>36</v>
      </c>
      <c r="AE3" s="8"/>
    </row>
    <row r="4" spans="1:31" s="11" customFormat="1" x14ac:dyDescent="0.2">
      <c r="A4" s="10" t="s">
        <v>37</v>
      </c>
      <c r="AC4" s="18"/>
      <c r="AE4" s="11">
        <f>SUM(B4:AD4)</f>
        <v>0</v>
      </c>
    </row>
    <row r="5" spans="1:31" s="12" customFormat="1" x14ac:dyDescent="0.2">
      <c r="A5" s="10" t="s">
        <v>38</v>
      </c>
      <c r="AE5" s="12">
        <f t="shared" ref="AE5:AE44" si="0">SUM(B5:AD5)</f>
        <v>0</v>
      </c>
    </row>
    <row r="6" spans="1:31" s="11" customFormat="1" x14ac:dyDescent="0.2">
      <c r="A6" s="10" t="s">
        <v>39</v>
      </c>
      <c r="L6" s="11">
        <v>1</v>
      </c>
      <c r="Q6" s="11">
        <v>1</v>
      </c>
      <c r="AD6" s="11">
        <v>1</v>
      </c>
      <c r="AE6" s="11">
        <f t="shared" si="0"/>
        <v>3</v>
      </c>
    </row>
    <row r="7" spans="1:31" s="11" customFormat="1" x14ac:dyDescent="0.2">
      <c r="A7" s="11" t="s">
        <v>40</v>
      </c>
      <c r="Q7" s="11">
        <v>5</v>
      </c>
      <c r="R7" s="11">
        <v>4</v>
      </c>
      <c r="AE7" s="11">
        <f t="shared" si="0"/>
        <v>9</v>
      </c>
    </row>
    <row r="8" spans="1:31" s="11" customFormat="1" x14ac:dyDescent="0.2">
      <c r="A8" s="11" t="s">
        <v>41</v>
      </c>
      <c r="AE8" s="11">
        <f t="shared" si="0"/>
        <v>0</v>
      </c>
    </row>
    <row r="9" spans="1:31" s="11" customFormat="1" x14ac:dyDescent="0.2">
      <c r="A9" s="13" t="s">
        <v>42</v>
      </c>
      <c r="Q9" s="11">
        <v>3</v>
      </c>
      <c r="AE9" s="11">
        <f t="shared" si="0"/>
        <v>3</v>
      </c>
    </row>
    <row r="10" spans="1:31" s="11" customFormat="1" x14ac:dyDescent="0.2">
      <c r="A10" s="11" t="s">
        <v>43</v>
      </c>
      <c r="B10" s="11">
        <v>1</v>
      </c>
      <c r="AE10" s="11">
        <f t="shared" si="0"/>
        <v>1</v>
      </c>
    </row>
    <row r="11" spans="1:31" s="11" customFormat="1" x14ac:dyDescent="0.2">
      <c r="A11" s="11" t="s">
        <v>44</v>
      </c>
      <c r="Q11" s="11">
        <v>3</v>
      </c>
      <c r="AE11" s="11">
        <f t="shared" si="0"/>
        <v>3</v>
      </c>
    </row>
    <row r="12" spans="1:31" s="11" customFormat="1" x14ac:dyDescent="0.2">
      <c r="A12" s="11" t="s">
        <v>45</v>
      </c>
      <c r="Q12" s="11">
        <v>32</v>
      </c>
      <c r="R12" s="11">
        <v>4</v>
      </c>
      <c r="AE12" s="11">
        <f t="shared" si="0"/>
        <v>36</v>
      </c>
    </row>
    <row r="13" spans="1:31" s="11" customFormat="1" x14ac:dyDescent="0.2">
      <c r="A13" s="11" t="s">
        <v>46</v>
      </c>
      <c r="Q13" s="11">
        <v>18</v>
      </c>
      <c r="R13" s="11">
        <v>2</v>
      </c>
      <c r="AE13" s="11">
        <f t="shared" si="0"/>
        <v>20</v>
      </c>
    </row>
    <row r="14" spans="1:31" s="11" customFormat="1" x14ac:dyDescent="0.2">
      <c r="A14" s="11" t="s">
        <v>47</v>
      </c>
      <c r="Q14" s="11">
        <v>2</v>
      </c>
      <c r="R14" s="11">
        <v>1</v>
      </c>
      <c r="AE14" s="11">
        <f t="shared" si="0"/>
        <v>3</v>
      </c>
    </row>
    <row r="15" spans="1:31" s="11" customFormat="1" x14ac:dyDescent="0.2">
      <c r="A15" s="11" t="s">
        <v>48</v>
      </c>
      <c r="B15" s="11">
        <v>1</v>
      </c>
      <c r="Q15" s="11">
        <v>3</v>
      </c>
      <c r="R15" s="11">
        <v>1</v>
      </c>
      <c r="AE15" s="11">
        <f t="shared" si="0"/>
        <v>5</v>
      </c>
    </row>
    <row r="16" spans="1:31" s="11" customFormat="1" x14ac:dyDescent="0.2">
      <c r="A16" s="11" t="s">
        <v>49</v>
      </c>
      <c r="H16" s="11">
        <v>1</v>
      </c>
      <c r="L16" s="11">
        <v>1</v>
      </c>
      <c r="Q16" s="11">
        <v>1</v>
      </c>
      <c r="R16" s="11">
        <v>1</v>
      </c>
      <c r="AE16" s="11">
        <f t="shared" si="0"/>
        <v>4</v>
      </c>
    </row>
    <row r="17" spans="1:31" s="11" customFormat="1" x14ac:dyDescent="0.2">
      <c r="A17" s="11" t="s">
        <v>50</v>
      </c>
      <c r="AE17" s="11">
        <f t="shared" si="0"/>
        <v>0</v>
      </c>
    </row>
    <row r="18" spans="1:31" s="11" customFormat="1" x14ac:dyDescent="0.2">
      <c r="A18" s="10" t="s">
        <v>51</v>
      </c>
      <c r="L18" s="11">
        <v>3</v>
      </c>
      <c r="M18" s="11">
        <v>1</v>
      </c>
      <c r="Q18" s="11">
        <v>5</v>
      </c>
      <c r="R18" s="11">
        <v>4</v>
      </c>
      <c r="X18" s="11">
        <v>4</v>
      </c>
      <c r="AC18" s="11">
        <v>1</v>
      </c>
      <c r="AD18" s="11">
        <v>4</v>
      </c>
      <c r="AE18" s="11">
        <f t="shared" si="0"/>
        <v>22</v>
      </c>
    </row>
    <row r="19" spans="1:31" s="11" customFormat="1" x14ac:dyDescent="0.2">
      <c r="A19" s="10" t="s">
        <v>52</v>
      </c>
      <c r="M19" s="11">
        <v>1</v>
      </c>
      <c r="Q19" s="11">
        <v>1</v>
      </c>
      <c r="R19" s="11">
        <v>1</v>
      </c>
      <c r="X19" s="11">
        <v>1</v>
      </c>
      <c r="AC19" s="11">
        <v>3</v>
      </c>
      <c r="AE19" s="11">
        <f t="shared" si="0"/>
        <v>7</v>
      </c>
    </row>
    <row r="20" spans="1:31" s="11" customFormat="1" x14ac:dyDescent="0.2">
      <c r="A20" s="10" t="s">
        <v>53</v>
      </c>
      <c r="Q20" s="11">
        <v>4</v>
      </c>
      <c r="AC20" s="11">
        <v>1</v>
      </c>
      <c r="AE20" s="11">
        <f t="shared" si="0"/>
        <v>5</v>
      </c>
    </row>
    <row r="21" spans="1:31" s="11" customFormat="1" x14ac:dyDescent="0.2">
      <c r="A21" s="10" t="s">
        <v>54</v>
      </c>
      <c r="AE21" s="11">
        <f t="shared" si="0"/>
        <v>0</v>
      </c>
    </row>
    <row r="22" spans="1:31" s="11" customFormat="1" x14ac:dyDescent="0.2">
      <c r="A22" s="11" t="s">
        <v>55</v>
      </c>
      <c r="Q22" s="11">
        <v>1</v>
      </c>
      <c r="R22" s="12"/>
      <c r="AE22" s="11">
        <f t="shared" si="0"/>
        <v>1</v>
      </c>
    </row>
    <row r="23" spans="1:31" s="11" customFormat="1" x14ac:dyDescent="0.2">
      <c r="A23" s="11" t="s">
        <v>56</v>
      </c>
      <c r="AE23" s="11">
        <f t="shared" si="0"/>
        <v>0</v>
      </c>
    </row>
    <row r="24" spans="1:31" s="11" customFormat="1" x14ac:dyDescent="0.2">
      <c r="A24" s="11" t="s">
        <v>57</v>
      </c>
      <c r="AE24" s="11">
        <f t="shared" si="0"/>
        <v>0</v>
      </c>
    </row>
    <row r="25" spans="1:31" s="11" customFormat="1" x14ac:dyDescent="0.2">
      <c r="A25" s="11" t="s">
        <v>58</v>
      </c>
      <c r="Q25" s="11">
        <v>4</v>
      </c>
      <c r="AE25" s="11">
        <f t="shared" si="0"/>
        <v>4</v>
      </c>
    </row>
    <row r="26" spans="1:31" s="11" customFormat="1" x14ac:dyDescent="0.2">
      <c r="A26" s="11" t="s">
        <v>59</v>
      </c>
      <c r="R26" s="11">
        <v>1</v>
      </c>
      <c r="X26" s="11">
        <v>1</v>
      </c>
      <c r="AE26" s="11">
        <f t="shared" si="0"/>
        <v>2</v>
      </c>
    </row>
    <row r="27" spans="1:31" s="11" customFormat="1" x14ac:dyDescent="0.2">
      <c r="A27" s="11" t="s">
        <v>60</v>
      </c>
      <c r="AE27" s="11">
        <f t="shared" si="0"/>
        <v>0</v>
      </c>
    </row>
    <row r="28" spans="1:31" s="11" customFormat="1" x14ac:dyDescent="0.2">
      <c r="A28" s="11" t="s">
        <v>61</v>
      </c>
      <c r="AE28" s="11">
        <f t="shared" si="0"/>
        <v>0</v>
      </c>
    </row>
    <row r="29" spans="1:31" s="11" customFormat="1" x14ac:dyDescent="0.2">
      <c r="A29" s="11" t="s">
        <v>62</v>
      </c>
      <c r="AE29" s="11">
        <f t="shared" si="0"/>
        <v>0</v>
      </c>
    </row>
    <row r="30" spans="1:31" s="11" customFormat="1" x14ac:dyDescent="0.2">
      <c r="A30" s="11" t="s">
        <v>63</v>
      </c>
      <c r="AE30" s="11">
        <f t="shared" si="0"/>
        <v>0</v>
      </c>
    </row>
    <row r="31" spans="1:31" s="11" customFormat="1" x14ac:dyDescent="0.2">
      <c r="A31" s="10" t="s">
        <v>64</v>
      </c>
      <c r="AE31" s="11">
        <f t="shared" si="0"/>
        <v>0</v>
      </c>
    </row>
    <row r="32" spans="1:31" s="11" customFormat="1" x14ac:dyDescent="0.2">
      <c r="A32" s="10" t="s">
        <v>65</v>
      </c>
      <c r="AE32" s="11">
        <f t="shared" si="0"/>
        <v>0</v>
      </c>
    </row>
    <row r="33" spans="1:31" s="11" customFormat="1" x14ac:dyDescent="0.2">
      <c r="A33" s="14" t="s">
        <v>66</v>
      </c>
      <c r="Q33" s="11">
        <v>10</v>
      </c>
      <c r="R33" s="11">
        <v>9</v>
      </c>
      <c r="AC33" s="11">
        <v>1</v>
      </c>
      <c r="AE33" s="11">
        <f t="shared" si="0"/>
        <v>20</v>
      </c>
    </row>
    <row r="34" spans="1:31" s="11" customFormat="1" x14ac:dyDescent="0.2">
      <c r="A34" s="10" t="s">
        <v>67</v>
      </c>
      <c r="R34" s="11">
        <v>2</v>
      </c>
      <c r="AE34" s="11">
        <f t="shared" si="0"/>
        <v>2</v>
      </c>
    </row>
    <row r="35" spans="1:31" s="11" customFormat="1" x14ac:dyDescent="0.2">
      <c r="A35" s="11" t="s">
        <v>68</v>
      </c>
      <c r="AE35" s="11">
        <f t="shared" si="0"/>
        <v>0</v>
      </c>
    </row>
    <row r="36" spans="1:31" s="11" customFormat="1" x14ac:dyDescent="0.2">
      <c r="A36" s="11" t="s">
        <v>69</v>
      </c>
      <c r="M36" s="11">
        <v>2</v>
      </c>
      <c r="Q36" s="11">
        <v>6</v>
      </c>
      <c r="R36" s="11">
        <v>11</v>
      </c>
      <c r="AE36" s="11">
        <f t="shared" si="0"/>
        <v>19</v>
      </c>
    </row>
    <row r="37" spans="1:31" s="11" customFormat="1" x14ac:dyDescent="0.2">
      <c r="A37" s="11" t="s">
        <v>70</v>
      </c>
      <c r="L37" s="11">
        <v>8</v>
      </c>
      <c r="M37" s="11">
        <v>1</v>
      </c>
      <c r="Q37" s="11">
        <v>20</v>
      </c>
      <c r="R37" s="11">
        <v>9</v>
      </c>
      <c r="AC37" s="11">
        <v>2</v>
      </c>
      <c r="AD37" s="11">
        <v>4</v>
      </c>
      <c r="AE37" s="11">
        <f t="shared" si="0"/>
        <v>44</v>
      </c>
    </row>
    <row r="38" spans="1:31" s="12" customFormat="1" x14ac:dyDescent="0.2">
      <c r="A38" s="11" t="s">
        <v>71</v>
      </c>
      <c r="AE38" s="12">
        <f t="shared" si="0"/>
        <v>0</v>
      </c>
    </row>
    <row r="39" spans="1:31" s="11" customFormat="1" x14ac:dyDescent="0.2">
      <c r="A39" s="11" t="s">
        <v>72</v>
      </c>
      <c r="Q39" s="11">
        <v>3</v>
      </c>
      <c r="AE39" s="11">
        <f t="shared" si="0"/>
        <v>3</v>
      </c>
    </row>
    <row r="40" spans="1:31" s="11" customFormat="1" x14ac:dyDescent="0.2">
      <c r="A40" s="11" t="s">
        <v>73</v>
      </c>
      <c r="Q40" s="11">
        <v>1</v>
      </c>
      <c r="R40" s="11">
        <v>6</v>
      </c>
      <c r="AC40" s="11">
        <v>1</v>
      </c>
      <c r="AE40" s="11">
        <f t="shared" si="0"/>
        <v>8</v>
      </c>
    </row>
    <row r="41" spans="1:31" s="11" customFormat="1" x14ac:dyDescent="0.2">
      <c r="A41" s="10" t="s">
        <v>74</v>
      </c>
      <c r="Q41" s="11">
        <v>3</v>
      </c>
      <c r="AE41" s="11">
        <f t="shared" si="0"/>
        <v>3</v>
      </c>
    </row>
    <row r="42" spans="1:31" s="11" customFormat="1" x14ac:dyDescent="0.2">
      <c r="A42" s="10" t="s">
        <v>75</v>
      </c>
      <c r="Q42" s="11">
        <v>4</v>
      </c>
      <c r="AE42" s="11">
        <f t="shared" si="0"/>
        <v>4</v>
      </c>
    </row>
    <row r="43" spans="1:31" s="11" customFormat="1" x14ac:dyDescent="0.2">
      <c r="A43" s="10" t="s">
        <v>76</v>
      </c>
      <c r="Q43" s="11">
        <v>2</v>
      </c>
      <c r="R43" s="11">
        <v>2</v>
      </c>
      <c r="AE43" s="11">
        <f t="shared" si="0"/>
        <v>4</v>
      </c>
    </row>
    <row r="44" spans="1:31" s="11" customFormat="1" x14ac:dyDescent="0.2">
      <c r="A44" s="15" t="s">
        <v>78</v>
      </c>
      <c r="L44" s="11">
        <v>1</v>
      </c>
      <c r="AE44" s="11">
        <f t="shared" si="0"/>
        <v>1</v>
      </c>
    </row>
    <row r="45" spans="1:31" s="11" customFormat="1" x14ac:dyDescent="0.2">
      <c r="A45" s="16" t="s">
        <v>7</v>
      </c>
      <c r="B45" s="11">
        <f>SUM(B4:B44)</f>
        <v>2</v>
      </c>
      <c r="C45" s="11">
        <f t="shared" ref="C45:AD45" si="1">SUM(C4:C44)</f>
        <v>0</v>
      </c>
      <c r="D45" s="11">
        <f t="shared" si="1"/>
        <v>0</v>
      </c>
      <c r="E45" s="11">
        <f t="shared" si="1"/>
        <v>0</v>
      </c>
      <c r="F45" s="11">
        <f t="shared" si="1"/>
        <v>0</v>
      </c>
      <c r="G45" s="11">
        <f t="shared" si="1"/>
        <v>0</v>
      </c>
      <c r="H45" s="11">
        <f t="shared" si="1"/>
        <v>1</v>
      </c>
      <c r="I45" s="11">
        <f t="shared" si="1"/>
        <v>0</v>
      </c>
      <c r="J45" s="11">
        <f t="shared" si="1"/>
        <v>0</v>
      </c>
      <c r="K45" s="11">
        <f t="shared" si="1"/>
        <v>0</v>
      </c>
      <c r="L45" s="11">
        <f t="shared" si="1"/>
        <v>14</v>
      </c>
      <c r="M45" s="11">
        <f t="shared" si="1"/>
        <v>5</v>
      </c>
      <c r="N45" s="11">
        <f t="shared" si="1"/>
        <v>0</v>
      </c>
      <c r="O45" s="11">
        <f t="shared" si="1"/>
        <v>0</v>
      </c>
      <c r="P45" s="11">
        <f t="shared" si="1"/>
        <v>0</v>
      </c>
      <c r="Q45" s="11">
        <f t="shared" si="1"/>
        <v>132</v>
      </c>
      <c r="R45" s="11">
        <f t="shared" si="1"/>
        <v>58</v>
      </c>
      <c r="S45" s="11">
        <f t="shared" si="1"/>
        <v>0</v>
      </c>
      <c r="T45" s="11">
        <f t="shared" si="1"/>
        <v>0</v>
      </c>
      <c r="U45" s="11">
        <f t="shared" si="1"/>
        <v>0</v>
      </c>
      <c r="V45" s="11">
        <f t="shared" si="1"/>
        <v>0</v>
      </c>
      <c r="W45" s="11">
        <f t="shared" si="1"/>
        <v>0</v>
      </c>
      <c r="X45" s="11">
        <f t="shared" si="1"/>
        <v>6</v>
      </c>
      <c r="Y45" s="11">
        <f t="shared" si="1"/>
        <v>0</v>
      </c>
      <c r="Z45" s="11">
        <f t="shared" si="1"/>
        <v>0</v>
      </c>
      <c r="AA45" s="11">
        <f t="shared" si="1"/>
        <v>0</v>
      </c>
      <c r="AB45" s="11">
        <f t="shared" si="1"/>
        <v>0</v>
      </c>
      <c r="AC45" s="11">
        <f t="shared" si="1"/>
        <v>9</v>
      </c>
      <c r="AD45" s="11">
        <f t="shared" si="1"/>
        <v>9</v>
      </c>
      <c r="AE45" s="11">
        <f>SUM(AE4:AE44)</f>
        <v>236</v>
      </c>
    </row>
  </sheetData>
  <mergeCells count="6">
    <mergeCell ref="V2:Y2"/>
    <mergeCell ref="AA2:AD2"/>
    <mergeCell ref="B2:F2"/>
    <mergeCell ref="G2:I2"/>
    <mergeCell ref="J2:L2"/>
    <mergeCell ref="M2:U2"/>
  </mergeCells>
  <phoneticPr fontId="2" type="noConversion"/>
  <pageMargins left="0.75" right="0.75" top="1" bottom="1" header="0.5" footer="0.5"/>
  <pageSetup scale="7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DPH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2014-08-12T21:49:13Z</dcterms:created>
  <dc:creator>DPH</dc:creator>
  <lastModifiedBy/>
  <lastPrinted>2016-08-22T19:34:41Z</lastPrinted>
  <dcterms:modified xsi:type="dcterms:W3CDTF">2016-08-23T11:46:18Z</dcterms:modified>
</coreProperties>
</file>