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uality Improvement\SREs\2020 SREs\Files to post for 2020\"/>
    </mc:Choice>
  </mc:AlternateContent>
  <xr:revisionPtr revIDLastSave="0" documentId="13_ncr:1_{EFEB1A2F-8C25-4922-B9E9-EAD4860B9A8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cute" sheetId="1" r:id="rId1"/>
  </sheets>
  <definedNames>
    <definedName name="_xlnm.Print_Titles" localSheetId="0">Acute!$1:$2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72" i="1" l="1"/>
  <c r="AE26" i="1"/>
  <c r="R82" i="1"/>
  <c r="L82" i="1"/>
  <c r="AE39" i="1"/>
  <c r="AE34" i="1"/>
  <c r="AE77" i="1"/>
  <c r="AE78" i="1"/>
  <c r="AE79" i="1"/>
  <c r="AE80" i="1"/>
  <c r="AE81" i="1"/>
  <c r="AE47" i="1"/>
  <c r="AE48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7" i="1"/>
  <c r="AE28" i="1"/>
  <c r="AE29" i="1"/>
  <c r="AE30" i="1"/>
  <c r="AE31" i="1"/>
  <c r="AE32" i="1"/>
  <c r="AE33" i="1"/>
  <c r="AE35" i="1"/>
  <c r="AE36" i="1"/>
  <c r="AE37" i="1"/>
  <c r="AE38" i="1"/>
  <c r="AE40" i="1"/>
  <c r="AE41" i="1"/>
  <c r="AE42" i="1"/>
  <c r="AE43" i="1"/>
  <c r="AE44" i="1"/>
  <c r="AE45" i="1"/>
  <c r="AE46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3" i="1"/>
  <c r="AE74" i="1"/>
  <c r="AE3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Q82" i="1"/>
  <c r="P82" i="1"/>
  <c r="O82" i="1"/>
  <c r="N82" i="1"/>
  <c r="M82" i="1"/>
  <c r="K82" i="1"/>
  <c r="J82" i="1"/>
  <c r="I82" i="1"/>
  <c r="H82" i="1"/>
  <c r="G82" i="1"/>
  <c r="F82" i="1"/>
  <c r="E82" i="1"/>
  <c r="C82" i="1"/>
  <c r="B82" i="1"/>
  <c r="D82" i="1"/>
</calcChain>
</file>

<file path=xl/sharedStrings.xml><?xml version="1.0" encoding="utf-8"?>
<sst xmlns="http://schemas.openxmlformats.org/spreadsheetml/2006/main" count="116" uniqueCount="116">
  <si>
    <t>Surgery Events</t>
  </si>
  <si>
    <t>Product Events</t>
  </si>
  <si>
    <t>Patient Protection</t>
  </si>
  <si>
    <t>Care Management Events</t>
  </si>
  <si>
    <t>Environmental Events</t>
  </si>
  <si>
    <t xml:space="preserve">Radiology </t>
  </si>
  <si>
    <t>Potential Criminal Events</t>
  </si>
  <si>
    <t>Total</t>
  </si>
  <si>
    <t>Wrong body part, side or site surgery or procedure</t>
  </si>
  <si>
    <t>Wrong patient surgery or procedure</t>
  </si>
  <si>
    <t>Wrong surgery or procedure performed</t>
  </si>
  <si>
    <t>Foreign object left in patient after procedure unknowingly</t>
  </si>
  <si>
    <t>Death of ASA Class I patient during surgery or within 24 hours</t>
  </si>
  <si>
    <t>Contaminated drugs, device or biologics</t>
  </si>
  <si>
    <t>Device misuse or malfunction</t>
  </si>
  <si>
    <t>Intravascular air embolism</t>
  </si>
  <si>
    <t>Patient discharged to unauthorized person</t>
  </si>
  <si>
    <t xml:space="preserve">Serious injury or death during patient disappearance </t>
  </si>
  <si>
    <t>Suicide or self-harm</t>
  </si>
  <si>
    <t>Serious injury or death from medication error</t>
  </si>
  <si>
    <t>Unsafe blood transfusion</t>
  </si>
  <si>
    <t>Maternal serious injury or death associated with labor or delivery</t>
  </si>
  <si>
    <t>Newborn serious injury or death associated with delivery</t>
  </si>
  <si>
    <t>Serious injury or death after a fall</t>
  </si>
  <si>
    <t>Stage 3, Stage 4 or unstageable pressure ulcer</t>
  </si>
  <si>
    <t>Artificial insemination with wrong egg or sperm</t>
  </si>
  <si>
    <t>Serious injury or death from loss of irreplaceable biological specimen</t>
  </si>
  <si>
    <t>Serious injury or death from lack of follow up or communication of lab result</t>
  </si>
  <si>
    <t>Serious injury or death from electric shock</t>
  </si>
  <si>
    <t>Oxygen or gas delivery error</t>
  </si>
  <si>
    <t>Serious injury or death from burn</t>
  </si>
  <si>
    <t>Serious injury or death from physical restraints</t>
  </si>
  <si>
    <t>Serious injury or death from metallic object in MRI</t>
  </si>
  <si>
    <t>Impersonation of a health care provider</t>
  </si>
  <si>
    <t>Abduction of patient</t>
  </si>
  <si>
    <t>Sexual abuse or assault of patient or staff member</t>
  </si>
  <si>
    <t xml:space="preserve">Serious injury or death after physicial assault of patient or staff </t>
  </si>
  <si>
    <t>Anna Jaques Hospital</t>
  </si>
  <si>
    <t>Athol Memorial Hospital</t>
  </si>
  <si>
    <t xml:space="preserve">Baystate Franklin Medical Center </t>
  </si>
  <si>
    <t>Baystate Mary Lane Hospital</t>
  </si>
  <si>
    <t xml:space="preserve">Baystate Medical Center </t>
  </si>
  <si>
    <t xml:space="preserve">Berkshire Med Ctr Inc./Berkshire Campus </t>
  </si>
  <si>
    <t xml:space="preserve">Beth Isr Deacnss Hosp - Needham </t>
  </si>
  <si>
    <t xml:space="preserve">Beth Israel Deaconess Med Ctr/East </t>
  </si>
  <si>
    <t xml:space="preserve">Beth Israel Deaconess Hosp-Milton </t>
  </si>
  <si>
    <t>Beverly Hospital/Addison Gilbert Campus</t>
  </si>
  <si>
    <t>Beverly Hosp./Beverly Campus</t>
  </si>
  <si>
    <t xml:space="preserve">Boston Children's Hospital </t>
  </si>
  <si>
    <t xml:space="preserve">Boston Med Center-Menino Pavilion </t>
  </si>
  <si>
    <t>Brigham &amp; Women's Faulkner Hospital</t>
  </si>
  <si>
    <t xml:space="preserve">Brigham &amp; Women's Hospital </t>
  </si>
  <si>
    <t>Cambridge Hlth Alliance/Cambridge</t>
  </si>
  <si>
    <t>Cambridge Hlth Alliance/Somerville</t>
  </si>
  <si>
    <t>Cambridge Hlth Alliance/Whidden Memorial</t>
  </si>
  <si>
    <t xml:space="preserve">Cape Cod Hospital </t>
  </si>
  <si>
    <t>Carney Hospital</t>
  </si>
  <si>
    <t>Cooley Dickinson Hospital</t>
  </si>
  <si>
    <t xml:space="preserve">Dana Farber Cancer Institute </t>
  </si>
  <si>
    <t xml:space="preserve">Emerson Hospital </t>
  </si>
  <si>
    <t>Fairview Hospital</t>
  </si>
  <si>
    <t>Falmouth Hospital</t>
  </si>
  <si>
    <t>Good Samaritan Medical Center</t>
  </si>
  <si>
    <t>Harrington Memorial Hospital</t>
  </si>
  <si>
    <t xml:space="preserve">Heywood Hospital </t>
  </si>
  <si>
    <t xml:space="preserve">Holy Family Hospital </t>
  </si>
  <si>
    <t>Holyoke Medical Center</t>
  </si>
  <si>
    <t>Lahey Clinic Hospital</t>
  </si>
  <si>
    <t>Lawrence General Hospital</t>
  </si>
  <si>
    <t>Lowell General Hospital</t>
  </si>
  <si>
    <t>Lowell General, Saints Memorial Medical Center</t>
  </si>
  <si>
    <t xml:space="preserve">Marlborough Hospital </t>
  </si>
  <si>
    <t>Martha's Vineyard Hospital</t>
  </si>
  <si>
    <t xml:space="preserve">Mass Eye &amp; Ear Infirmary </t>
  </si>
  <si>
    <t xml:space="preserve">Massachusetts General Hospital </t>
  </si>
  <si>
    <t xml:space="preserve">Mercy Medical Center Campus </t>
  </si>
  <si>
    <t xml:space="preserve">Metrowest Med Center/Fram. Union Campus </t>
  </si>
  <si>
    <t>Metrowest Med Center/L. Morse Campus</t>
  </si>
  <si>
    <t>Milford Regional Medical Center</t>
  </si>
  <si>
    <t>Mount Auburn Hospital</t>
  </si>
  <si>
    <t>Nantucket Cottage Hospital</t>
  </si>
  <si>
    <t>Nashoba Valley Medical Center</t>
  </si>
  <si>
    <t xml:space="preserve">New England Baptist Hospital </t>
  </si>
  <si>
    <t>Newton-Wellesley Hospital</t>
  </si>
  <si>
    <t>North Shore Med Center/Salem Hospital</t>
  </si>
  <si>
    <t>North Shore Med Center/Union Hospital</t>
  </si>
  <si>
    <t xml:space="preserve">Norwood Hospital </t>
  </si>
  <si>
    <t>South Shore Hospital</t>
  </si>
  <si>
    <t>Southcoast Hospital Grp Inc./Charlton</t>
  </si>
  <si>
    <t xml:space="preserve">Southcoast Hospital Grp Inc./St. Luke's </t>
  </si>
  <si>
    <t>Southcoast Hospital Grp Inc./Tobey</t>
  </si>
  <si>
    <t xml:space="preserve">St. Elizabeth's Medical Center </t>
  </si>
  <si>
    <t xml:space="preserve">St. Vincent Hospital </t>
  </si>
  <si>
    <t xml:space="preserve">Sturdy Memorial Hospital </t>
  </si>
  <si>
    <t>Tufts Medical Center</t>
  </si>
  <si>
    <t>Umass Memorial Med Center/Memorial Campus</t>
  </si>
  <si>
    <t>Umass Memorial Med CTR/University Campus</t>
  </si>
  <si>
    <t xml:space="preserve">Winchester Hospital </t>
  </si>
  <si>
    <t>Grand Total</t>
  </si>
  <si>
    <t>Beth Israel Deaconess Hospital-Plymouth</t>
  </si>
  <si>
    <t xml:space="preserve">Baystate Noble Hospital </t>
  </si>
  <si>
    <t xml:space="preserve">Baystate Wing Memorial Hospital &amp; Med Ctrs </t>
  </si>
  <si>
    <t xml:space="preserve">Holy Family Hospital @ Merrimack Valley </t>
  </si>
  <si>
    <t xml:space="preserve">Morton Hospital </t>
  </si>
  <si>
    <t>East Boston Neighborhood Health Center</t>
  </si>
  <si>
    <t>Harrington Healthcare at Hubbard SEF</t>
  </si>
  <si>
    <t>North Adams Campus of BMC and SEF</t>
  </si>
  <si>
    <t>Steward SEF - Quincy</t>
  </si>
  <si>
    <t>Satellite Emergency Facilities</t>
  </si>
  <si>
    <t>MelroseWakefield Hospital</t>
  </si>
  <si>
    <t>MelroseWakefield Hospital - Lawrence Memorial</t>
  </si>
  <si>
    <t>Saint Anne's Hospital</t>
  </si>
  <si>
    <t>Healthalliance Hosp- Clinton</t>
  </si>
  <si>
    <t>Signature Healthcare Brockton Hospital</t>
  </si>
  <si>
    <t>Healthalliance Hosp- Leominster Campus</t>
  </si>
  <si>
    <t>Curahealth Stoughton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</si>
</sst>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rgb="FF00206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horizontal="center" wrapText="1" shrinkToFit="1"/>
    </xf>
    <xf numFmtId="0" fontId="0" fillId="0" borderId="2" xfId="0" applyBorder="1" applyAlignment="1">
      <alignment shrinkToFit="1"/>
    </xf>
    <xf numFmtId="0" fontId="0" fillId="0" borderId="1" xfId="0" applyBorder="1" applyAlignment="1">
      <alignment textRotation="90" shrinkToFit="1"/>
    </xf>
    <xf numFmtId="0" fontId="0" fillId="0" borderId="3" xfId="0" applyBorder="1" applyAlignment="1">
      <alignment shrinkToFit="1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textRotation="90" shrinkToFit="1"/>
    </xf>
    <xf numFmtId="0" fontId="0" fillId="0" borderId="2" xfId="0" applyBorder="1"/>
    <xf numFmtId="0" fontId="0" fillId="0" borderId="5" xfId="0" applyBorder="1"/>
    <xf numFmtId="0" fontId="0" fillId="0" borderId="4" xfId="0" applyBorder="1"/>
    <xf numFmtId="0" fontId="2" fillId="0" borderId="5" xfId="0" applyFont="1" applyBorder="1"/>
    <xf numFmtId="0" fontId="0" fillId="0" borderId="6" xfId="0" applyBorder="1"/>
    <xf numFmtId="0" fontId="0" fillId="0" borderId="1" xfId="0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5"/>
  <sheetViews>
    <sheetView tabSelected="1" zoomScale="120" zoomScaleNormal="120" workbookViewId="0">
      <pane xSplit="1" ySplit="2" topLeftCell="B3" activePane="bottomRight" state="frozenSplit"/>
      <selection pane="topRight" activeCell="W1" sqref="W1"/>
      <selection pane="bottomLeft" activeCell="A3" sqref="A3"/>
      <selection pane="bottomRight" activeCell="R75" sqref="R75"/>
    </sheetView>
  </sheetViews>
  <sheetFormatPr defaultRowHeight="12.75" x14ac:dyDescent="0.2"/>
  <cols>
    <col min="1" max="1" width="42.5703125" customWidth="1"/>
    <col min="2" max="2" width="4" customWidth="1"/>
    <col min="3" max="3" width="3.42578125" customWidth="1"/>
    <col min="4" max="4" width="4.7109375" customWidth="1"/>
    <col min="5" max="5" width="4.5703125" customWidth="1"/>
    <col min="6" max="6" width="3.42578125" customWidth="1"/>
    <col min="7" max="7" width="4.5703125" customWidth="1"/>
    <col min="8" max="8" width="3.5703125" customWidth="1"/>
    <col min="9" max="9" width="3.7109375" customWidth="1"/>
    <col min="10" max="10" width="3.28515625" customWidth="1"/>
    <col min="11" max="13" width="3.7109375" customWidth="1"/>
    <col min="14" max="14" width="2.7109375" customWidth="1"/>
    <col min="15" max="15" width="4" customWidth="1"/>
    <col min="16" max="16" width="3.42578125" customWidth="1"/>
    <col min="17" max="17" width="4" style="9" customWidth="1"/>
    <col min="18" max="19" width="4.42578125" customWidth="1"/>
    <col min="20" max="20" width="4.28515625" customWidth="1"/>
    <col min="21" max="21" width="4.5703125" customWidth="1"/>
    <col min="22" max="22" width="4.42578125" customWidth="1"/>
    <col min="23" max="23" width="3.7109375" customWidth="1"/>
    <col min="24" max="24" width="3.42578125" customWidth="1"/>
    <col min="25" max="25" width="4" customWidth="1"/>
    <col min="26" max="26" width="8.7109375" bestFit="1" customWidth="1"/>
    <col min="27" max="27" width="3.7109375" customWidth="1"/>
    <col min="28" max="28" width="4.28515625" customWidth="1"/>
    <col min="29" max="29" width="3.28515625" customWidth="1"/>
    <col min="30" max="30" width="4.28515625" customWidth="1"/>
  </cols>
  <sheetData>
    <row r="1" spans="1:31" ht="12.75" customHeight="1" x14ac:dyDescent="0.2">
      <c r="A1" s="1"/>
      <c r="B1" s="20" t="s">
        <v>0</v>
      </c>
      <c r="C1" s="20"/>
      <c r="D1" s="20"/>
      <c r="E1" s="20"/>
      <c r="F1" s="20"/>
      <c r="G1" s="20" t="s">
        <v>1</v>
      </c>
      <c r="H1" s="20"/>
      <c r="I1" s="20"/>
      <c r="J1" s="20" t="s">
        <v>2</v>
      </c>
      <c r="K1" s="20"/>
      <c r="L1" s="20"/>
      <c r="M1" s="20" t="s">
        <v>3</v>
      </c>
      <c r="N1" s="20"/>
      <c r="O1" s="20"/>
      <c r="P1" s="20"/>
      <c r="Q1" s="20"/>
      <c r="R1" s="20"/>
      <c r="S1" s="20"/>
      <c r="T1" s="20"/>
      <c r="U1" s="20"/>
      <c r="V1" s="20" t="s">
        <v>4</v>
      </c>
      <c r="W1" s="20"/>
      <c r="X1" s="20"/>
      <c r="Y1" s="20"/>
      <c r="Z1" s="3" t="s">
        <v>5</v>
      </c>
      <c r="AA1" s="20" t="s">
        <v>6</v>
      </c>
      <c r="AB1" s="20"/>
      <c r="AC1" s="20"/>
      <c r="AD1" s="20"/>
      <c r="AE1" s="2" t="s">
        <v>7</v>
      </c>
    </row>
    <row r="2" spans="1:31" ht="229.5" customHeight="1" x14ac:dyDescent="0.2">
      <c r="A2" s="4"/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5" t="s">
        <v>17</v>
      </c>
      <c r="L2" s="5" t="s">
        <v>18</v>
      </c>
      <c r="M2" s="5" t="s">
        <v>19</v>
      </c>
      <c r="N2" s="5" t="s">
        <v>20</v>
      </c>
      <c r="O2" s="5" t="s">
        <v>21</v>
      </c>
      <c r="P2" s="5" t="s">
        <v>22</v>
      </c>
      <c r="Q2" s="14" t="s">
        <v>23</v>
      </c>
      <c r="R2" s="5" t="s">
        <v>24</v>
      </c>
      <c r="S2" s="5" t="s">
        <v>25</v>
      </c>
      <c r="T2" s="5" t="s">
        <v>26</v>
      </c>
      <c r="U2" s="5" t="s">
        <v>27</v>
      </c>
      <c r="V2" s="5" t="s">
        <v>28</v>
      </c>
      <c r="W2" s="5" t="s">
        <v>29</v>
      </c>
      <c r="X2" s="5" t="s">
        <v>30</v>
      </c>
      <c r="Y2" s="5" t="s">
        <v>31</v>
      </c>
      <c r="Z2" s="5" t="s">
        <v>32</v>
      </c>
      <c r="AA2" s="5" t="s">
        <v>33</v>
      </c>
      <c r="AB2" s="5" t="s">
        <v>34</v>
      </c>
      <c r="AC2" s="5" t="s">
        <v>35</v>
      </c>
      <c r="AD2" s="5" t="s">
        <v>36</v>
      </c>
      <c r="AE2" s="6"/>
    </row>
    <row r="3" spans="1:31" x14ac:dyDescent="0.2">
      <c r="A3" s="7" t="s">
        <v>37</v>
      </c>
      <c r="B3" s="8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2">
        <v>2</v>
      </c>
      <c r="R3" s="8">
        <v>1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>
        <f t="shared" ref="AE3:AE66" si="0">SUM(B3:AD3)</f>
        <v>4</v>
      </c>
    </row>
    <row r="4" spans="1:31" x14ac:dyDescent="0.2">
      <c r="A4" s="7" t="s">
        <v>38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12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>
        <f t="shared" si="0"/>
        <v>0</v>
      </c>
    </row>
    <row r="5" spans="1:31" x14ac:dyDescent="0.2">
      <c r="A5" s="7" t="s">
        <v>39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2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>
        <f t="shared" si="0"/>
        <v>0</v>
      </c>
    </row>
    <row r="6" spans="1:31" x14ac:dyDescent="0.2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>
        <v>4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>
        <f t="shared" si="0"/>
        <v>4</v>
      </c>
    </row>
    <row r="7" spans="1:31" x14ac:dyDescent="0.2">
      <c r="A7" s="7" t="s">
        <v>41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12"/>
      <c r="R7" s="8"/>
      <c r="S7" s="8"/>
      <c r="T7" s="8"/>
      <c r="U7" s="8"/>
      <c r="V7" s="8"/>
      <c r="W7" s="8"/>
      <c r="X7" s="8">
        <v>1</v>
      </c>
      <c r="Y7" s="8"/>
      <c r="Z7" s="8"/>
      <c r="AA7" s="8"/>
      <c r="AB7" s="8"/>
      <c r="AC7" s="8"/>
      <c r="AD7" s="8"/>
      <c r="AE7" s="8">
        <f t="shared" si="0"/>
        <v>1</v>
      </c>
    </row>
    <row r="8" spans="1:31" x14ac:dyDescent="0.2">
      <c r="A8" s="10" t="s">
        <v>100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2">
        <v>3</v>
      </c>
      <c r="R8" s="8">
        <v>1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>
        <f t="shared" si="0"/>
        <v>4</v>
      </c>
    </row>
    <row r="9" spans="1:31" x14ac:dyDescent="0.2">
      <c r="A9" s="10" t="s">
        <v>101</v>
      </c>
      <c r="B9" s="8"/>
      <c r="C9" s="8">
        <v>1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12">
        <v>4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>
        <f t="shared" si="0"/>
        <v>5</v>
      </c>
    </row>
    <row r="10" spans="1:31" x14ac:dyDescent="0.2">
      <c r="A10" s="7" t="s">
        <v>42</v>
      </c>
      <c r="B10" s="8"/>
      <c r="C10" s="8"/>
      <c r="D10" s="8"/>
      <c r="E10" s="8"/>
      <c r="F10" s="8"/>
      <c r="G10" s="8"/>
      <c r="H10" s="8">
        <v>2</v>
      </c>
      <c r="I10" s="8"/>
      <c r="J10" s="8"/>
      <c r="K10" s="8"/>
      <c r="L10" s="8">
        <v>6</v>
      </c>
      <c r="M10" s="8"/>
      <c r="N10" s="8"/>
      <c r="O10" s="8"/>
      <c r="P10" s="8"/>
      <c r="Q10" s="12">
        <v>15</v>
      </c>
      <c r="R10" s="8"/>
      <c r="S10" s="8"/>
      <c r="T10" s="8">
        <v>1</v>
      </c>
      <c r="U10" s="8"/>
      <c r="V10" s="8"/>
      <c r="W10" s="8"/>
      <c r="X10" s="8"/>
      <c r="Y10" s="8"/>
      <c r="Z10" s="8"/>
      <c r="AA10" s="8"/>
      <c r="AB10" s="8"/>
      <c r="AC10" s="8"/>
      <c r="AD10" s="8"/>
      <c r="AE10" s="8">
        <f t="shared" si="0"/>
        <v>24</v>
      </c>
    </row>
    <row r="11" spans="1:31" x14ac:dyDescent="0.2">
      <c r="A11" s="7" t="s">
        <v>43</v>
      </c>
      <c r="B11" s="8">
        <v>1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2">
        <v>2</v>
      </c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>
        <f t="shared" si="0"/>
        <v>3</v>
      </c>
    </row>
    <row r="12" spans="1:31" x14ac:dyDescent="0.2">
      <c r="A12" s="10" t="s">
        <v>99</v>
      </c>
      <c r="B12" s="8"/>
      <c r="C12" s="8"/>
      <c r="D12" s="8"/>
      <c r="E12" s="8">
        <v>1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2">
        <v>6</v>
      </c>
      <c r="R12" s="8">
        <v>5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>
        <v>3</v>
      </c>
      <c r="AD12" s="8">
        <v>4</v>
      </c>
      <c r="AE12" s="8">
        <f t="shared" si="0"/>
        <v>19</v>
      </c>
    </row>
    <row r="13" spans="1:31" x14ac:dyDescent="0.2">
      <c r="A13" s="7" t="s">
        <v>45</v>
      </c>
      <c r="B13" s="8"/>
      <c r="C13" s="8"/>
      <c r="D13" s="8"/>
      <c r="E13" s="8">
        <v>1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12">
        <v>4</v>
      </c>
      <c r="R13" s="8">
        <v>6</v>
      </c>
      <c r="S13" s="8"/>
      <c r="T13" s="8"/>
      <c r="U13" s="8"/>
      <c r="V13" s="8"/>
      <c r="W13" s="8"/>
      <c r="X13" s="8">
        <v>1</v>
      </c>
      <c r="Y13" s="8"/>
      <c r="Z13" s="8"/>
      <c r="AA13" s="8"/>
      <c r="AB13" s="8"/>
      <c r="AC13" s="8"/>
      <c r="AD13" s="8"/>
      <c r="AE13" s="8">
        <f t="shared" si="0"/>
        <v>12</v>
      </c>
    </row>
    <row r="14" spans="1:31" x14ac:dyDescent="0.2">
      <c r="A14" s="7" t="s">
        <v>44</v>
      </c>
      <c r="B14" s="8"/>
      <c r="C14" s="8"/>
      <c r="D14" s="8"/>
      <c r="E14" s="8">
        <v>2</v>
      </c>
      <c r="F14" s="8"/>
      <c r="G14" s="8"/>
      <c r="H14" s="8">
        <v>1</v>
      </c>
      <c r="I14" s="8">
        <v>2</v>
      </c>
      <c r="J14" s="8"/>
      <c r="K14" s="8"/>
      <c r="L14" s="8">
        <v>2</v>
      </c>
      <c r="M14" s="8">
        <v>1</v>
      </c>
      <c r="N14" s="8"/>
      <c r="O14" s="8"/>
      <c r="P14" s="8">
        <v>1</v>
      </c>
      <c r="Q14" s="12">
        <v>15</v>
      </c>
      <c r="R14" s="8">
        <v>15</v>
      </c>
      <c r="S14" s="8"/>
      <c r="T14" s="8"/>
      <c r="U14" s="8">
        <v>1</v>
      </c>
      <c r="V14" s="8"/>
      <c r="W14" s="8"/>
      <c r="X14" s="8">
        <v>2</v>
      </c>
      <c r="Y14" s="8"/>
      <c r="Z14" s="8"/>
      <c r="AA14" s="8"/>
      <c r="AB14" s="8"/>
      <c r="AC14" s="8">
        <v>3</v>
      </c>
      <c r="AD14" s="8">
        <v>6</v>
      </c>
      <c r="AE14" s="8">
        <f t="shared" si="0"/>
        <v>51</v>
      </c>
    </row>
    <row r="15" spans="1:31" x14ac:dyDescent="0.2">
      <c r="A15" s="7" t="s">
        <v>47</v>
      </c>
      <c r="B15" s="8">
        <v>2</v>
      </c>
      <c r="C15" s="8"/>
      <c r="D15" s="8"/>
      <c r="E15" s="8">
        <v>1</v>
      </c>
      <c r="F15" s="8"/>
      <c r="G15" s="8"/>
      <c r="H15" s="8"/>
      <c r="I15" s="8"/>
      <c r="J15" s="8"/>
      <c r="K15" s="8"/>
      <c r="L15" s="8">
        <v>1</v>
      </c>
      <c r="M15" s="8">
        <v>1</v>
      </c>
      <c r="N15" s="8"/>
      <c r="O15" s="8"/>
      <c r="P15" s="8"/>
      <c r="Q15" s="12">
        <v>7</v>
      </c>
      <c r="R15" s="8">
        <v>4</v>
      </c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>
        <v>8</v>
      </c>
      <c r="AE15" s="8">
        <f t="shared" si="0"/>
        <v>24</v>
      </c>
    </row>
    <row r="16" spans="1:31" x14ac:dyDescent="0.2">
      <c r="A16" s="7" t="s">
        <v>46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12">
        <v>2</v>
      </c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>
        <v>1</v>
      </c>
      <c r="AE16" s="8">
        <f t="shared" si="0"/>
        <v>3</v>
      </c>
    </row>
    <row r="17" spans="1:31" x14ac:dyDescent="0.2">
      <c r="A17" s="7" t="s">
        <v>48</v>
      </c>
      <c r="B17" s="8">
        <v>2</v>
      </c>
      <c r="C17" s="8">
        <v>1</v>
      </c>
      <c r="D17" s="8"/>
      <c r="E17" s="8">
        <v>1</v>
      </c>
      <c r="F17" s="8"/>
      <c r="G17" s="8"/>
      <c r="H17" s="8"/>
      <c r="I17" s="8"/>
      <c r="J17" s="8"/>
      <c r="K17" s="8"/>
      <c r="L17" s="8">
        <v>1</v>
      </c>
      <c r="M17" s="8">
        <v>7</v>
      </c>
      <c r="N17" s="8"/>
      <c r="O17" s="8"/>
      <c r="P17" s="8"/>
      <c r="Q17" s="12"/>
      <c r="R17" s="8">
        <v>3</v>
      </c>
      <c r="S17" s="8"/>
      <c r="T17" s="8"/>
      <c r="U17" s="8">
        <v>1</v>
      </c>
      <c r="V17" s="8"/>
      <c r="W17" s="8"/>
      <c r="X17" s="8"/>
      <c r="Y17" s="8"/>
      <c r="Z17" s="8"/>
      <c r="AA17" s="8"/>
      <c r="AB17" s="8"/>
      <c r="AC17" s="8"/>
      <c r="AD17" s="8"/>
      <c r="AE17" s="8">
        <f t="shared" si="0"/>
        <v>16</v>
      </c>
    </row>
    <row r="18" spans="1:31" x14ac:dyDescent="0.2">
      <c r="A18" s="7" t="s">
        <v>49</v>
      </c>
      <c r="B18" s="8">
        <v>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>
        <v>2</v>
      </c>
      <c r="N18" s="8"/>
      <c r="O18" s="8"/>
      <c r="P18" s="8"/>
      <c r="Q18" s="12">
        <v>7</v>
      </c>
      <c r="R18" s="8">
        <v>12</v>
      </c>
      <c r="S18" s="8"/>
      <c r="T18" s="8"/>
      <c r="U18" s="8">
        <v>1</v>
      </c>
      <c r="V18" s="8"/>
      <c r="W18" s="8"/>
      <c r="X18" s="8">
        <v>1</v>
      </c>
      <c r="Y18" s="8">
        <v>1</v>
      </c>
      <c r="Z18" s="8"/>
      <c r="AA18" s="8"/>
      <c r="AB18" s="8"/>
      <c r="AC18" s="8"/>
      <c r="AD18" s="8"/>
      <c r="AE18" s="8">
        <f t="shared" si="0"/>
        <v>26</v>
      </c>
    </row>
    <row r="19" spans="1:31" x14ac:dyDescent="0.2">
      <c r="A19" s="7" t="s">
        <v>50</v>
      </c>
      <c r="B19" s="8"/>
      <c r="C19" s="8"/>
      <c r="D19" s="8"/>
      <c r="E19" s="8">
        <v>1</v>
      </c>
      <c r="F19" s="8"/>
      <c r="G19" s="8"/>
      <c r="H19" s="8"/>
      <c r="I19" s="8"/>
      <c r="J19" s="8"/>
      <c r="K19" s="8"/>
      <c r="L19" s="8"/>
      <c r="M19" s="8">
        <v>1</v>
      </c>
      <c r="N19" s="8"/>
      <c r="O19" s="8"/>
      <c r="P19" s="8"/>
      <c r="Q19" s="12">
        <v>2</v>
      </c>
      <c r="R19" s="8">
        <v>7</v>
      </c>
      <c r="S19" s="8"/>
      <c r="T19" s="8">
        <v>1</v>
      </c>
      <c r="U19" s="8"/>
      <c r="V19" s="8"/>
      <c r="W19" s="8"/>
      <c r="X19" s="8"/>
      <c r="Y19" s="8"/>
      <c r="Z19" s="8"/>
      <c r="AA19" s="8"/>
      <c r="AB19" s="8"/>
      <c r="AC19" s="8"/>
      <c r="AD19" s="8">
        <v>1</v>
      </c>
      <c r="AE19" s="8">
        <f t="shared" si="0"/>
        <v>13</v>
      </c>
    </row>
    <row r="20" spans="1:31" x14ac:dyDescent="0.2">
      <c r="A20" s="7" t="s">
        <v>51</v>
      </c>
      <c r="B20" s="8">
        <v>2</v>
      </c>
      <c r="C20" s="8"/>
      <c r="D20" s="8"/>
      <c r="E20" s="8">
        <v>2</v>
      </c>
      <c r="F20" s="8"/>
      <c r="G20" s="8"/>
      <c r="H20" s="8">
        <v>1</v>
      </c>
      <c r="I20" s="8"/>
      <c r="J20" s="8"/>
      <c r="K20" s="8"/>
      <c r="L20" s="8">
        <v>2</v>
      </c>
      <c r="M20" s="8">
        <v>1</v>
      </c>
      <c r="N20" s="8"/>
      <c r="O20" s="8">
        <v>1</v>
      </c>
      <c r="P20" s="8">
        <v>4</v>
      </c>
      <c r="Q20" s="12">
        <v>21</v>
      </c>
      <c r="R20" s="8">
        <v>101</v>
      </c>
      <c r="S20" s="8"/>
      <c r="T20" s="8"/>
      <c r="U20" s="8">
        <v>1</v>
      </c>
      <c r="V20" s="8"/>
      <c r="W20" s="8">
        <v>1</v>
      </c>
      <c r="X20" s="8">
        <v>4</v>
      </c>
      <c r="Y20" s="8"/>
      <c r="Z20" s="8"/>
      <c r="AA20" s="8"/>
      <c r="AB20" s="8"/>
      <c r="AC20" s="8">
        <v>1</v>
      </c>
      <c r="AD20" s="8">
        <v>1</v>
      </c>
      <c r="AE20" s="8">
        <f t="shared" si="0"/>
        <v>143</v>
      </c>
    </row>
    <row r="21" spans="1:31" x14ac:dyDescent="0.2">
      <c r="A21" s="7" t="s">
        <v>52</v>
      </c>
      <c r="B21" s="8"/>
      <c r="C21" s="8"/>
      <c r="D21" s="8"/>
      <c r="E21" s="8"/>
      <c r="F21" s="8"/>
      <c r="G21" s="8"/>
      <c r="H21" s="8"/>
      <c r="I21" s="8"/>
      <c r="J21" s="8"/>
      <c r="K21" s="8">
        <v>1</v>
      </c>
      <c r="L21" s="8">
        <v>2</v>
      </c>
      <c r="M21" s="8">
        <v>2</v>
      </c>
      <c r="N21" s="8"/>
      <c r="O21" s="8"/>
      <c r="P21" s="8">
        <v>1</v>
      </c>
      <c r="Q21" s="12">
        <v>5</v>
      </c>
      <c r="R21" s="8">
        <v>4</v>
      </c>
      <c r="S21" s="8"/>
      <c r="T21" s="8"/>
      <c r="U21" s="8">
        <v>1</v>
      </c>
      <c r="V21" s="8"/>
      <c r="W21" s="8"/>
      <c r="X21" s="8"/>
      <c r="Y21" s="8"/>
      <c r="Z21" s="8"/>
      <c r="AA21" s="8"/>
      <c r="AB21" s="8"/>
      <c r="AC21" s="8">
        <v>1</v>
      </c>
      <c r="AD21" s="8">
        <v>7</v>
      </c>
      <c r="AE21" s="8">
        <f t="shared" si="0"/>
        <v>24</v>
      </c>
    </row>
    <row r="22" spans="1:31" x14ac:dyDescent="0.2">
      <c r="A22" s="7" t="s">
        <v>54</v>
      </c>
      <c r="B22" s="8"/>
      <c r="C22" s="8"/>
      <c r="D22" s="8"/>
      <c r="E22" s="8"/>
      <c r="F22" s="8"/>
      <c r="G22" s="8"/>
      <c r="H22" s="8"/>
      <c r="I22" s="8"/>
      <c r="J22" s="8"/>
      <c r="K22" s="8">
        <v>1</v>
      </c>
      <c r="L22" s="8"/>
      <c r="M22" s="8"/>
      <c r="N22" s="8"/>
      <c r="O22" s="8"/>
      <c r="P22" s="8"/>
      <c r="Q22" s="12">
        <v>2</v>
      </c>
      <c r="R22" s="8">
        <v>3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>
        <f t="shared" si="0"/>
        <v>6</v>
      </c>
    </row>
    <row r="23" spans="1:31" x14ac:dyDescent="0.2">
      <c r="A23" s="7" t="s">
        <v>55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12">
        <v>7</v>
      </c>
      <c r="R23" s="8">
        <v>3</v>
      </c>
      <c r="S23" s="8"/>
      <c r="T23" s="8"/>
      <c r="U23" s="8"/>
      <c r="V23" s="8"/>
      <c r="W23" s="8"/>
      <c r="X23" s="8"/>
      <c r="Y23" s="8"/>
      <c r="Z23" s="8"/>
      <c r="AA23" s="8"/>
      <c r="AB23" s="8"/>
      <c r="AC23" s="8">
        <v>1</v>
      </c>
      <c r="AD23" s="8">
        <v>3</v>
      </c>
      <c r="AE23" s="8">
        <f t="shared" si="0"/>
        <v>14</v>
      </c>
    </row>
    <row r="24" spans="1:31" x14ac:dyDescent="0.2">
      <c r="A24" s="7" t="s">
        <v>56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2">
        <v>4</v>
      </c>
      <c r="R24" s="8">
        <v>1</v>
      </c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>
        <v>2</v>
      </c>
      <c r="AE24" s="8">
        <f t="shared" si="0"/>
        <v>7</v>
      </c>
    </row>
    <row r="25" spans="1:31" x14ac:dyDescent="0.2">
      <c r="A25" s="7" t="s">
        <v>57</v>
      </c>
      <c r="B25" s="8"/>
      <c r="C25" s="8"/>
      <c r="D25" s="8"/>
      <c r="E25" s="8">
        <v>1</v>
      </c>
      <c r="F25" s="8"/>
      <c r="G25" s="8"/>
      <c r="H25" s="8"/>
      <c r="I25" s="8"/>
      <c r="J25" s="8"/>
      <c r="K25" s="8"/>
      <c r="L25" s="8">
        <v>2</v>
      </c>
      <c r="M25" s="8"/>
      <c r="N25" s="8"/>
      <c r="O25" s="8"/>
      <c r="P25" s="8"/>
      <c r="Q25" s="12">
        <v>2</v>
      </c>
      <c r="R25" s="8">
        <v>8</v>
      </c>
      <c r="S25" s="8"/>
      <c r="T25" s="8"/>
      <c r="U25" s="8"/>
      <c r="V25" s="8"/>
      <c r="W25" s="8"/>
      <c r="X25" s="8">
        <v>1</v>
      </c>
      <c r="Y25" s="8"/>
      <c r="Z25" s="8"/>
      <c r="AA25" s="8"/>
      <c r="AB25" s="8"/>
      <c r="AC25" s="8"/>
      <c r="AD25" s="8">
        <v>1</v>
      </c>
      <c r="AE25" s="8">
        <f t="shared" si="0"/>
        <v>15</v>
      </c>
    </row>
    <row r="26" spans="1:31" x14ac:dyDescent="0.2">
      <c r="A26" s="7" t="s">
        <v>115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12">
        <v>1</v>
      </c>
      <c r="R26" s="8">
        <v>1</v>
      </c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>
        <f t="shared" si="0"/>
        <v>2</v>
      </c>
    </row>
    <row r="27" spans="1:31" x14ac:dyDescent="0.2">
      <c r="A27" s="7" t="s">
        <v>58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12">
        <v>3</v>
      </c>
      <c r="R27" s="8">
        <v>3</v>
      </c>
      <c r="S27" s="8"/>
      <c r="T27" s="8"/>
      <c r="U27" s="8">
        <v>1</v>
      </c>
      <c r="V27" s="8"/>
      <c r="W27" s="8"/>
      <c r="X27" s="8"/>
      <c r="Y27" s="8"/>
      <c r="Z27" s="8"/>
      <c r="AA27" s="8"/>
      <c r="AB27" s="8"/>
      <c r="AC27" s="8"/>
      <c r="AD27" s="8"/>
      <c r="AE27" s="8">
        <f t="shared" si="0"/>
        <v>7</v>
      </c>
    </row>
    <row r="28" spans="1:31" x14ac:dyDescent="0.2">
      <c r="A28" s="7" t="s">
        <v>59</v>
      </c>
      <c r="B28" s="8"/>
      <c r="C28" s="8"/>
      <c r="D28" s="8"/>
      <c r="E28" s="8"/>
      <c r="F28" s="8"/>
      <c r="G28" s="8">
        <v>1</v>
      </c>
      <c r="H28" s="8"/>
      <c r="I28" s="8"/>
      <c r="J28" s="8"/>
      <c r="K28" s="8">
        <v>1</v>
      </c>
      <c r="L28" s="8"/>
      <c r="M28" s="8"/>
      <c r="N28" s="8"/>
      <c r="O28" s="8"/>
      <c r="P28" s="8"/>
      <c r="Q28" s="12">
        <v>1</v>
      </c>
      <c r="R28" s="8">
        <v>3</v>
      </c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>
        <f t="shared" si="0"/>
        <v>6</v>
      </c>
    </row>
    <row r="29" spans="1:31" x14ac:dyDescent="0.2">
      <c r="A29" s="7" t="s">
        <v>60</v>
      </c>
      <c r="B29" s="8"/>
      <c r="C29" s="8"/>
      <c r="D29" s="8"/>
      <c r="E29" s="8">
        <v>1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12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>
        <v>1</v>
      </c>
      <c r="AD29" s="8"/>
      <c r="AE29" s="8">
        <f t="shared" si="0"/>
        <v>2</v>
      </c>
    </row>
    <row r="30" spans="1:31" x14ac:dyDescent="0.2">
      <c r="A30" s="7" t="s">
        <v>61</v>
      </c>
      <c r="B30" s="8"/>
      <c r="C30" s="8"/>
      <c r="D30" s="8"/>
      <c r="E30" s="8">
        <v>1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12">
        <v>4</v>
      </c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>
        <f t="shared" si="0"/>
        <v>5</v>
      </c>
    </row>
    <row r="31" spans="1:31" x14ac:dyDescent="0.2">
      <c r="A31" s="7" t="s">
        <v>62</v>
      </c>
      <c r="B31" s="8">
        <v>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12">
        <v>7</v>
      </c>
      <c r="R31" s="8">
        <v>7</v>
      </c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>
        <v>1</v>
      </c>
      <c r="AE31" s="8">
        <f t="shared" si="0"/>
        <v>16</v>
      </c>
    </row>
    <row r="32" spans="1:31" x14ac:dyDescent="0.2">
      <c r="A32" s="7" t="s">
        <v>63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12">
        <v>1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>
        <f t="shared" si="0"/>
        <v>1</v>
      </c>
    </row>
    <row r="33" spans="1:31" x14ac:dyDescent="0.2">
      <c r="A33" s="10" t="s">
        <v>112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12">
        <v>3</v>
      </c>
      <c r="R33" s="8">
        <v>1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>
        <f t="shared" si="0"/>
        <v>4</v>
      </c>
    </row>
    <row r="34" spans="1:31" x14ac:dyDescent="0.2">
      <c r="A34" s="7" t="s">
        <v>114</v>
      </c>
      <c r="B34" s="8">
        <v>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2">
        <v>5</v>
      </c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>
        <f t="shared" si="0"/>
        <v>6</v>
      </c>
    </row>
    <row r="35" spans="1:31" x14ac:dyDescent="0.2">
      <c r="A35" s="7" t="s">
        <v>64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2"/>
      <c r="R35" s="8">
        <v>1</v>
      </c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>
        <f t="shared" si="0"/>
        <v>1</v>
      </c>
    </row>
    <row r="36" spans="1:31" x14ac:dyDescent="0.2">
      <c r="A36" s="7" t="s">
        <v>65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>
        <v>1</v>
      </c>
      <c r="N36" s="8"/>
      <c r="O36" s="8"/>
      <c r="P36" s="8"/>
      <c r="Q36" s="12">
        <v>5</v>
      </c>
      <c r="R36" s="8">
        <v>5</v>
      </c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>
        <v>1</v>
      </c>
      <c r="AE36" s="8">
        <f t="shared" si="0"/>
        <v>12</v>
      </c>
    </row>
    <row r="37" spans="1:31" x14ac:dyDescent="0.2">
      <c r="A37" s="10" t="s">
        <v>102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12">
        <v>4</v>
      </c>
      <c r="R37" s="8">
        <v>1</v>
      </c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>
        <f t="shared" si="0"/>
        <v>5</v>
      </c>
    </row>
    <row r="38" spans="1:31" x14ac:dyDescent="0.2">
      <c r="A38" s="7" t="s">
        <v>66</v>
      </c>
      <c r="B38" s="8"/>
      <c r="C38" s="8"/>
      <c r="D38" s="8"/>
      <c r="E38" s="8"/>
      <c r="F38" s="8"/>
      <c r="G38" s="8"/>
      <c r="H38" s="8"/>
      <c r="I38" s="8"/>
      <c r="J38" s="8"/>
      <c r="K38" s="8">
        <v>1</v>
      </c>
      <c r="L38" s="8"/>
      <c r="M38" s="8"/>
      <c r="N38" s="8"/>
      <c r="O38" s="8"/>
      <c r="P38" s="8"/>
      <c r="Q38" s="12">
        <v>1</v>
      </c>
      <c r="R38" s="8">
        <v>5</v>
      </c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>
        <f t="shared" si="0"/>
        <v>7</v>
      </c>
    </row>
    <row r="39" spans="1:31" x14ac:dyDescent="0.2">
      <c r="A39" s="7" t="s">
        <v>67</v>
      </c>
      <c r="B39" s="8">
        <v>2</v>
      </c>
      <c r="C39" s="8">
        <v>1</v>
      </c>
      <c r="D39" s="8"/>
      <c r="E39" s="8">
        <v>4</v>
      </c>
      <c r="F39" s="8"/>
      <c r="G39" s="8"/>
      <c r="H39" s="8">
        <v>3</v>
      </c>
      <c r="I39" s="8"/>
      <c r="J39" s="8"/>
      <c r="K39" s="8"/>
      <c r="L39" s="8">
        <v>2</v>
      </c>
      <c r="M39" s="8">
        <v>5</v>
      </c>
      <c r="N39" s="8"/>
      <c r="O39" s="8"/>
      <c r="P39" s="8"/>
      <c r="Q39" s="12">
        <v>15</v>
      </c>
      <c r="R39" s="8">
        <v>19</v>
      </c>
      <c r="S39" s="8"/>
      <c r="T39" s="8"/>
      <c r="U39" s="8"/>
      <c r="V39" s="8"/>
      <c r="W39" s="8"/>
      <c r="X39" s="8">
        <v>2</v>
      </c>
      <c r="Y39" s="8"/>
      <c r="Z39" s="8"/>
      <c r="AA39" s="8"/>
      <c r="AB39" s="8"/>
      <c r="AC39" s="8"/>
      <c r="AD39" s="8">
        <v>4</v>
      </c>
      <c r="AE39" s="8">
        <f>SUM(B39:AD39)</f>
        <v>57</v>
      </c>
    </row>
    <row r="40" spans="1:31" x14ac:dyDescent="0.2">
      <c r="A40" s="7" t="s">
        <v>68</v>
      </c>
      <c r="B40" s="8"/>
      <c r="C40" s="8"/>
      <c r="D40" s="8"/>
      <c r="E40" s="8">
        <v>2</v>
      </c>
      <c r="F40" s="8"/>
      <c r="G40" s="8"/>
      <c r="H40" s="8"/>
      <c r="I40" s="8"/>
      <c r="J40" s="8"/>
      <c r="K40" s="8">
        <v>1</v>
      </c>
      <c r="L40" s="8">
        <v>1</v>
      </c>
      <c r="M40" s="8"/>
      <c r="N40" s="8"/>
      <c r="O40" s="8"/>
      <c r="P40" s="8"/>
      <c r="Q40" s="12">
        <v>3</v>
      </c>
      <c r="R40" s="8">
        <v>6</v>
      </c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>
        <v>1</v>
      </c>
      <c r="AE40" s="8">
        <f t="shared" si="0"/>
        <v>14</v>
      </c>
    </row>
    <row r="41" spans="1:31" x14ac:dyDescent="0.2">
      <c r="A41" s="7" t="s">
        <v>69</v>
      </c>
      <c r="B41" s="8"/>
      <c r="C41" s="8"/>
      <c r="D41" s="8"/>
      <c r="E41" s="8">
        <v>1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>
        <v>1</v>
      </c>
      <c r="Q41" s="12">
        <v>1</v>
      </c>
      <c r="R41" s="8">
        <v>7</v>
      </c>
      <c r="S41" s="8"/>
      <c r="T41" s="8"/>
      <c r="U41" s="8"/>
      <c r="V41" s="8"/>
      <c r="W41" s="8"/>
      <c r="X41" s="8"/>
      <c r="Y41" s="8">
        <v>1</v>
      </c>
      <c r="Z41" s="8"/>
      <c r="AA41" s="8"/>
      <c r="AB41" s="8"/>
      <c r="AC41" s="8">
        <v>1</v>
      </c>
      <c r="AD41" s="8"/>
      <c r="AE41" s="8">
        <f t="shared" si="0"/>
        <v>12</v>
      </c>
    </row>
    <row r="42" spans="1:31" x14ac:dyDescent="0.2">
      <c r="A42" s="7" t="s">
        <v>70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2">
        <v>3</v>
      </c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>
        <f t="shared" si="0"/>
        <v>3</v>
      </c>
    </row>
    <row r="43" spans="1:31" x14ac:dyDescent="0.2">
      <c r="A43" s="7" t="s">
        <v>71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2">
        <v>2</v>
      </c>
      <c r="R43" s="8">
        <v>1</v>
      </c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>
        <f t="shared" si="0"/>
        <v>3</v>
      </c>
    </row>
    <row r="44" spans="1:31" x14ac:dyDescent="0.2">
      <c r="A44" s="7" t="s">
        <v>72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12">
        <v>1</v>
      </c>
      <c r="R44" s="8"/>
      <c r="S44" s="8"/>
      <c r="T44" s="8"/>
      <c r="U44" s="8">
        <v>1</v>
      </c>
      <c r="V44" s="8"/>
      <c r="W44" s="8"/>
      <c r="X44" s="8"/>
      <c r="Y44" s="8"/>
      <c r="Z44" s="8"/>
      <c r="AA44" s="8"/>
      <c r="AB44" s="8"/>
      <c r="AC44" s="8"/>
      <c r="AD44" s="8"/>
      <c r="AE44" s="8">
        <f t="shared" si="0"/>
        <v>2</v>
      </c>
    </row>
    <row r="45" spans="1:31" x14ac:dyDescent="0.2">
      <c r="A45" s="7" t="s">
        <v>73</v>
      </c>
      <c r="B45" s="8"/>
      <c r="C45" s="8">
        <v>1</v>
      </c>
      <c r="D45" s="8"/>
      <c r="E45" s="8"/>
      <c r="F45" s="8"/>
      <c r="G45" s="8"/>
      <c r="H45" s="8">
        <v>1</v>
      </c>
      <c r="I45" s="8"/>
      <c r="J45" s="8"/>
      <c r="K45" s="8"/>
      <c r="L45" s="8"/>
      <c r="M45" s="8"/>
      <c r="N45" s="8"/>
      <c r="O45" s="8"/>
      <c r="P45" s="8"/>
      <c r="Q45" s="12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>
        <f t="shared" si="0"/>
        <v>2</v>
      </c>
    </row>
    <row r="46" spans="1:31" x14ac:dyDescent="0.2">
      <c r="A46" s="7" t="s">
        <v>74</v>
      </c>
      <c r="B46" s="8">
        <v>7</v>
      </c>
      <c r="C46" s="8">
        <v>1</v>
      </c>
      <c r="D46" s="8">
        <v>3</v>
      </c>
      <c r="E46" s="8">
        <v>9</v>
      </c>
      <c r="F46" s="8"/>
      <c r="G46" s="8">
        <v>1</v>
      </c>
      <c r="H46" s="8">
        <v>6</v>
      </c>
      <c r="I46" s="8"/>
      <c r="J46" s="8"/>
      <c r="K46" s="8"/>
      <c r="L46" s="8">
        <v>10</v>
      </c>
      <c r="M46" s="8">
        <v>19</v>
      </c>
      <c r="N46" s="8"/>
      <c r="O46" s="8"/>
      <c r="P46" s="8"/>
      <c r="Q46" s="12">
        <v>17</v>
      </c>
      <c r="R46" s="8">
        <v>48</v>
      </c>
      <c r="S46" s="8"/>
      <c r="T46" s="8"/>
      <c r="U46" s="8">
        <v>2</v>
      </c>
      <c r="V46" s="8"/>
      <c r="W46" s="8">
        <v>1</v>
      </c>
      <c r="X46" s="8">
        <v>3</v>
      </c>
      <c r="Y46" s="8"/>
      <c r="Z46" s="8"/>
      <c r="AA46" s="8"/>
      <c r="AB46" s="8"/>
      <c r="AC46" s="8">
        <v>1</v>
      </c>
      <c r="AD46" s="8">
        <v>1</v>
      </c>
      <c r="AE46" s="8">
        <f t="shared" si="0"/>
        <v>129</v>
      </c>
    </row>
    <row r="47" spans="1:31" x14ac:dyDescent="0.2">
      <c r="A47" s="7" t="s">
        <v>109</v>
      </c>
      <c r="B47" s="8"/>
      <c r="C47" s="8"/>
      <c r="D47" s="8"/>
      <c r="E47" s="8">
        <v>1</v>
      </c>
      <c r="F47" s="8"/>
      <c r="G47" s="8"/>
      <c r="H47" s="8"/>
      <c r="I47" s="8"/>
      <c r="J47" s="8"/>
      <c r="K47" s="8"/>
      <c r="L47" s="8">
        <v>10</v>
      </c>
      <c r="M47" s="8">
        <v>1</v>
      </c>
      <c r="N47" s="8"/>
      <c r="O47" s="8"/>
      <c r="P47" s="8"/>
      <c r="Q47" s="12">
        <v>6</v>
      </c>
      <c r="R47" s="8">
        <v>7</v>
      </c>
      <c r="S47" s="8"/>
      <c r="T47" s="8"/>
      <c r="U47" s="8"/>
      <c r="V47" s="8"/>
      <c r="W47" s="8">
        <v>1</v>
      </c>
      <c r="X47" s="8"/>
      <c r="Y47" s="8"/>
      <c r="Z47" s="8"/>
      <c r="AA47" s="8"/>
      <c r="AB47" s="8"/>
      <c r="AC47" s="8"/>
      <c r="AD47" s="8">
        <v>5</v>
      </c>
      <c r="AE47" s="8">
        <f t="shared" si="0"/>
        <v>31</v>
      </c>
    </row>
    <row r="48" spans="1:31" x14ac:dyDescent="0.2">
      <c r="A48" s="7" t="s">
        <v>110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12"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>
        <f t="shared" si="0"/>
        <v>1</v>
      </c>
    </row>
    <row r="49" spans="1:31" x14ac:dyDescent="0.2">
      <c r="A49" s="7" t="s">
        <v>75</v>
      </c>
      <c r="B49" s="8"/>
      <c r="C49" s="8"/>
      <c r="D49" s="8"/>
      <c r="E49" s="8"/>
      <c r="F49" s="8"/>
      <c r="G49" s="8">
        <v>1</v>
      </c>
      <c r="H49" s="8">
        <v>2</v>
      </c>
      <c r="I49" s="8"/>
      <c r="J49" s="8"/>
      <c r="K49" s="8"/>
      <c r="L49" s="8">
        <v>1</v>
      </c>
      <c r="M49" s="8"/>
      <c r="N49" s="8"/>
      <c r="O49" s="8"/>
      <c r="P49" s="8">
        <v>2</v>
      </c>
      <c r="Q49" s="12">
        <v>5</v>
      </c>
      <c r="R49" s="8">
        <v>5</v>
      </c>
      <c r="S49" s="8"/>
      <c r="T49" s="8"/>
      <c r="U49" s="8"/>
      <c r="V49" s="8"/>
      <c r="W49" s="8"/>
      <c r="X49" s="8"/>
      <c r="Y49" s="8"/>
      <c r="Z49" s="8"/>
      <c r="AA49" s="8"/>
      <c r="AB49" s="8"/>
      <c r="AC49" s="8">
        <v>1</v>
      </c>
      <c r="AD49" s="8"/>
      <c r="AE49" s="8">
        <f t="shared" si="0"/>
        <v>17</v>
      </c>
    </row>
    <row r="50" spans="1:31" x14ac:dyDescent="0.2">
      <c r="A50" s="7" t="s">
        <v>76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>
        <v>1</v>
      </c>
      <c r="P50" s="8"/>
      <c r="Q50" s="12">
        <v>12</v>
      </c>
      <c r="R50" s="8">
        <v>7</v>
      </c>
      <c r="S50" s="8"/>
      <c r="T50" s="8"/>
      <c r="U50" s="8"/>
      <c r="V50" s="8"/>
      <c r="W50" s="8"/>
      <c r="X50" s="8">
        <v>1</v>
      </c>
      <c r="Y50" s="8"/>
      <c r="Z50" s="8"/>
      <c r="AA50" s="8"/>
      <c r="AB50" s="8"/>
      <c r="AC50" s="8">
        <v>2</v>
      </c>
      <c r="AD50" s="8"/>
      <c r="AE50" s="8">
        <f t="shared" si="0"/>
        <v>23</v>
      </c>
    </row>
    <row r="51" spans="1:31" x14ac:dyDescent="0.2">
      <c r="A51" s="7" t="s">
        <v>77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12">
        <v>2</v>
      </c>
      <c r="R51" s="8">
        <v>4</v>
      </c>
      <c r="S51" s="8"/>
      <c r="T51" s="8"/>
      <c r="U51" s="8"/>
      <c r="V51" s="8"/>
      <c r="W51" s="8"/>
      <c r="X51" s="8"/>
      <c r="Y51" s="8"/>
      <c r="Z51" s="8"/>
      <c r="AA51" s="8"/>
      <c r="AB51" s="8"/>
      <c r="AC51" s="8">
        <v>1</v>
      </c>
      <c r="AD51" s="8"/>
      <c r="AE51" s="8">
        <f t="shared" si="0"/>
        <v>7</v>
      </c>
    </row>
    <row r="52" spans="1:31" x14ac:dyDescent="0.2">
      <c r="A52" s="7" t="s">
        <v>78</v>
      </c>
      <c r="B52" s="8"/>
      <c r="C52" s="8"/>
      <c r="D52" s="8"/>
      <c r="E52" s="8">
        <v>1</v>
      </c>
      <c r="F52" s="8"/>
      <c r="G52" s="8"/>
      <c r="H52" s="8">
        <v>1</v>
      </c>
      <c r="I52" s="8"/>
      <c r="J52" s="8"/>
      <c r="K52" s="8"/>
      <c r="L52" s="8"/>
      <c r="M52" s="8">
        <v>4</v>
      </c>
      <c r="N52" s="8"/>
      <c r="O52" s="8"/>
      <c r="P52" s="8">
        <v>1</v>
      </c>
      <c r="Q52" s="12">
        <v>3</v>
      </c>
      <c r="R52" s="8">
        <v>5</v>
      </c>
      <c r="S52" s="8"/>
      <c r="T52" s="8"/>
      <c r="U52" s="8">
        <v>1</v>
      </c>
      <c r="V52" s="8"/>
      <c r="W52" s="8"/>
      <c r="X52" s="8">
        <v>1</v>
      </c>
      <c r="Y52" s="8"/>
      <c r="Z52" s="8"/>
      <c r="AA52" s="8"/>
      <c r="AB52" s="8"/>
      <c r="AC52" s="8"/>
      <c r="AD52" s="8">
        <v>1</v>
      </c>
      <c r="AE52" s="8">
        <f t="shared" si="0"/>
        <v>18</v>
      </c>
    </row>
    <row r="53" spans="1:31" x14ac:dyDescent="0.2">
      <c r="A53" s="10" t="s">
        <v>103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12">
        <v>1</v>
      </c>
      <c r="R53" s="8">
        <v>2</v>
      </c>
      <c r="S53" s="8"/>
      <c r="T53" s="8"/>
      <c r="U53" s="8"/>
      <c r="V53" s="8">
        <v>1</v>
      </c>
      <c r="W53" s="8"/>
      <c r="X53" s="8"/>
      <c r="Y53" s="8"/>
      <c r="Z53" s="8"/>
      <c r="AA53" s="8"/>
      <c r="AB53" s="8"/>
      <c r="AC53" s="8"/>
      <c r="AD53" s="8"/>
      <c r="AE53" s="8">
        <f t="shared" si="0"/>
        <v>4</v>
      </c>
    </row>
    <row r="54" spans="1:31" x14ac:dyDescent="0.2">
      <c r="A54" s="7" t="s">
        <v>79</v>
      </c>
      <c r="B54" s="8">
        <v>1</v>
      </c>
      <c r="C54" s="8"/>
      <c r="D54" s="8"/>
      <c r="E54" s="8">
        <v>1</v>
      </c>
      <c r="F54" s="8"/>
      <c r="G54" s="8"/>
      <c r="H54" s="8"/>
      <c r="I54" s="8"/>
      <c r="J54" s="8"/>
      <c r="K54" s="8"/>
      <c r="L54" s="8">
        <v>2</v>
      </c>
      <c r="M54" s="8"/>
      <c r="N54" s="8"/>
      <c r="O54" s="8"/>
      <c r="P54" s="8"/>
      <c r="Q54" s="12">
        <v>7</v>
      </c>
      <c r="R54" s="8">
        <v>2</v>
      </c>
      <c r="S54" s="8"/>
      <c r="T54" s="8"/>
      <c r="U54" s="8"/>
      <c r="V54" s="8"/>
      <c r="W54" s="8"/>
      <c r="X54" s="8">
        <v>1</v>
      </c>
      <c r="Y54" s="8"/>
      <c r="Z54" s="8"/>
      <c r="AA54" s="8"/>
      <c r="AB54" s="8"/>
      <c r="AC54" s="8"/>
      <c r="AD54" s="8"/>
      <c r="AE54" s="8">
        <f t="shared" si="0"/>
        <v>14</v>
      </c>
    </row>
    <row r="55" spans="1:31" x14ac:dyDescent="0.2">
      <c r="A55" s="7" t="s">
        <v>80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12">
        <v>2</v>
      </c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>
        <f t="shared" si="0"/>
        <v>2</v>
      </c>
    </row>
    <row r="56" spans="1:31" x14ac:dyDescent="0.2">
      <c r="A56" s="7" t="s">
        <v>81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12">
        <v>7</v>
      </c>
      <c r="R56" s="8">
        <v>11</v>
      </c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>
        <f t="shared" si="0"/>
        <v>18</v>
      </c>
    </row>
    <row r="57" spans="1:31" x14ac:dyDescent="0.2">
      <c r="A57" s="7" t="s">
        <v>82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12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>
        <f t="shared" si="0"/>
        <v>0</v>
      </c>
    </row>
    <row r="58" spans="1:31" x14ac:dyDescent="0.2">
      <c r="A58" s="7" t="s">
        <v>83</v>
      </c>
      <c r="B58" s="8">
        <v>1</v>
      </c>
      <c r="C58" s="8"/>
      <c r="D58" s="8"/>
      <c r="E58" s="8">
        <v>1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12">
        <v>4</v>
      </c>
      <c r="R58" s="8">
        <v>3</v>
      </c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>
        <v>3</v>
      </c>
      <c r="AE58" s="8">
        <f t="shared" si="0"/>
        <v>12</v>
      </c>
    </row>
    <row r="59" spans="1:31" x14ac:dyDescent="0.2">
      <c r="A59" s="7" t="s">
        <v>84</v>
      </c>
      <c r="B59" s="8"/>
      <c r="C59" s="8"/>
      <c r="D59" s="8"/>
      <c r="E59" s="8"/>
      <c r="F59" s="8"/>
      <c r="G59" s="8"/>
      <c r="H59" s="8"/>
      <c r="I59" s="8"/>
      <c r="J59" s="8">
        <v>1</v>
      </c>
      <c r="K59" s="8"/>
      <c r="L59" s="8">
        <v>4</v>
      </c>
      <c r="M59" s="8">
        <v>3</v>
      </c>
      <c r="N59" s="8"/>
      <c r="O59" s="8"/>
      <c r="P59" s="8">
        <v>2</v>
      </c>
      <c r="Q59" s="12">
        <v>8</v>
      </c>
      <c r="R59" s="8">
        <v>22</v>
      </c>
      <c r="S59" s="8"/>
      <c r="T59" s="8"/>
      <c r="U59" s="8"/>
      <c r="V59" s="8"/>
      <c r="W59" s="8"/>
      <c r="X59" s="8"/>
      <c r="Y59" s="8">
        <v>1</v>
      </c>
      <c r="Z59" s="8"/>
      <c r="AA59" s="8"/>
      <c r="AB59" s="8"/>
      <c r="AC59" s="8">
        <v>3</v>
      </c>
      <c r="AD59" s="8">
        <v>7</v>
      </c>
      <c r="AE59" s="8">
        <f t="shared" si="0"/>
        <v>51</v>
      </c>
    </row>
    <row r="60" spans="1:31" x14ac:dyDescent="0.2">
      <c r="A60" s="7" t="s">
        <v>85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12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>
        <f t="shared" si="0"/>
        <v>0</v>
      </c>
    </row>
    <row r="61" spans="1:31" x14ac:dyDescent="0.2">
      <c r="A61" s="7" t="s">
        <v>86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>
        <v>1</v>
      </c>
      <c r="N61" s="8"/>
      <c r="O61" s="8"/>
      <c r="P61" s="8"/>
      <c r="Q61" s="12">
        <v>5</v>
      </c>
      <c r="R61" s="8">
        <v>1</v>
      </c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>
        <v>1</v>
      </c>
      <c r="AE61" s="8">
        <f t="shared" si="0"/>
        <v>8</v>
      </c>
    </row>
    <row r="62" spans="1:31" x14ac:dyDescent="0.2">
      <c r="A62" s="10" t="s">
        <v>113</v>
      </c>
      <c r="B62" s="8"/>
      <c r="C62" s="8"/>
      <c r="D62" s="8"/>
      <c r="E62" s="8">
        <v>1</v>
      </c>
      <c r="F62" s="8"/>
      <c r="G62" s="8"/>
      <c r="H62" s="8">
        <v>1</v>
      </c>
      <c r="I62" s="8"/>
      <c r="J62" s="8"/>
      <c r="K62" s="8"/>
      <c r="L62" s="8">
        <v>1</v>
      </c>
      <c r="M62" s="8"/>
      <c r="N62" s="8"/>
      <c r="O62" s="8"/>
      <c r="P62" s="8"/>
      <c r="Q62" s="12">
        <v>2</v>
      </c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>
        <v>1</v>
      </c>
      <c r="AE62" s="8">
        <f t="shared" si="0"/>
        <v>6</v>
      </c>
    </row>
    <row r="63" spans="1:31" x14ac:dyDescent="0.2">
      <c r="A63" s="7" t="s">
        <v>87</v>
      </c>
      <c r="B63" s="8">
        <v>1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12">
        <v>6</v>
      </c>
      <c r="R63" s="8"/>
      <c r="S63" s="8"/>
      <c r="T63" s="8"/>
      <c r="U63" s="8"/>
      <c r="V63" s="8"/>
      <c r="W63" s="8"/>
      <c r="X63" s="8">
        <v>1</v>
      </c>
      <c r="Y63" s="8"/>
      <c r="Z63" s="8"/>
      <c r="AA63" s="8"/>
      <c r="AB63" s="8"/>
      <c r="AC63" s="8"/>
      <c r="AD63" s="8"/>
      <c r="AE63" s="8">
        <f t="shared" si="0"/>
        <v>8</v>
      </c>
    </row>
    <row r="64" spans="1:31" x14ac:dyDescent="0.2">
      <c r="A64" s="7" t="s">
        <v>88</v>
      </c>
      <c r="B64" s="8">
        <v>1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>
        <v>1</v>
      </c>
      <c r="N64" s="8"/>
      <c r="O64" s="8"/>
      <c r="P64" s="8">
        <v>1</v>
      </c>
      <c r="Q64" s="12">
        <v>4</v>
      </c>
      <c r="R64" s="8">
        <v>20</v>
      </c>
      <c r="S64" s="8"/>
      <c r="T64" s="8"/>
      <c r="U64" s="8">
        <v>1</v>
      </c>
      <c r="V64" s="8"/>
      <c r="W64" s="8"/>
      <c r="X64" s="8"/>
      <c r="Y64" s="8"/>
      <c r="Z64" s="8"/>
      <c r="AA64" s="8"/>
      <c r="AB64" s="8"/>
      <c r="AC64" s="8"/>
      <c r="AD64" s="8"/>
      <c r="AE64" s="8">
        <f t="shared" si="0"/>
        <v>28</v>
      </c>
    </row>
    <row r="65" spans="1:31" x14ac:dyDescent="0.2">
      <c r="A65" s="10" t="s">
        <v>89</v>
      </c>
      <c r="B65" s="8">
        <v>2</v>
      </c>
      <c r="C65" s="8">
        <v>1</v>
      </c>
      <c r="D65" s="8"/>
      <c r="E65" s="8">
        <v>1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8">
        <v>1</v>
      </c>
      <c r="Q65" s="12">
        <v>7</v>
      </c>
      <c r="R65" s="8">
        <v>24</v>
      </c>
      <c r="S65" s="8"/>
      <c r="T65" s="8"/>
      <c r="U65" s="8">
        <v>1</v>
      </c>
      <c r="V65" s="8"/>
      <c r="W65" s="8"/>
      <c r="X65" s="8"/>
      <c r="Y65" s="8">
        <v>1</v>
      </c>
      <c r="Z65" s="8"/>
      <c r="AA65" s="8"/>
      <c r="AB65" s="8"/>
      <c r="AC65" s="8"/>
      <c r="AD65" s="8"/>
      <c r="AE65" s="8">
        <f t="shared" si="0"/>
        <v>38</v>
      </c>
    </row>
    <row r="66" spans="1:31" x14ac:dyDescent="0.2">
      <c r="A66" s="7" t="s">
        <v>90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12">
        <v>2</v>
      </c>
      <c r="R66" s="8">
        <v>13</v>
      </c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>
        <f t="shared" si="0"/>
        <v>15</v>
      </c>
    </row>
    <row r="67" spans="1:31" x14ac:dyDescent="0.2">
      <c r="A67" s="10" t="s">
        <v>111</v>
      </c>
      <c r="B67" s="8"/>
      <c r="C67" s="8">
        <v>1</v>
      </c>
      <c r="D67" s="8"/>
      <c r="E67" s="8">
        <v>2</v>
      </c>
      <c r="F67" s="8"/>
      <c r="G67" s="8"/>
      <c r="H67" s="8"/>
      <c r="I67" s="8"/>
      <c r="J67" s="8"/>
      <c r="K67" s="8"/>
      <c r="L67" s="8">
        <v>1</v>
      </c>
      <c r="M67" s="8"/>
      <c r="N67" s="8"/>
      <c r="O67" s="8"/>
      <c r="P67" s="8"/>
      <c r="Q67" s="12">
        <v>10</v>
      </c>
      <c r="R67" s="8">
        <v>2</v>
      </c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>
        <v>1</v>
      </c>
      <c r="AE67" s="8">
        <f t="shared" ref="AE67:AE81" si="1">SUM(B67:AD67)</f>
        <v>17</v>
      </c>
    </row>
    <row r="68" spans="1:31" x14ac:dyDescent="0.2">
      <c r="A68" s="7" t="s">
        <v>91</v>
      </c>
      <c r="B68" s="8"/>
      <c r="C68" s="8"/>
      <c r="D68" s="8"/>
      <c r="E68" s="8">
        <v>3</v>
      </c>
      <c r="F68" s="8"/>
      <c r="G68" s="8"/>
      <c r="H68" s="8"/>
      <c r="I68" s="8"/>
      <c r="J68" s="8"/>
      <c r="K68" s="8"/>
      <c r="L68" s="8">
        <v>7</v>
      </c>
      <c r="M68" s="8"/>
      <c r="N68" s="8"/>
      <c r="O68" s="8"/>
      <c r="P68" s="8"/>
      <c r="Q68" s="12">
        <v>9</v>
      </c>
      <c r="R68" s="8">
        <v>1</v>
      </c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>
        <f t="shared" si="1"/>
        <v>20</v>
      </c>
    </row>
    <row r="69" spans="1:31" x14ac:dyDescent="0.2">
      <c r="A69" s="7" t="s">
        <v>92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12">
        <v>11</v>
      </c>
      <c r="R69" s="8">
        <v>4</v>
      </c>
      <c r="S69" s="8"/>
      <c r="T69" s="8"/>
      <c r="U69" s="8"/>
      <c r="V69" s="8"/>
      <c r="W69" s="8"/>
      <c r="X69" s="8"/>
      <c r="Y69" s="8"/>
      <c r="Z69" s="8"/>
      <c r="AA69" s="8"/>
      <c r="AB69" s="8"/>
      <c r="AC69" s="8">
        <v>1</v>
      </c>
      <c r="AD69" s="8"/>
      <c r="AE69" s="8">
        <f t="shared" si="1"/>
        <v>16</v>
      </c>
    </row>
    <row r="70" spans="1:31" x14ac:dyDescent="0.2">
      <c r="A70" s="7" t="s">
        <v>93</v>
      </c>
      <c r="B70" s="8"/>
      <c r="C70" s="8"/>
      <c r="D70" s="8"/>
      <c r="E70" s="8">
        <v>1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12">
        <v>8</v>
      </c>
      <c r="R70" s="8">
        <v>1</v>
      </c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>
        <f t="shared" si="1"/>
        <v>10</v>
      </c>
    </row>
    <row r="71" spans="1:31" x14ac:dyDescent="0.2">
      <c r="A71" s="7" t="s">
        <v>94</v>
      </c>
      <c r="B71" s="8">
        <v>2</v>
      </c>
      <c r="C71" s="8">
        <v>1</v>
      </c>
      <c r="D71" s="8"/>
      <c r="E71" s="8"/>
      <c r="F71" s="8"/>
      <c r="G71" s="8"/>
      <c r="H71" s="8"/>
      <c r="I71" s="8"/>
      <c r="J71" s="8"/>
      <c r="K71" s="8"/>
      <c r="L71" s="8"/>
      <c r="M71" s="8">
        <v>1</v>
      </c>
      <c r="N71" s="8"/>
      <c r="O71" s="8"/>
      <c r="P71" s="8"/>
      <c r="Q71" s="12">
        <v>4</v>
      </c>
      <c r="R71" s="8">
        <v>25</v>
      </c>
      <c r="S71" s="8"/>
      <c r="T71" s="8"/>
      <c r="U71" s="8"/>
      <c r="V71" s="8"/>
      <c r="W71" s="8"/>
      <c r="X71" s="8"/>
      <c r="Y71" s="8"/>
      <c r="Z71" s="8"/>
      <c r="AA71" s="8"/>
      <c r="AB71" s="8"/>
      <c r="AC71" s="8">
        <v>2</v>
      </c>
      <c r="AD71" s="8">
        <v>5</v>
      </c>
      <c r="AE71" s="8">
        <f t="shared" si="1"/>
        <v>40</v>
      </c>
    </row>
    <row r="72" spans="1:31" x14ac:dyDescent="0.2">
      <c r="A72" s="7" t="s">
        <v>95</v>
      </c>
      <c r="B72">
        <v>1</v>
      </c>
      <c r="C72" s="8"/>
      <c r="D72" s="8"/>
      <c r="E72" s="8">
        <v>1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12">
        <v>6</v>
      </c>
      <c r="R72" s="8">
        <v>12</v>
      </c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>
        <f t="shared" si="1"/>
        <v>20</v>
      </c>
    </row>
    <row r="73" spans="1:31" x14ac:dyDescent="0.2">
      <c r="A73" s="7" t="s">
        <v>96</v>
      </c>
      <c r="B73" s="8"/>
      <c r="C73" s="8">
        <v>1</v>
      </c>
      <c r="D73" s="8"/>
      <c r="E73" s="8">
        <v>1</v>
      </c>
      <c r="F73" s="8"/>
      <c r="G73" s="8"/>
      <c r="H73" s="8"/>
      <c r="I73" s="8"/>
      <c r="J73" s="8"/>
      <c r="K73" s="8"/>
      <c r="L73" s="8"/>
      <c r="M73" s="8">
        <v>1</v>
      </c>
      <c r="N73" s="8"/>
      <c r="O73" s="8"/>
      <c r="P73" s="8"/>
      <c r="Q73" s="12">
        <v>11</v>
      </c>
      <c r="R73" s="8">
        <v>62</v>
      </c>
      <c r="S73" s="8"/>
      <c r="T73" s="8"/>
      <c r="U73" s="8"/>
      <c r="V73" s="8"/>
      <c r="W73" s="8"/>
      <c r="X73" s="8">
        <v>2</v>
      </c>
      <c r="Y73" s="8"/>
      <c r="Z73" s="8"/>
      <c r="AA73" s="8"/>
      <c r="AB73" s="8"/>
      <c r="AC73" s="8"/>
      <c r="AD73" s="8">
        <v>1</v>
      </c>
      <c r="AE73" s="8">
        <f t="shared" si="1"/>
        <v>79</v>
      </c>
    </row>
    <row r="74" spans="1:31" x14ac:dyDescent="0.2">
      <c r="A74" s="7" t="s">
        <v>97</v>
      </c>
      <c r="B74" s="8"/>
      <c r="C74" s="8"/>
      <c r="D74" s="8"/>
      <c r="E74" s="8">
        <v>1</v>
      </c>
      <c r="F74" s="8"/>
      <c r="G74" s="8"/>
      <c r="H74" s="8"/>
      <c r="I74" s="8"/>
      <c r="J74" s="8"/>
      <c r="K74" s="8"/>
      <c r="L74" s="8">
        <v>1</v>
      </c>
      <c r="M74" s="8"/>
      <c r="N74" s="8"/>
      <c r="O74" s="8"/>
      <c r="P74" s="8"/>
      <c r="Q74" s="12">
        <v>5</v>
      </c>
      <c r="R74" s="8">
        <v>1</v>
      </c>
      <c r="S74" s="8"/>
      <c r="T74" s="8">
        <v>1</v>
      </c>
      <c r="U74" s="8"/>
      <c r="V74" s="8"/>
      <c r="W74" s="8"/>
      <c r="X74" s="8">
        <v>2</v>
      </c>
      <c r="Y74" s="8"/>
      <c r="Z74" s="8"/>
      <c r="AA74" s="8"/>
      <c r="AB74" s="8"/>
      <c r="AC74" s="8">
        <v>1</v>
      </c>
      <c r="AD74" s="8"/>
      <c r="AE74" s="8">
        <f t="shared" si="1"/>
        <v>12</v>
      </c>
    </row>
    <row r="75" spans="1:31" x14ac:dyDescent="0.2">
      <c r="A75" s="1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12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</row>
    <row r="76" spans="1:31" s="9" customFormat="1" x14ac:dyDescent="0.2">
      <c r="A76" s="13" t="s">
        <v>108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8"/>
    </row>
    <row r="77" spans="1:31" x14ac:dyDescent="0.2">
      <c r="A77" s="10" t="s">
        <v>53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12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>
        <f t="shared" si="1"/>
        <v>0</v>
      </c>
    </row>
    <row r="78" spans="1:31" x14ac:dyDescent="0.2">
      <c r="A78" s="10" t="s">
        <v>104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12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>
        <f t="shared" si="1"/>
        <v>0</v>
      </c>
    </row>
    <row r="79" spans="1:31" x14ac:dyDescent="0.2">
      <c r="A79" s="10" t="s">
        <v>105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12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>
        <f t="shared" si="1"/>
        <v>0</v>
      </c>
    </row>
    <row r="80" spans="1:31" x14ac:dyDescent="0.2">
      <c r="A80" s="10" t="s">
        <v>106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12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>
        <f t="shared" si="1"/>
        <v>0</v>
      </c>
    </row>
    <row r="81" spans="1:32" x14ac:dyDescent="0.2">
      <c r="A81" s="10" t="s">
        <v>107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18"/>
      <c r="R81" s="8"/>
      <c r="S81" s="8"/>
      <c r="T81" s="16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>
        <f t="shared" si="1"/>
        <v>0</v>
      </c>
    </row>
    <row r="82" spans="1:32" x14ac:dyDescent="0.2">
      <c r="A82" s="7" t="s">
        <v>98</v>
      </c>
      <c r="B82" s="8">
        <f t="shared" ref="B82:AE82" si="2">SUM(B3:B81)</f>
        <v>30</v>
      </c>
      <c r="C82" s="8">
        <f t="shared" si="2"/>
        <v>9</v>
      </c>
      <c r="D82" s="8">
        <f t="shared" si="2"/>
        <v>3</v>
      </c>
      <c r="E82" s="8">
        <f t="shared" si="2"/>
        <v>43</v>
      </c>
      <c r="F82" s="8">
        <f t="shared" si="2"/>
        <v>0</v>
      </c>
      <c r="G82" s="8">
        <f t="shared" si="2"/>
        <v>3</v>
      </c>
      <c r="H82" s="8">
        <f t="shared" si="2"/>
        <v>18</v>
      </c>
      <c r="I82" s="8">
        <f t="shared" si="2"/>
        <v>2</v>
      </c>
      <c r="J82" s="8">
        <f t="shared" si="2"/>
        <v>1</v>
      </c>
      <c r="K82" s="8">
        <f t="shared" si="2"/>
        <v>5</v>
      </c>
      <c r="L82" s="8">
        <f t="shared" si="2"/>
        <v>56</v>
      </c>
      <c r="M82" s="8">
        <f t="shared" si="2"/>
        <v>52</v>
      </c>
      <c r="N82" s="8">
        <f t="shared" si="2"/>
        <v>0</v>
      </c>
      <c r="O82" s="8">
        <f t="shared" si="2"/>
        <v>2</v>
      </c>
      <c r="P82" s="15">
        <f t="shared" si="2"/>
        <v>14</v>
      </c>
      <c r="Q82" s="12">
        <f t="shared" si="2"/>
        <v>339</v>
      </c>
      <c r="R82" s="17">
        <f t="shared" si="2"/>
        <v>516</v>
      </c>
      <c r="S82" s="15">
        <f t="shared" si="2"/>
        <v>0</v>
      </c>
      <c r="T82" s="8">
        <f t="shared" si="2"/>
        <v>3</v>
      </c>
      <c r="U82" s="17">
        <f t="shared" si="2"/>
        <v>12</v>
      </c>
      <c r="V82" s="8">
        <f t="shared" si="2"/>
        <v>1</v>
      </c>
      <c r="W82" s="8">
        <f t="shared" si="2"/>
        <v>3</v>
      </c>
      <c r="X82" s="8">
        <f t="shared" si="2"/>
        <v>23</v>
      </c>
      <c r="Y82" s="8">
        <f t="shared" si="2"/>
        <v>4</v>
      </c>
      <c r="Z82" s="8">
        <f t="shared" si="2"/>
        <v>0</v>
      </c>
      <c r="AA82" s="8">
        <f t="shared" si="2"/>
        <v>0</v>
      </c>
      <c r="AB82" s="8">
        <f t="shared" si="2"/>
        <v>0</v>
      </c>
      <c r="AC82" s="8">
        <f t="shared" si="2"/>
        <v>23</v>
      </c>
      <c r="AD82" s="8">
        <f t="shared" si="2"/>
        <v>67</v>
      </c>
      <c r="AE82" s="8">
        <f t="shared" si="2"/>
        <v>1229</v>
      </c>
      <c r="AF82" s="19"/>
    </row>
    <row r="85" spans="1:32" x14ac:dyDescent="0.2">
      <c r="AE85" s="9"/>
    </row>
  </sheetData>
  <sortState xmlns:xlrd2="http://schemas.microsoft.com/office/spreadsheetml/2017/richdata2" ref="A4:A71">
    <sortCondition ref="A4:A71"/>
  </sortState>
  <mergeCells count="6">
    <mergeCell ref="V1:Y1"/>
    <mergeCell ref="AA1:AD1"/>
    <mergeCell ref="B1:F1"/>
    <mergeCell ref="G1:I1"/>
    <mergeCell ref="J1:L1"/>
    <mergeCell ref="M1:U1"/>
  </mergeCells>
  <phoneticPr fontId="1" type="noConversion"/>
  <pageMargins left="0.75" right="0.75" top="1" bottom="1" header="0.5" footer="0.5"/>
  <pageSetup scale="74" fitToHeight="0" orientation="landscape" r:id="rId1"/>
  <headerFooter alignWithMargins="0">
    <oddHeader xml:space="preserve">&amp;C2018 Serious Reportable Events in Acute Care Hospitals 
</oddHeader>
    <oddFooter>&amp;CData retrieved from the Healthcare Facility Reporting System on June 18,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Acute</vt:lpstr>
      <vt:lpstr>Acute!Print_Titles</vt:lpstr>
    </vt:vector>
  </TitlesOfParts>
  <Company>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</dc:creator>
  <cp:lastModifiedBy>Saunders, Katherine (DPH)</cp:lastModifiedBy>
  <cp:lastPrinted>2019-04-29T12:20:55Z</cp:lastPrinted>
  <dcterms:created xsi:type="dcterms:W3CDTF">2014-08-04T20:01:19Z</dcterms:created>
  <dcterms:modified xsi:type="dcterms:W3CDTF">2022-10-17T14:51:57Z</dcterms:modified>
</cp:coreProperties>
</file>