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katherine_saunders_mass_gov/Documents/SREs/CY 2022/"/>
    </mc:Choice>
  </mc:AlternateContent>
  <xr:revisionPtr revIDLastSave="470" documentId="8_{9D5D7CEA-0CBB-4863-B396-7659E0C39072}" xr6:coauthVersionLast="47" xr6:coauthVersionMax="47" xr10:uidLastSave="{26BE602F-490A-4C6D-AA74-32408B906017}"/>
  <bookViews>
    <workbookView xWindow="28680" yWindow="-120" windowWidth="29040" windowHeight="15840" xr2:uid="{73D44C63-3F4E-4013-8322-3C885681015C}"/>
  </bookViews>
  <sheets>
    <sheet name="Acute" sheetId="1" r:id="rId1"/>
  </sheets>
  <externalReferences>
    <externalReference r:id="rId2"/>
  </externalReferences>
  <definedNames>
    <definedName name="_xlnm._FilterDatabase" localSheetId="0" hidden="1">Acute!$A$2:$AK$2</definedName>
    <definedName name="open2021">#REF!</definedName>
    <definedName name="open2022">[1]open2022!$A$1:$G$177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73" i="1" l="1"/>
  <c r="T73" i="1"/>
  <c r="X73" i="1"/>
  <c r="AC33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U73" i="1"/>
  <c r="V73" i="1"/>
  <c r="W73" i="1"/>
  <c r="Y73" i="1"/>
  <c r="AA73" i="1"/>
  <c r="AB73" i="1"/>
  <c r="B73" i="1"/>
  <c r="AC4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4" i="1"/>
  <c r="AC35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70" i="1"/>
  <c r="AC71" i="1"/>
  <c r="AC72" i="1"/>
  <c r="AC3" i="1"/>
  <c r="AC73" i="1" l="1"/>
</calcChain>
</file>

<file path=xl/sharedStrings.xml><?xml version="1.0" encoding="utf-8"?>
<sst xmlns="http://schemas.openxmlformats.org/spreadsheetml/2006/main" count="107" uniqueCount="106">
  <si>
    <t>Grand Total</t>
  </si>
  <si>
    <t>Winchester Hospital (2094)</t>
  </si>
  <si>
    <t>Umass Memorial Medical Center/University Campus (2841)</t>
  </si>
  <si>
    <t>Umass Memorial Medical Center/Memorial Campus (2124)</t>
  </si>
  <si>
    <t>Umass Memorial Health - Harrington Hospital (2143)</t>
  </si>
  <si>
    <t>Tufts Medical Center (2299)</t>
  </si>
  <si>
    <t>Sturdy Memorial Hospital (2100)</t>
  </si>
  <si>
    <t>St Vincent Hospital (2128)</t>
  </si>
  <si>
    <t>St Elizabeth's Medical Center (2085)</t>
  </si>
  <si>
    <t>St Anne's Hospital (2011)</t>
  </si>
  <si>
    <t>Southcoast Hospital Group Inc./Tobey (2106)</t>
  </si>
  <si>
    <t>Southcoast Hospital Group Inc./St. Lukes (2010)</t>
  </si>
  <si>
    <t>Southcoast Hospital Group Inc./Charlton (2337)</t>
  </si>
  <si>
    <t>South Shore Hospital (2107)</t>
  </si>
  <si>
    <t>Signature Healthcare Brockton Hospital (2118)</t>
  </si>
  <si>
    <t>North Shore Medical Center/Salem Hospital (2014)</t>
  </si>
  <si>
    <t>Newton-Wellesley Hospital (2075)</t>
  </si>
  <si>
    <t>New England Baptist Hospital (2059)</t>
  </si>
  <si>
    <t>Nashoba Valley Medical Center (2298)</t>
  </si>
  <si>
    <t>Mount Auburn Hospital (2071)</t>
  </si>
  <si>
    <t>Morton Hosp &amp; Medical Ctr Inc (2022)</t>
  </si>
  <si>
    <t>Milford Regional Medical Center (2105)</t>
  </si>
  <si>
    <t>Metrowest Medical Center/Leonard Morse Campus (2039)</t>
  </si>
  <si>
    <t>Metrowest Medical Center/Framingham Union Campus (2020)</t>
  </si>
  <si>
    <t>Mercy Medical Center Campus (2149)</t>
  </si>
  <si>
    <t>MelroseWakefield Healthcare Lawrence Memorial Hospital Campus (2038)</t>
  </si>
  <si>
    <t>MeloseWakefield Healthcare Melrose-Wakefield Hospital Campus (2058)</t>
  </si>
  <si>
    <t>Mass General Hospital (2168)</t>
  </si>
  <si>
    <t>Mass Eye &amp; Ear Infirmary (2167)</t>
  </si>
  <si>
    <t>Martha's Vineyard Hospital (2042)</t>
  </si>
  <si>
    <t>Marlborough Hospital (2103)</t>
  </si>
  <si>
    <t>Lowell General Hospital, Saints Campus (2029)</t>
  </si>
  <si>
    <t>Lowell General Hospital (2040)</t>
  </si>
  <si>
    <t>Lawrence General Hospital (2099)</t>
  </si>
  <si>
    <t>Lahey Clinic Hospital (2342)</t>
  </si>
  <si>
    <t>Holy Family Hospital at Merrimack Valley, A Steward Family Hospital (2131)</t>
  </si>
  <si>
    <t>Holy Family Hospital (2225)</t>
  </si>
  <si>
    <t>Health Alliance - Clinton, Leominster Campus (2127)</t>
  </si>
  <si>
    <t>Health Alliance - Clinton, Clinton Campus (2126)</t>
  </si>
  <si>
    <t>Good Samaritan Medical Center (2311)</t>
  </si>
  <si>
    <t>Falmouth Hospital (2289)</t>
  </si>
  <si>
    <t>Fairview Hospital (2052)</t>
  </si>
  <si>
    <t>Emerson Hospital (2018)</t>
  </si>
  <si>
    <t>Dana Farber Cancer Institute (2335)</t>
  </si>
  <si>
    <t>Cooley Dickinson Hospital, Inc. (2155)</t>
  </si>
  <si>
    <t>CHA Somerville Hospital (2001)</t>
  </si>
  <si>
    <t>CHA Everett Hospital (2046)</t>
  </si>
  <si>
    <t>CHA Cambridge Hospital (2108)</t>
  </si>
  <si>
    <t>Carney Hospital (2003)</t>
  </si>
  <si>
    <t>Cape Cod Hospital (2135)</t>
  </si>
  <si>
    <t>Brigham &amp; Women's Hospital (2341)</t>
  </si>
  <si>
    <t>Brigham &amp; Women's Faulkner Hospital (2048)</t>
  </si>
  <si>
    <t>Boston Medical Center Corporation - Menino Pavilion (2307)</t>
  </si>
  <si>
    <t>Boston Children's Hospital (2139)</t>
  </si>
  <si>
    <t>Beverly Hospital/Beverly Campus (2007)</t>
  </si>
  <si>
    <t>Beverly Hospital/Addison Gilbert Campus (2016)</t>
  </si>
  <si>
    <t>Beth Isreal Deaconess Hosp-Milton (2227)</t>
  </si>
  <si>
    <t>Beth Israel Deaconess Medical Center/East (2069)</t>
  </si>
  <si>
    <t>Beth Israel Deaconess Hospital - Plymouth (2082)</t>
  </si>
  <si>
    <t>Beth Isr Deacnss Hosp - Needham (2054)</t>
  </si>
  <si>
    <t>Berkshire Med Center Inc./Berkshire Campus (2313)</t>
  </si>
  <si>
    <t>Baystate Wing Hospital &amp; Medical Center (2181)</t>
  </si>
  <si>
    <t>Baystate Noble Hospital (2076)</t>
  </si>
  <si>
    <t>Baystate Medical Center (2339)</t>
  </si>
  <si>
    <t>Baystate Franklin Medical Center (2120)</t>
  </si>
  <si>
    <t>Athol Memorial Hospital (2226)</t>
  </si>
  <si>
    <t>Anna Jaques Hospital (2006)</t>
  </si>
  <si>
    <t>Sexual assault on a patient/staff</t>
  </si>
  <si>
    <t>Physical assault of patient/staff</t>
  </si>
  <si>
    <t>Impersonation licensed staff</t>
  </si>
  <si>
    <t>Restraint or bedrail death/injury</t>
  </si>
  <si>
    <t>Burn w/death or injury</t>
  </si>
  <si>
    <t>Wrong or contaminated O2/gas</t>
  </si>
  <si>
    <t>Failure to communicate test results</t>
  </si>
  <si>
    <t>Irreplaceable lost specimen</t>
  </si>
  <si>
    <t>Un-Stageable Pressure Ulcer(s), Stage 3 or 4 pressure ulcers</t>
  </si>
  <si>
    <t>Fall with death/injury</t>
  </si>
  <si>
    <t>Neonate Death/serious injury in low risk pregnancy</t>
  </si>
  <si>
    <t>Maternal death/injury</t>
  </si>
  <si>
    <t>Discharge/Release of patient unable to make decisions or to other than authorized person</t>
  </si>
  <si>
    <t>Suicide/attempted suicide/Self Harm with Serious Injury</t>
  </si>
  <si>
    <t>Intravascular air embolism</t>
  </si>
  <si>
    <t>Device misuse or malfunction</t>
  </si>
  <si>
    <t>Contaminated drugs/device/biologic</t>
  </si>
  <si>
    <t>Death w/surgery ASA Class 1</t>
  </si>
  <si>
    <t>Retained foreign object</t>
  </si>
  <si>
    <t>Surgery wrong procedure</t>
  </si>
  <si>
    <t>Surgery wrong patient</t>
  </si>
  <si>
    <t>Surgery wrong site or procedure</t>
  </si>
  <si>
    <t>Acute Hospital</t>
  </si>
  <si>
    <t>Potential Criminal Events</t>
  </si>
  <si>
    <t>Environmental Events</t>
  </si>
  <si>
    <t>Care Management Events</t>
  </si>
  <si>
    <t>Patient Protection Events</t>
  </si>
  <si>
    <t>Product or Device Events</t>
  </si>
  <si>
    <t>Surgical or Invasive Procedure Events</t>
  </si>
  <si>
    <t>Umass Memorial Medical Center/Hahnemann (2077)</t>
  </si>
  <si>
    <t>Holyoke Medical Center (2145)</t>
  </si>
  <si>
    <t>Heywood Hospital (2036)</t>
  </si>
  <si>
    <t>Nantucket Cottage Hospital (2044)</t>
  </si>
  <si>
    <t>Medication error death/injury</t>
  </si>
  <si>
    <t>Radiologic Events</t>
  </si>
  <si>
    <t>Metallic Object in MRI area death/injury</t>
  </si>
  <si>
    <t>Electrical shock death/injury</t>
  </si>
  <si>
    <t>Elopement with death/injury</t>
  </si>
  <si>
    <t>Patient abduction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</si>
</sst>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2" borderId="0" xfId="0" applyFont="1" applyFill="1" applyAlignment="1">
      <alignment wrapText="1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0" fillId="0" borderId="5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Saunders\Documents\COVID19\SRE\2022%20SREs\HospASCJan1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n2022"/>
    </sheetNames>
    <sheetDataSet>
      <sheetData sheetId="0">
        <row r="1">
          <cell r="A1" t="str">
            <v>facid</v>
          </cell>
          <cell r="B1" t="str">
            <v>fname</v>
          </cell>
          <cell r="C1" t="str">
            <v>factype2</v>
          </cell>
          <cell r="D1" t="str">
            <v>address</v>
          </cell>
          <cell r="E1" t="str">
            <v>city</v>
          </cell>
          <cell r="F1" t="str">
            <v>zip</v>
          </cell>
          <cell r="G1" t="str">
            <v>telephone</v>
          </cell>
        </row>
        <row r="2">
          <cell r="A2" t="str">
            <v>2006</v>
          </cell>
          <cell r="B2" t="str">
            <v>ANNA JAQUES HOSPITAL</v>
          </cell>
          <cell r="C2" t="str">
            <v>Acute Hospital</v>
          </cell>
          <cell r="D2" t="str">
            <v>25 HIGHLAND AVENUE</v>
          </cell>
          <cell r="E2" t="str">
            <v>NEWBURYPORT</v>
          </cell>
          <cell r="F2" t="str">
            <v>01950</v>
          </cell>
          <cell r="G2" t="str">
            <v>(978)463-1010</v>
          </cell>
        </row>
        <row r="3">
          <cell r="A3" t="str">
            <v>2226</v>
          </cell>
          <cell r="B3" t="str">
            <v>ATHOL MEMORIAL HOSPITAL</v>
          </cell>
          <cell r="C3" t="str">
            <v>Acute Hospital</v>
          </cell>
          <cell r="D3" t="str">
            <v>2033 MAIN STREET</v>
          </cell>
          <cell r="E3" t="str">
            <v>ATHOL</v>
          </cell>
          <cell r="F3" t="str">
            <v>01331</v>
          </cell>
          <cell r="G3" t="str">
            <v>(978)249-3511</v>
          </cell>
        </row>
        <row r="4">
          <cell r="A4" t="str">
            <v>2120</v>
          </cell>
          <cell r="B4" t="str">
            <v>BAYSTATE FRANKLIN MEDICAL CENTER</v>
          </cell>
          <cell r="C4" t="str">
            <v>Acute Hospital</v>
          </cell>
          <cell r="D4" t="str">
            <v>164 HIGH STREET</v>
          </cell>
          <cell r="E4" t="str">
            <v>GREENFIELD</v>
          </cell>
          <cell r="F4" t="str">
            <v>01301</v>
          </cell>
          <cell r="G4" t="str">
            <v>(413)773-0211</v>
          </cell>
        </row>
        <row r="5">
          <cell r="A5" t="str">
            <v>2339</v>
          </cell>
          <cell r="B5" t="str">
            <v>BAYSTATE MEDICAL CENTER</v>
          </cell>
          <cell r="C5" t="str">
            <v>Acute Hospital</v>
          </cell>
          <cell r="D5" t="str">
            <v>759 CHESTNUT STREET</v>
          </cell>
          <cell r="E5" t="str">
            <v>SPRINGFIELD</v>
          </cell>
          <cell r="F5" t="str">
            <v>01199</v>
          </cell>
          <cell r="G5" t="str">
            <v>(413)794-0000</v>
          </cell>
        </row>
        <row r="6">
          <cell r="A6" t="str">
            <v>2076</v>
          </cell>
          <cell r="B6" t="str">
            <v>BAYSTATE NOBLE HOSPITAL</v>
          </cell>
          <cell r="C6" t="str">
            <v>Acute Hospital</v>
          </cell>
          <cell r="D6" t="str">
            <v>115 WEST SILVER STREET, BOX 1634</v>
          </cell>
          <cell r="E6" t="str">
            <v>WESTFIELD</v>
          </cell>
          <cell r="F6" t="str">
            <v>01086</v>
          </cell>
          <cell r="G6" t="str">
            <v>(413)568-2811</v>
          </cell>
        </row>
        <row r="7">
          <cell r="A7" t="str">
            <v>2181</v>
          </cell>
          <cell r="B7" t="str">
            <v>BAYSTATE WING HOSPITAL &amp; MED CTRS</v>
          </cell>
          <cell r="C7" t="str">
            <v>Acute Hospital</v>
          </cell>
          <cell r="D7" t="str">
            <v>40 WRIGHT STREET</v>
          </cell>
          <cell r="E7" t="str">
            <v>PALMER</v>
          </cell>
          <cell r="F7" t="str">
            <v>01069</v>
          </cell>
          <cell r="G7" t="str">
            <v>(413)283-7651</v>
          </cell>
        </row>
        <row r="8">
          <cell r="A8" t="str">
            <v>2313</v>
          </cell>
          <cell r="B8" t="str">
            <v>BERKSHIRE MED CTR INC/BERKSHIRE CAM</v>
          </cell>
          <cell r="C8" t="str">
            <v>Acute Hospital</v>
          </cell>
          <cell r="D8" t="str">
            <v>725 NORTH STREET</v>
          </cell>
          <cell r="E8" t="str">
            <v>PITTSFIELD</v>
          </cell>
          <cell r="F8" t="str">
            <v>01201</v>
          </cell>
          <cell r="G8" t="str">
            <v>(413)447-2000</v>
          </cell>
        </row>
        <row r="9">
          <cell r="A9" t="str">
            <v>2054</v>
          </cell>
          <cell r="B9" t="str">
            <v>BETH ISR DEACNSS HOSP - NEEDHAM</v>
          </cell>
          <cell r="C9" t="str">
            <v>Acute Hospital</v>
          </cell>
          <cell r="D9" t="str">
            <v>148 CHESTNUT STREET</v>
          </cell>
          <cell r="E9" t="str">
            <v>NEEDHAM</v>
          </cell>
          <cell r="F9" t="str">
            <v>02192</v>
          </cell>
          <cell r="G9" t="str">
            <v>(781)453-3000</v>
          </cell>
        </row>
        <row r="10">
          <cell r="A10" t="str">
            <v>2227</v>
          </cell>
          <cell r="B10" t="str">
            <v>BETH ISRAEL DEACONESS HOSP-MILTON I</v>
          </cell>
          <cell r="C10" t="str">
            <v>Acute Hospital</v>
          </cell>
          <cell r="D10" t="str">
            <v>199 REEDSDALE ROAD</v>
          </cell>
          <cell r="E10" t="str">
            <v>MILTON</v>
          </cell>
          <cell r="F10" t="str">
            <v>02186</v>
          </cell>
          <cell r="G10" t="str">
            <v>(617)696-4600</v>
          </cell>
        </row>
        <row r="11">
          <cell r="A11" t="str">
            <v>2082</v>
          </cell>
          <cell r="B11" t="str">
            <v>BETH ISRAEL DEACONESS HOSP-PLYMOUTH</v>
          </cell>
          <cell r="C11" t="str">
            <v>Acute Hospital</v>
          </cell>
          <cell r="D11" t="str">
            <v>275 SANDWICH STREET</v>
          </cell>
          <cell r="E11" t="str">
            <v>PLYMOUTH</v>
          </cell>
          <cell r="F11" t="str">
            <v>02360</v>
          </cell>
          <cell r="G11" t="str">
            <v>(508)830-2005</v>
          </cell>
        </row>
        <row r="12">
          <cell r="A12" t="str">
            <v>2069</v>
          </cell>
          <cell r="B12" t="str">
            <v>BETH ISRAEL DEACONESS MED CTR/EAST</v>
          </cell>
          <cell r="C12" t="str">
            <v>Acute Hospital</v>
          </cell>
          <cell r="D12" t="str">
            <v>330 BROOKLINE AVENUE</v>
          </cell>
          <cell r="E12" t="str">
            <v>BOSTON</v>
          </cell>
          <cell r="F12" t="str">
            <v>02215</v>
          </cell>
          <cell r="G12" t="str">
            <v>(617)667-8000</v>
          </cell>
        </row>
        <row r="13">
          <cell r="A13" t="str">
            <v>2092</v>
          </cell>
          <cell r="B13" t="str">
            <v>BETH ISRAEL DEACONESS MED CTR/WEST</v>
          </cell>
          <cell r="C13" t="str">
            <v>Acute Hospital</v>
          </cell>
          <cell r="D13" t="str">
            <v>ONE DEACONESS ROAD</v>
          </cell>
          <cell r="E13" t="str">
            <v>BOSTON</v>
          </cell>
          <cell r="F13" t="str">
            <v>02215</v>
          </cell>
          <cell r="G13" t="str">
            <v>(617)632-7000</v>
          </cell>
        </row>
        <row r="14">
          <cell r="A14" t="str">
            <v>2016</v>
          </cell>
          <cell r="B14" t="str">
            <v>BEVERLY HOSP/ADDISION GILBERT CAMPU</v>
          </cell>
          <cell r="C14" t="str">
            <v>Acute Hospital</v>
          </cell>
          <cell r="D14" t="str">
            <v>298 WASHINGTON STREET</v>
          </cell>
          <cell r="E14" t="str">
            <v>GLOUCESTER</v>
          </cell>
          <cell r="F14" t="str">
            <v>01930</v>
          </cell>
          <cell r="G14" t="str">
            <v>(978)283-4000</v>
          </cell>
        </row>
        <row r="15">
          <cell r="A15" t="str">
            <v>2007</v>
          </cell>
          <cell r="B15" t="str">
            <v>BEVERLY HOSP/BEVERLY CAMPUS</v>
          </cell>
          <cell r="C15" t="str">
            <v>Acute Hospital</v>
          </cell>
          <cell r="D15" t="str">
            <v>85 HERRICK STREET</v>
          </cell>
          <cell r="E15" t="str">
            <v>BEVERLY</v>
          </cell>
          <cell r="F15" t="str">
            <v>01915</v>
          </cell>
          <cell r="G15" t="str">
            <v>(978)922-3000</v>
          </cell>
        </row>
        <row r="16">
          <cell r="A16" t="str">
            <v>2139</v>
          </cell>
          <cell r="B16" t="str">
            <v>BOSTON CHILDREN'S HOSPITAL</v>
          </cell>
          <cell r="C16" t="str">
            <v>Acute Hospital</v>
          </cell>
          <cell r="D16" t="str">
            <v>300 LONGWOOD AVENUE</v>
          </cell>
          <cell r="E16" t="str">
            <v>BOSTON</v>
          </cell>
          <cell r="F16" t="str">
            <v>02115</v>
          </cell>
          <cell r="G16" t="str">
            <v>(617)355-6000</v>
          </cell>
        </row>
        <row r="17">
          <cell r="A17" t="str">
            <v>2307</v>
          </cell>
          <cell r="B17" t="str">
            <v>BOSTON MED CTR CORP MENINO PAVILION</v>
          </cell>
          <cell r="C17" t="str">
            <v>Acute Hospital</v>
          </cell>
          <cell r="D17" t="str">
            <v>830-840 HARRISON AVENUE</v>
          </cell>
          <cell r="E17" t="str">
            <v>BOSTON</v>
          </cell>
          <cell r="F17" t="str">
            <v>02118</v>
          </cell>
          <cell r="G17" t="str">
            <v>(617)414-5000</v>
          </cell>
        </row>
        <row r="18">
          <cell r="A18" t="str">
            <v>2048</v>
          </cell>
          <cell r="B18" t="str">
            <v>BRIGHAM &amp; WOMEN'S FAULKNER HOSPITAL</v>
          </cell>
          <cell r="C18" t="str">
            <v>Acute Hospital</v>
          </cell>
          <cell r="D18" t="str">
            <v>1153 CENTRE STREET</v>
          </cell>
          <cell r="E18" t="str">
            <v>BOSTON</v>
          </cell>
          <cell r="F18" t="str">
            <v>02130</v>
          </cell>
          <cell r="G18" t="str">
            <v>(617)522-5800</v>
          </cell>
        </row>
        <row r="19">
          <cell r="A19" t="str">
            <v>2341</v>
          </cell>
          <cell r="B19" t="str">
            <v>BRIGHAM &amp; WOMEN'S HOSPITAL</v>
          </cell>
          <cell r="C19" t="str">
            <v>Acute Hospital</v>
          </cell>
          <cell r="D19" t="str">
            <v>75 FRANCIS STREET</v>
          </cell>
          <cell r="E19" t="str">
            <v>BOSTON</v>
          </cell>
          <cell r="F19" t="str">
            <v>02115</v>
          </cell>
          <cell r="G19" t="str">
            <v>(617)732-5500</v>
          </cell>
        </row>
        <row r="20">
          <cell r="A20" t="str">
            <v>2135</v>
          </cell>
          <cell r="B20" t="str">
            <v>CAPE COD HOSPITAL</v>
          </cell>
          <cell r="C20" t="str">
            <v>Acute Hospital</v>
          </cell>
          <cell r="D20" t="str">
            <v>27 PARK STREET PO BOX 640</v>
          </cell>
          <cell r="E20" t="str">
            <v>HYANNIS</v>
          </cell>
          <cell r="F20" t="str">
            <v>02601</v>
          </cell>
          <cell r="G20" t="str">
            <v>(508)771-1800</v>
          </cell>
        </row>
        <row r="21">
          <cell r="A21" t="str">
            <v>2003</v>
          </cell>
          <cell r="B21" t="str">
            <v>CARNEY HOSPITAL</v>
          </cell>
          <cell r="C21" t="str">
            <v>Acute Hospital</v>
          </cell>
          <cell r="D21" t="str">
            <v>2100 DORCHESTER AVENUE</v>
          </cell>
          <cell r="E21" t="str">
            <v>BOSTON</v>
          </cell>
          <cell r="F21" t="str">
            <v>02124</v>
          </cell>
          <cell r="G21" t="str">
            <v>(617)296-4000</v>
          </cell>
        </row>
        <row r="22">
          <cell r="A22" t="str">
            <v>2108</v>
          </cell>
          <cell r="B22" t="str">
            <v>CHA CAMBRIDGE HOSPITAL</v>
          </cell>
          <cell r="C22" t="str">
            <v>Acute Hospital</v>
          </cell>
          <cell r="D22" t="str">
            <v>1493 CAMBRIDGE STREET</v>
          </cell>
          <cell r="E22" t="str">
            <v>CAMBRIDGE</v>
          </cell>
          <cell r="F22" t="str">
            <v>02139</v>
          </cell>
          <cell r="G22" t="str">
            <v>(617)498-1000</v>
          </cell>
        </row>
        <row r="23">
          <cell r="A23" t="str">
            <v>2046</v>
          </cell>
          <cell r="B23" t="str">
            <v>CHA EVERETT HOSPITAL</v>
          </cell>
          <cell r="C23" t="str">
            <v>Acute Hospital</v>
          </cell>
          <cell r="D23" t="str">
            <v>103 GARLAND ST 3RD FL, LEVEL C</v>
          </cell>
          <cell r="E23" t="str">
            <v>EVERETT</v>
          </cell>
          <cell r="F23" t="str">
            <v>02149</v>
          </cell>
          <cell r="G23" t="str">
            <v>(617)498-1000</v>
          </cell>
        </row>
        <row r="24">
          <cell r="A24" t="str">
            <v>2155</v>
          </cell>
          <cell r="B24" t="str">
            <v>COOLEY DICKINSON HOSPITAL INC THE</v>
          </cell>
          <cell r="C24" t="str">
            <v>Acute Hospital</v>
          </cell>
          <cell r="D24" t="str">
            <v>30 LOCUST STREET</v>
          </cell>
          <cell r="E24" t="str">
            <v>NORTHAMPTON</v>
          </cell>
          <cell r="F24" t="str">
            <v>01060</v>
          </cell>
          <cell r="G24" t="str">
            <v>(413)582-2000</v>
          </cell>
        </row>
        <row r="25">
          <cell r="A25" t="str">
            <v>2335</v>
          </cell>
          <cell r="B25" t="str">
            <v>DANA FARBER CANCER INSTITUTE</v>
          </cell>
          <cell r="C25" t="str">
            <v>Acute Hospital</v>
          </cell>
          <cell r="D25" t="str">
            <v>450 BROOKLINE AVENUE</v>
          </cell>
          <cell r="E25" t="str">
            <v>BOSTON</v>
          </cell>
          <cell r="F25" t="str">
            <v>02215</v>
          </cell>
          <cell r="G25" t="str">
            <v>(617)632-3000</v>
          </cell>
        </row>
        <row r="26">
          <cell r="A26" t="str">
            <v>2018</v>
          </cell>
          <cell r="B26" t="str">
            <v>EMERSON HOSPITAL</v>
          </cell>
          <cell r="C26" t="str">
            <v>Acute Hospital</v>
          </cell>
          <cell r="D26" t="str">
            <v>OLD ROAD TO NINE ACRE CORNER</v>
          </cell>
          <cell r="E26" t="str">
            <v>CONCORD</v>
          </cell>
          <cell r="F26" t="str">
            <v>01742</v>
          </cell>
          <cell r="G26" t="str">
            <v>(978)369-1400</v>
          </cell>
        </row>
        <row r="27">
          <cell r="A27" t="str">
            <v>2052</v>
          </cell>
          <cell r="B27" t="str">
            <v>FAIRVIEW HOSPITAL</v>
          </cell>
          <cell r="C27" t="str">
            <v>Acute Hospital</v>
          </cell>
          <cell r="D27" t="str">
            <v>29 LEWIS AVENUE</v>
          </cell>
          <cell r="E27" t="str">
            <v>GREAT BARRINGTON</v>
          </cell>
          <cell r="F27" t="str">
            <v>01230</v>
          </cell>
          <cell r="G27" t="str">
            <v>(413)528-0790</v>
          </cell>
        </row>
        <row r="28">
          <cell r="A28" t="str">
            <v>2289</v>
          </cell>
          <cell r="B28" t="str">
            <v>FALMOUTH HOSPITAL</v>
          </cell>
          <cell r="C28" t="str">
            <v>Acute Hospital</v>
          </cell>
          <cell r="D28" t="str">
            <v>100 TER HEUN DRIVE</v>
          </cell>
          <cell r="E28" t="str">
            <v>FALMOUTH</v>
          </cell>
          <cell r="F28" t="str">
            <v>02540</v>
          </cell>
          <cell r="G28" t="str">
            <v>(508)548-5300</v>
          </cell>
        </row>
        <row r="29">
          <cell r="A29" t="str">
            <v>2311</v>
          </cell>
          <cell r="B29" t="str">
            <v>GOOD SAMARITAN MEDICAL CENTER</v>
          </cell>
          <cell r="C29" t="str">
            <v>Acute Hospital</v>
          </cell>
          <cell r="D29" t="str">
            <v>235 NORTH PEARL STREET</v>
          </cell>
          <cell r="E29" t="str">
            <v>BROCKTON</v>
          </cell>
          <cell r="F29" t="str">
            <v>02301</v>
          </cell>
          <cell r="G29" t="str">
            <v>(508)588-4000</v>
          </cell>
        </row>
        <row r="30">
          <cell r="A30" t="str">
            <v>2126</v>
          </cell>
          <cell r="B30" t="str">
            <v>HEALTH ALLIANCE-CLINTON,CLINTON CMP</v>
          </cell>
          <cell r="C30" t="str">
            <v>Acute Hospital</v>
          </cell>
          <cell r="D30" t="str">
            <v>201 HIGHLAND STREET</v>
          </cell>
          <cell r="E30" t="str">
            <v>CLINTON</v>
          </cell>
          <cell r="F30" t="str">
            <v>01510</v>
          </cell>
          <cell r="G30" t="str">
            <v>(978)368-3000</v>
          </cell>
        </row>
        <row r="31">
          <cell r="A31" t="str">
            <v>2127</v>
          </cell>
          <cell r="B31" t="str">
            <v>HEALTH ALLIANCE-CLNTN,LEOMINSTER CM</v>
          </cell>
          <cell r="C31" t="str">
            <v>Acute Hospital</v>
          </cell>
          <cell r="D31" t="str">
            <v>60 HOSPITAL ROAD</v>
          </cell>
          <cell r="E31" t="str">
            <v>LEOMINSTER</v>
          </cell>
          <cell r="F31" t="str">
            <v>01453</v>
          </cell>
          <cell r="G31" t="str">
            <v>(978)466-2000</v>
          </cell>
        </row>
        <row r="32">
          <cell r="A32" t="str">
            <v>2036</v>
          </cell>
          <cell r="B32" t="str">
            <v>HEYWOOD HOSPITAL</v>
          </cell>
          <cell r="C32" t="str">
            <v>Acute Hospital</v>
          </cell>
          <cell r="D32" t="str">
            <v>242 GREEN STREET</v>
          </cell>
          <cell r="E32" t="str">
            <v>GARDNER</v>
          </cell>
          <cell r="F32" t="str">
            <v>01440</v>
          </cell>
          <cell r="G32" t="str">
            <v>(978)632-3420</v>
          </cell>
        </row>
        <row r="33">
          <cell r="A33" t="str">
            <v>2225</v>
          </cell>
          <cell r="B33" t="str">
            <v>HOLY FAMILY HOSPITAL</v>
          </cell>
          <cell r="C33" t="str">
            <v>Acute Hospital</v>
          </cell>
          <cell r="D33" t="str">
            <v>70 EAST STREET</v>
          </cell>
          <cell r="E33" t="str">
            <v>METHUEN</v>
          </cell>
          <cell r="F33" t="str">
            <v>01844</v>
          </cell>
          <cell r="G33" t="str">
            <v>(978)687-0151</v>
          </cell>
        </row>
        <row r="34">
          <cell r="A34" t="str">
            <v>2131</v>
          </cell>
          <cell r="B34" t="str">
            <v>HOLY FMLY HOSP @ MERRIMACK VLLY A S</v>
          </cell>
          <cell r="C34" t="str">
            <v>Acute Hospital</v>
          </cell>
          <cell r="D34" t="str">
            <v>140 LINCOLN AVENUE</v>
          </cell>
          <cell r="E34" t="str">
            <v>HAVERHILL</v>
          </cell>
          <cell r="F34" t="str">
            <v>01830</v>
          </cell>
          <cell r="G34" t="str">
            <v>(978)374-2000</v>
          </cell>
        </row>
        <row r="35">
          <cell r="A35" t="str">
            <v>2145</v>
          </cell>
          <cell r="B35" t="str">
            <v>HOLYOKE MEDICAL CENTER</v>
          </cell>
          <cell r="C35" t="str">
            <v>Acute Hospital</v>
          </cell>
          <cell r="D35" t="str">
            <v>575 BEECH STREET</v>
          </cell>
          <cell r="E35" t="str">
            <v>HOLYOKE</v>
          </cell>
          <cell r="F35" t="str">
            <v>01040</v>
          </cell>
          <cell r="G35" t="str">
            <v>(413)536-5221</v>
          </cell>
        </row>
        <row r="36">
          <cell r="A36" t="str">
            <v>26YC</v>
          </cell>
          <cell r="B36" t="str">
            <v>HOSPITAL FOR BEHAVIORAL MEDICINE</v>
          </cell>
          <cell r="C36" t="str">
            <v>Acute Hospital</v>
          </cell>
          <cell r="D36" t="str">
            <v>100 CENTURY DRIVE</v>
          </cell>
          <cell r="E36" t="str">
            <v>WORCESTER</v>
          </cell>
          <cell r="F36" t="str">
            <v>01606</v>
          </cell>
          <cell r="G36" t="str">
            <v>(844)319-0000</v>
          </cell>
        </row>
        <row r="37">
          <cell r="A37" t="str">
            <v>2342</v>
          </cell>
          <cell r="B37" t="str">
            <v>LAHEY HOSPITAL &amp; MED CTR,BURLINGTON</v>
          </cell>
          <cell r="C37" t="str">
            <v>Acute Hospital</v>
          </cell>
          <cell r="D37" t="str">
            <v>41 MALL ROAD</v>
          </cell>
          <cell r="E37" t="str">
            <v>BURLINGTON</v>
          </cell>
          <cell r="F37" t="str">
            <v>01806</v>
          </cell>
          <cell r="G37" t="str">
            <v>(781)744-8330</v>
          </cell>
        </row>
        <row r="38">
          <cell r="A38" t="str">
            <v>2I6I</v>
          </cell>
          <cell r="B38" t="str">
            <v>LAHEY MEDICAL CTR, PEADODY (INPT ST</v>
          </cell>
          <cell r="C38" t="str">
            <v>Acute Hospital</v>
          </cell>
          <cell r="D38" t="str">
            <v>1 ESSEX CENTER DRIVE 1 2 3 4 5 FLS</v>
          </cell>
          <cell r="E38" t="str">
            <v>PEABODY</v>
          </cell>
          <cell r="F38" t="str">
            <v>01960</v>
          </cell>
          <cell r="G38" t="str">
            <v>(978)273-5100</v>
          </cell>
        </row>
        <row r="39">
          <cell r="A39" t="str">
            <v>2099</v>
          </cell>
          <cell r="B39" t="str">
            <v>LAWRENCE GENERAL HOSPITAL</v>
          </cell>
          <cell r="C39" t="str">
            <v>Acute Hospital</v>
          </cell>
          <cell r="D39" t="str">
            <v>ONE GENERAL STREET</v>
          </cell>
          <cell r="E39" t="str">
            <v>LAWRENCE</v>
          </cell>
          <cell r="F39" t="str">
            <v>01842</v>
          </cell>
          <cell r="G39" t="str">
            <v>(978)683-4000</v>
          </cell>
        </row>
        <row r="40">
          <cell r="A40" t="str">
            <v>2029</v>
          </cell>
          <cell r="B40" t="str">
            <v>LOWELL GENERAL HOSP SAINTS CAMPUS</v>
          </cell>
          <cell r="C40" t="str">
            <v>Acute Hospital</v>
          </cell>
          <cell r="D40" t="str">
            <v>1 HOSPITAL DRIVE</v>
          </cell>
          <cell r="E40" t="str">
            <v>LOWELL</v>
          </cell>
          <cell r="F40" t="str">
            <v>01852</v>
          </cell>
          <cell r="G40" t="str">
            <v>(978)458-1411</v>
          </cell>
        </row>
        <row r="41">
          <cell r="A41" t="str">
            <v>2040</v>
          </cell>
          <cell r="B41" t="str">
            <v>LOWELL GENERAL HOSPITAL</v>
          </cell>
          <cell r="C41" t="str">
            <v>Acute Hospital</v>
          </cell>
          <cell r="D41" t="str">
            <v>295 VARNUM AVENUE</v>
          </cell>
          <cell r="E41" t="str">
            <v>LOWELL</v>
          </cell>
          <cell r="F41" t="str">
            <v>01854</v>
          </cell>
          <cell r="G41" t="str">
            <v>(978)937-6000</v>
          </cell>
        </row>
        <row r="42">
          <cell r="A42" t="str">
            <v>2103</v>
          </cell>
          <cell r="B42" t="str">
            <v>MARLBOROUGH HOSPITAL</v>
          </cell>
          <cell r="C42" t="str">
            <v>Acute Hospital</v>
          </cell>
          <cell r="D42" t="str">
            <v>157 UNION STREET</v>
          </cell>
          <cell r="E42" t="str">
            <v>MARLBOROUGH</v>
          </cell>
          <cell r="F42" t="str">
            <v>01752</v>
          </cell>
          <cell r="G42" t="str">
            <v>(508)485-1121</v>
          </cell>
        </row>
        <row r="43">
          <cell r="A43" t="str">
            <v>2042</v>
          </cell>
          <cell r="B43" t="str">
            <v>MARTHA'S VINEYARD HOSPITAL</v>
          </cell>
          <cell r="C43" t="str">
            <v>Acute Hospital</v>
          </cell>
          <cell r="D43" t="str">
            <v>ONE HOSPITAL ROAD, FIRST FL, WING 5</v>
          </cell>
          <cell r="E43" t="str">
            <v>OAK BLUFFS</v>
          </cell>
          <cell r="F43" t="str">
            <v>02557</v>
          </cell>
          <cell r="G43" t="str">
            <v>(508)693-0410</v>
          </cell>
        </row>
        <row r="44">
          <cell r="A44" t="str">
            <v>2167</v>
          </cell>
          <cell r="B44" t="str">
            <v>MASS EYE &amp; EAR INFIRMARY</v>
          </cell>
          <cell r="C44" t="str">
            <v>Acute Hospital</v>
          </cell>
          <cell r="D44" t="str">
            <v>243 CHARLES STREET</v>
          </cell>
          <cell r="E44" t="str">
            <v>BOSTON</v>
          </cell>
          <cell r="F44" t="str">
            <v>02114</v>
          </cell>
          <cell r="G44" t="str">
            <v>(617)523-7900</v>
          </cell>
        </row>
        <row r="45">
          <cell r="A45" t="str">
            <v>2168</v>
          </cell>
          <cell r="B45" t="str">
            <v>MASS GENERAL HOSPITAL</v>
          </cell>
          <cell r="C45" t="str">
            <v>Acute Hospital</v>
          </cell>
          <cell r="D45" t="str">
            <v>55 FRUIT STREET</v>
          </cell>
          <cell r="E45" t="str">
            <v>BOSTON</v>
          </cell>
          <cell r="F45" t="str">
            <v>02114</v>
          </cell>
          <cell r="G45" t="str">
            <v>(617)726-2000</v>
          </cell>
        </row>
        <row r="46">
          <cell r="A46" t="str">
            <v>2058</v>
          </cell>
          <cell r="B46" t="str">
            <v>MELROSEWKFLD HLTHCRE MELROSE-WKFLD</v>
          </cell>
          <cell r="C46" t="str">
            <v>Acute Hospital</v>
          </cell>
          <cell r="D46" t="str">
            <v>585 LEBANON STREET</v>
          </cell>
          <cell r="E46" t="str">
            <v>MELROSE</v>
          </cell>
          <cell r="F46" t="str">
            <v>02176</v>
          </cell>
          <cell r="G46" t="str">
            <v>(781)979-3000</v>
          </cell>
        </row>
        <row r="47">
          <cell r="A47" t="str">
            <v>2038</v>
          </cell>
          <cell r="B47" t="str">
            <v>MELROSEWKFLD HTLTHCRE LAWRENCE MEM</v>
          </cell>
          <cell r="C47" t="str">
            <v>Acute Hospital</v>
          </cell>
          <cell r="D47" t="str">
            <v>170 GOVERNORS AVENUE</v>
          </cell>
          <cell r="E47" t="str">
            <v>MEDFORD</v>
          </cell>
          <cell r="F47" t="str">
            <v>02155</v>
          </cell>
          <cell r="G47" t="str">
            <v>(781)306-6000</v>
          </cell>
        </row>
        <row r="48">
          <cell r="A48" t="str">
            <v>2149</v>
          </cell>
          <cell r="B48" t="str">
            <v>MERCY MEDICAL CENTER CAMPUS</v>
          </cell>
          <cell r="C48" t="str">
            <v>Acute Hospital</v>
          </cell>
          <cell r="D48" t="str">
            <v>271 CAREW STREET</v>
          </cell>
          <cell r="E48" t="str">
            <v>SPRINGFIELD</v>
          </cell>
          <cell r="F48" t="str">
            <v>01102</v>
          </cell>
          <cell r="G48" t="str">
            <v>(413)748-9000</v>
          </cell>
        </row>
        <row r="49">
          <cell r="A49" t="str">
            <v>2020</v>
          </cell>
          <cell r="B49" t="str">
            <v>METROWEST MED CTR/FRAM UNION CAMPUS</v>
          </cell>
          <cell r="C49" t="str">
            <v>Acute Hospital</v>
          </cell>
          <cell r="D49" t="str">
            <v>115 LINCOLN ST</v>
          </cell>
          <cell r="E49" t="str">
            <v>FRAMINGHAM</v>
          </cell>
          <cell r="F49" t="str">
            <v>01701</v>
          </cell>
          <cell r="G49" t="str">
            <v>(508)383-1000</v>
          </cell>
        </row>
        <row r="50">
          <cell r="A50" t="str">
            <v>2039</v>
          </cell>
          <cell r="B50" t="str">
            <v>METROWEST MED CTR/L MORSE CAMPUS</v>
          </cell>
          <cell r="C50" t="str">
            <v>Acute Hospital</v>
          </cell>
          <cell r="D50" t="str">
            <v>67 UNION STREET</v>
          </cell>
          <cell r="E50" t="str">
            <v>NATICK</v>
          </cell>
          <cell r="F50" t="str">
            <v>01760</v>
          </cell>
          <cell r="G50" t="str">
            <v>(508)383-1000</v>
          </cell>
        </row>
        <row r="51">
          <cell r="A51" t="str">
            <v>2105</v>
          </cell>
          <cell r="B51" t="str">
            <v>MILFORD REGIONAL MEDICAL CENTER</v>
          </cell>
          <cell r="C51" t="str">
            <v>Acute Hospital</v>
          </cell>
          <cell r="D51" t="str">
            <v>14 PROSPECT STREET</v>
          </cell>
          <cell r="E51" t="str">
            <v>MILFORD</v>
          </cell>
          <cell r="F51" t="str">
            <v>01757</v>
          </cell>
          <cell r="G51" t="str">
            <v>(508)473-1190</v>
          </cell>
        </row>
        <row r="52">
          <cell r="A52" t="str">
            <v>2022</v>
          </cell>
          <cell r="B52" t="str">
            <v>MORTON HOSPITAL</v>
          </cell>
          <cell r="C52" t="str">
            <v>Acute Hospital</v>
          </cell>
          <cell r="D52" t="str">
            <v>88 WASHINGTON STREET</v>
          </cell>
          <cell r="E52" t="str">
            <v>TAUNTON</v>
          </cell>
          <cell r="F52" t="str">
            <v>02780</v>
          </cell>
          <cell r="G52" t="str">
            <v>(508)828-7000</v>
          </cell>
        </row>
        <row r="53">
          <cell r="A53" t="str">
            <v>2071</v>
          </cell>
          <cell r="B53" t="str">
            <v>MOUNT AUBURN HOSPITAL</v>
          </cell>
          <cell r="C53" t="str">
            <v>Acute Hospital</v>
          </cell>
          <cell r="D53" t="str">
            <v>330 MOUNT AUBURN STREET</v>
          </cell>
          <cell r="E53" t="str">
            <v>CAMBRIDGE</v>
          </cell>
          <cell r="F53" t="str">
            <v>02238</v>
          </cell>
          <cell r="G53" t="str">
            <v>(617)492-3500</v>
          </cell>
        </row>
        <row r="54">
          <cell r="A54" t="str">
            <v>2044</v>
          </cell>
          <cell r="B54" t="str">
            <v>NANTUCKET COTTAGE HOSPITAL</v>
          </cell>
          <cell r="C54" t="str">
            <v>Acute Hospital</v>
          </cell>
          <cell r="D54" t="str">
            <v>57 PROSPECT STREET</v>
          </cell>
          <cell r="E54" t="str">
            <v>NANTUCKET</v>
          </cell>
          <cell r="F54" t="str">
            <v>02554</v>
          </cell>
          <cell r="G54" t="str">
            <v>(508)228-1200</v>
          </cell>
        </row>
        <row r="55">
          <cell r="A55" t="str">
            <v>2298</v>
          </cell>
          <cell r="B55" t="str">
            <v>NASHOBA VALLEY MEDICAL CENTER</v>
          </cell>
          <cell r="C55" t="str">
            <v>Acute Hospital</v>
          </cell>
          <cell r="D55" t="str">
            <v>200 GROTON STREET</v>
          </cell>
          <cell r="E55" t="str">
            <v>AYER</v>
          </cell>
          <cell r="F55" t="str">
            <v>01432</v>
          </cell>
          <cell r="G55" t="str">
            <v>(978)784-9000</v>
          </cell>
        </row>
        <row r="56">
          <cell r="A56" t="str">
            <v>2059</v>
          </cell>
          <cell r="B56" t="str">
            <v>NEW ENGLAND BAPTIST HOSPITAL</v>
          </cell>
          <cell r="C56" t="str">
            <v>Acute Hospital</v>
          </cell>
          <cell r="D56" t="str">
            <v>125 PARKER HILL AVENUE</v>
          </cell>
          <cell r="E56" t="str">
            <v>BOSTON</v>
          </cell>
          <cell r="F56" t="str">
            <v>02120</v>
          </cell>
          <cell r="G56" t="str">
            <v>(617)754-5800</v>
          </cell>
        </row>
        <row r="57">
          <cell r="A57" t="str">
            <v>2075</v>
          </cell>
          <cell r="B57" t="str">
            <v>NEWTON-WELLESLEY HOSPITAL</v>
          </cell>
          <cell r="C57" t="str">
            <v>Acute Hospital</v>
          </cell>
          <cell r="D57" t="str">
            <v>2014 WASHINGTON STREET</v>
          </cell>
          <cell r="E57" t="str">
            <v>NEWTON</v>
          </cell>
          <cell r="F57" t="str">
            <v>02462</v>
          </cell>
          <cell r="G57" t="str">
            <v>(617)243-6000</v>
          </cell>
        </row>
        <row r="58">
          <cell r="A58" t="str">
            <v>2014</v>
          </cell>
          <cell r="B58" t="str">
            <v>NORTH SHORE MED CTR/SALEM HOSPITAL</v>
          </cell>
          <cell r="C58" t="str">
            <v>Acute Hospital</v>
          </cell>
          <cell r="D58" t="str">
            <v>81 HIGHLAND AVENUE</v>
          </cell>
          <cell r="E58" t="str">
            <v>SALEM</v>
          </cell>
          <cell r="F58" t="str">
            <v>01970</v>
          </cell>
          <cell r="G58" t="str">
            <v>(978)741-1215</v>
          </cell>
        </row>
        <row r="59">
          <cell r="A59" t="str">
            <v>2114</v>
          </cell>
          <cell r="B59" t="str">
            <v>NORWOOD HOSPITAL</v>
          </cell>
          <cell r="C59" t="str">
            <v>Acute Hospital</v>
          </cell>
          <cell r="D59" t="str">
            <v>800 WASHINGTON STREET</v>
          </cell>
          <cell r="E59" t="str">
            <v>NORWOOD</v>
          </cell>
          <cell r="F59" t="str">
            <v>02062</v>
          </cell>
          <cell r="G59" t="str">
            <v>(781)769-4000</v>
          </cell>
        </row>
        <row r="60">
          <cell r="A60" t="str">
            <v>2316</v>
          </cell>
          <cell r="B60" t="str">
            <v>SHRINERS HOSPL FOR CHILDREN-BOSTON</v>
          </cell>
          <cell r="C60" t="str">
            <v>Acute Hospital</v>
          </cell>
          <cell r="D60" t="str">
            <v>51 BLOSSOM STREET</v>
          </cell>
          <cell r="E60" t="str">
            <v>BOSTON</v>
          </cell>
          <cell r="F60" t="str">
            <v>02114</v>
          </cell>
          <cell r="G60" t="str">
            <v>(617)722-3000</v>
          </cell>
        </row>
        <row r="61">
          <cell r="A61" t="str">
            <v>2152</v>
          </cell>
          <cell r="B61" t="str">
            <v>SHRINERS HOSPL FOR CHILDREN-SPRINGF</v>
          </cell>
          <cell r="C61" t="str">
            <v>Acute Hospital</v>
          </cell>
          <cell r="D61" t="str">
            <v>516 CAREW STREET</v>
          </cell>
          <cell r="E61" t="str">
            <v>SPRINGFIELD</v>
          </cell>
          <cell r="F61" t="str">
            <v>01104</v>
          </cell>
          <cell r="G61" t="str">
            <v>(413)787-2000</v>
          </cell>
        </row>
        <row r="62">
          <cell r="A62" t="str">
            <v>2118</v>
          </cell>
          <cell r="B62" t="str">
            <v>SIGNATURE HEALTHCRE BROCKTON HOSPIT</v>
          </cell>
          <cell r="C62" t="str">
            <v>Acute Hospital</v>
          </cell>
          <cell r="D62" t="str">
            <v>680 CENTRE STREET</v>
          </cell>
          <cell r="E62" t="str">
            <v>BROCKTON</v>
          </cell>
          <cell r="F62" t="str">
            <v>02302</v>
          </cell>
          <cell r="G62" t="str">
            <v>(508)941-7000</v>
          </cell>
        </row>
        <row r="63">
          <cell r="A63" t="str">
            <v>2107</v>
          </cell>
          <cell r="B63" t="str">
            <v>SOUTH SHORE HOSPITAL</v>
          </cell>
          <cell r="C63" t="str">
            <v>Acute Hospital</v>
          </cell>
          <cell r="D63" t="str">
            <v>55 FOGG ROAD</v>
          </cell>
          <cell r="E63" t="str">
            <v>WEYMOUTH</v>
          </cell>
          <cell r="F63" t="str">
            <v>02190</v>
          </cell>
          <cell r="G63" t="str">
            <v>(781)340-8000</v>
          </cell>
        </row>
        <row r="64">
          <cell r="A64" t="str">
            <v>2337</v>
          </cell>
          <cell r="B64" t="str">
            <v>SOUTHCOAST HOSPS GRP INC/CHARLTON</v>
          </cell>
          <cell r="C64" t="str">
            <v>Acute Hospital</v>
          </cell>
          <cell r="D64" t="str">
            <v>363 HIGHLAND AVENUE</v>
          </cell>
          <cell r="E64" t="str">
            <v>FALL RIVER</v>
          </cell>
          <cell r="F64" t="str">
            <v>02720</v>
          </cell>
          <cell r="G64" t="str">
            <v>(508)679-7115</v>
          </cell>
        </row>
        <row r="65">
          <cell r="A65" t="str">
            <v>2010</v>
          </cell>
          <cell r="B65" t="str">
            <v>SOUTHCOAST HOSPS GRP INC/ST LUKES</v>
          </cell>
          <cell r="C65" t="str">
            <v>Acute Hospital</v>
          </cell>
          <cell r="D65" t="str">
            <v>101 PAGE STREET, BOX 3003</v>
          </cell>
          <cell r="E65" t="str">
            <v>NEW BEDFORD</v>
          </cell>
          <cell r="F65" t="str">
            <v>02740</v>
          </cell>
          <cell r="G65" t="str">
            <v>(508)997-1515</v>
          </cell>
        </row>
        <row r="66">
          <cell r="A66" t="str">
            <v>2106</v>
          </cell>
          <cell r="B66" t="str">
            <v>SOUTHCOAST HOSPS GRP INC/TOBEY</v>
          </cell>
          <cell r="C66" t="str">
            <v>Acute Hospital</v>
          </cell>
          <cell r="D66" t="str">
            <v>43 HIGH STREET</v>
          </cell>
          <cell r="E66" t="str">
            <v>WAREHAM</v>
          </cell>
          <cell r="F66" t="str">
            <v>02571</v>
          </cell>
          <cell r="G66" t="str">
            <v>(508)295-0880</v>
          </cell>
        </row>
        <row r="67">
          <cell r="A67" t="str">
            <v>2011</v>
          </cell>
          <cell r="B67" t="str">
            <v>ST ANNE'S HOSPITAL</v>
          </cell>
          <cell r="C67" t="str">
            <v>Acute Hospital</v>
          </cell>
          <cell r="D67" t="str">
            <v>795 MIDDLE STREET</v>
          </cell>
          <cell r="E67" t="str">
            <v>FALL RIVER</v>
          </cell>
          <cell r="F67" t="str">
            <v>02721</v>
          </cell>
          <cell r="G67" t="str">
            <v>(508)674-5600</v>
          </cell>
        </row>
        <row r="68">
          <cell r="A68" t="str">
            <v>2085</v>
          </cell>
          <cell r="B68" t="str">
            <v>ST ELIZABETH'S MEDICAL CENTER</v>
          </cell>
          <cell r="C68" t="str">
            <v>Acute Hospital</v>
          </cell>
          <cell r="D68" t="str">
            <v>736 CAMBRIDGE STREET</v>
          </cell>
          <cell r="E68" t="str">
            <v>BRIGHTON</v>
          </cell>
          <cell r="F68" t="str">
            <v>02135</v>
          </cell>
          <cell r="G68" t="str">
            <v>(617)789-3000</v>
          </cell>
        </row>
        <row r="69">
          <cell r="A69" t="str">
            <v>2128</v>
          </cell>
          <cell r="B69" t="str">
            <v>ST VINCENT HOSPITAL</v>
          </cell>
          <cell r="C69" t="str">
            <v>Acute Hospital</v>
          </cell>
          <cell r="D69" t="str">
            <v>123 SUMMER STREET</v>
          </cell>
          <cell r="E69" t="str">
            <v>WORCESTER</v>
          </cell>
          <cell r="F69" t="str">
            <v>01608</v>
          </cell>
          <cell r="G69" t="str">
            <v>(508)363-5000</v>
          </cell>
        </row>
        <row r="70">
          <cell r="A70" t="str">
            <v>2100</v>
          </cell>
          <cell r="B70" t="str">
            <v>STURDY MEMORIAL HOSPITAL</v>
          </cell>
          <cell r="C70" t="str">
            <v>Acute Hospital</v>
          </cell>
          <cell r="D70" t="str">
            <v>211 PARK STREET</v>
          </cell>
          <cell r="E70" t="str">
            <v>ATTLEBORO</v>
          </cell>
          <cell r="F70" t="str">
            <v>02703</v>
          </cell>
          <cell r="G70" t="str">
            <v>(508)236-8000</v>
          </cell>
        </row>
        <row r="71">
          <cell r="A71" t="str">
            <v>2299</v>
          </cell>
          <cell r="B71" t="str">
            <v>TUFTS MEDICAL CENTER</v>
          </cell>
          <cell r="C71" t="str">
            <v>Acute Hospital</v>
          </cell>
          <cell r="D71" t="str">
            <v>800 WASHINGTON STREET</v>
          </cell>
          <cell r="E71" t="str">
            <v>BOSTON</v>
          </cell>
          <cell r="F71" t="str">
            <v>02111</v>
          </cell>
          <cell r="G71" t="str">
            <v>(617)636-5000</v>
          </cell>
        </row>
        <row r="72">
          <cell r="A72" t="str">
            <v>2143</v>
          </cell>
          <cell r="B72" t="str">
            <v>UMASS MEMORIAL HEALTH - HARRINGTON HOSPITAL</v>
          </cell>
          <cell r="C72" t="str">
            <v>Acute Hospital</v>
          </cell>
          <cell r="D72" t="str">
            <v>100 SOUTH STREET</v>
          </cell>
          <cell r="E72" t="str">
            <v>SOUTHBRIDGE</v>
          </cell>
          <cell r="F72" t="str">
            <v>01550</v>
          </cell>
          <cell r="G72" t="str">
            <v>(508)765-9771</v>
          </cell>
        </row>
        <row r="73">
          <cell r="A73" t="str">
            <v>2124</v>
          </cell>
          <cell r="B73" t="str">
            <v>UMASS MEMORIAL MED CTR/MEM CAMPUS</v>
          </cell>
          <cell r="C73" t="str">
            <v>Acute Hospital</v>
          </cell>
          <cell r="D73" t="str">
            <v>119 BELMONT STREET</v>
          </cell>
          <cell r="E73" t="str">
            <v>WORCESTER</v>
          </cell>
          <cell r="F73" t="str">
            <v>01605</v>
          </cell>
          <cell r="G73" t="str">
            <v>(508)334-1000</v>
          </cell>
        </row>
        <row r="74">
          <cell r="A74" t="str">
            <v>2841</v>
          </cell>
          <cell r="B74" t="str">
            <v>UMASS MEMORIAL MED CTR/UNIV CAMPUS</v>
          </cell>
          <cell r="C74" t="str">
            <v>Acute Hospital</v>
          </cell>
          <cell r="D74" t="str">
            <v>55 LAKE AVENUE NORTH</v>
          </cell>
          <cell r="E74" t="str">
            <v>WORCESTER</v>
          </cell>
          <cell r="F74" t="str">
            <v>01655</v>
          </cell>
          <cell r="G74" t="str">
            <v>(508)334-1000</v>
          </cell>
        </row>
        <row r="75">
          <cell r="A75" t="str">
            <v>2094</v>
          </cell>
          <cell r="B75" t="str">
            <v>WINCHESTER HOSPITAL</v>
          </cell>
          <cell r="C75" t="str">
            <v>Acute Hospital</v>
          </cell>
          <cell r="D75" t="str">
            <v>41 HIGHLAND AVENUE</v>
          </cell>
          <cell r="E75" t="str">
            <v>WINCHESTER</v>
          </cell>
          <cell r="F75" t="str">
            <v>01890</v>
          </cell>
          <cell r="G75" t="str">
            <v>(781)729-9000</v>
          </cell>
        </row>
        <row r="76">
          <cell r="A76" t="str">
            <v>2202</v>
          </cell>
          <cell r="B76" t="str">
            <v>ADCARE HOSPITAL OF WORCESTER, INC.</v>
          </cell>
          <cell r="C76" t="str">
            <v>Non-Acute Hospital</v>
          </cell>
          <cell r="D76" t="str">
            <v>107 LINCOLN STREET</v>
          </cell>
          <cell r="E76" t="str">
            <v>WORCESTER</v>
          </cell>
          <cell r="F76" t="str">
            <v>01605</v>
          </cell>
          <cell r="G76" t="str">
            <v>(508)799-0534</v>
          </cell>
        </row>
        <row r="77">
          <cell r="A77" t="str">
            <v>2MFU</v>
          </cell>
          <cell r="B77" t="str">
            <v>AMESBURY HEALTH CENTER</v>
          </cell>
          <cell r="C77" t="str">
            <v>Non-Acute Hospital</v>
          </cell>
          <cell r="D77" t="str">
            <v>24 MORRILL PLACE</v>
          </cell>
          <cell r="E77" t="str">
            <v>AMESBURY</v>
          </cell>
          <cell r="F77" t="str">
            <v>01913</v>
          </cell>
          <cell r="G77" t="str">
            <v>(978)463-1000</v>
          </cell>
        </row>
        <row r="78">
          <cell r="A78" t="str">
            <v>2836</v>
          </cell>
          <cell r="B78" t="str">
            <v>ARBOUR HOSPITAL</v>
          </cell>
          <cell r="C78" t="str">
            <v>Non-Acute Hospital</v>
          </cell>
          <cell r="D78" t="str">
            <v>49 ROBINWOOD AVENUE</v>
          </cell>
          <cell r="E78" t="str">
            <v>BOSTON</v>
          </cell>
          <cell r="F78" t="str">
            <v>02130</v>
          </cell>
          <cell r="G78" t="str">
            <v>(232)722-4400</v>
          </cell>
        </row>
        <row r="79">
          <cell r="A79" t="str">
            <v>2327</v>
          </cell>
          <cell r="B79" t="str">
            <v>ARBOUR HUMAN RESOURCE INSTITUTE</v>
          </cell>
          <cell r="C79" t="str">
            <v>Non-Acute Hospital</v>
          </cell>
          <cell r="D79" t="str">
            <v>227 BABCOCK STREET</v>
          </cell>
          <cell r="E79" t="str">
            <v>BROOKLINE</v>
          </cell>
          <cell r="F79" t="str">
            <v>02146</v>
          </cell>
          <cell r="G79" t="str">
            <v>(617)731-3200</v>
          </cell>
        </row>
        <row r="80">
          <cell r="A80" t="str">
            <v>2005</v>
          </cell>
          <cell r="B80" t="str">
            <v>ARBOUR-FULLER HOSPITAL</v>
          </cell>
          <cell r="C80" t="str">
            <v>Non-Acute Hospital</v>
          </cell>
          <cell r="D80" t="str">
            <v>200 MAY STREET</v>
          </cell>
          <cell r="E80" t="str">
            <v>ATTLEBORO</v>
          </cell>
          <cell r="F80" t="str">
            <v>02703</v>
          </cell>
          <cell r="G80" t="str">
            <v>(508)761-8500</v>
          </cell>
        </row>
        <row r="81">
          <cell r="A81" t="str">
            <v>2M5H</v>
          </cell>
          <cell r="B81" t="str">
            <v>BAY RIDGE HOSP-SAT-BEVERLY HOSP</v>
          </cell>
          <cell r="C81" t="str">
            <v>Non-Acute Hospital</v>
          </cell>
          <cell r="D81" t="str">
            <v>60 GRANITE STREET</v>
          </cell>
          <cell r="E81" t="str">
            <v>LYNN</v>
          </cell>
          <cell r="F81" t="str">
            <v>01904</v>
          </cell>
          <cell r="G81" t="str">
            <v>(781)922-3000</v>
          </cell>
        </row>
        <row r="82">
          <cell r="A82" t="str">
            <v>2837</v>
          </cell>
          <cell r="B82" t="str">
            <v>BOURNEWOOD HOSPITAL</v>
          </cell>
          <cell r="C82" t="str">
            <v>Non-Acute Hospital</v>
          </cell>
          <cell r="D82" t="str">
            <v>300 SOUTH STREET</v>
          </cell>
          <cell r="E82" t="str">
            <v>BROOKLINE</v>
          </cell>
          <cell r="F82" t="str">
            <v>02167</v>
          </cell>
          <cell r="G82" t="str">
            <v>(617)469-0300</v>
          </cell>
        </row>
        <row r="83">
          <cell r="A83" t="str">
            <v>2842</v>
          </cell>
          <cell r="B83" t="str">
            <v>CAPE COD &amp; ISLANDS MENTAL HLTH CTR</v>
          </cell>
          <cell r="C83" t="str">
            <v>Non-Acute Hospital</v>
          </cell>
          <cell r="D83" t="str">
            <v>830 COUNTY ROAD</v>
          </cell>
          <cell r="E83" t="str">
            <v>POCASSET</v>
          </cell>
          <cell r="F83" t="str">
            <v>02559</v>
          </cell>
          <cell r="G83" t="str">
            <v>(508)563-2276</v>
          </cell>
        </row>
        <row r="84">
          <cell r="A84" t="str">
            <v>2282</v>
          </cell>
          <cell r="B84" t="str">
            <v>CURAHEALTH STOUGHTON</v>
          </cell>
          <cell r="C84" t="str">
            <v>Non-Acute Hospital</v>
          </cell>
          <cell r="D84" t="str">
            <v>909 SUMNER STREET 1ST FLOOR</v>
          </cell>
          <cell r="E84" t="str">
            <v>STOUGHTON</v>
          </cell>
          <cell r="F84" t="str">
            <v>02072</v>
          </cell>
          <cell r="G84" t="str">
            <v>(781)297-8417</v>
          </cell>
        </row>
        <row r="85">
          <cell r="A85" t="str">
            <v>2C7R</v>
          </cell>
          <cell r="B85" t="str">
            <v>DR JOHN C CORRIGAN MENTAL HLTH CTR</v>
          </cell>
          <cell r="C85" t="str">
            <v>Non-Acute Hospital</v>
          </cell>
          <cell r="D85" t="str">
            <v>49 HILLSIDE STREET</v>
          </cell>
          <cell r="E85" t="str">
            <v>FALL RIVER</v>
          </cell>
          <cell r="F85" t="str">
            <v>02720</v>
          </cell>
          <cell r="G85" t="str">
            <v>(508)678-2901</v>
          </cell>
        </row>
        <row r="86">
          <cell r="A86" t="str">
            <v>2D9E</v>
          </cell>
          <cell r="B86" t="str">
            <v>DR. SOLOMON CARTER FULLER MENTAL HC</v>
          </cell>
          <cell r="C86" t="str">
            <v>Non-Acute Hospital</v>
          </cell>
          <cell r="D86" t="str">
            <v>85 EAST NEWTON STREET</v>
          </cell>
          <cell r="E86" t="str">
            <v>BOSTON</v>
          </cell>
          <cell r="F86" t="str">
            <v>02118</v>
          </cell>
          <cell r="G86" t="str">
            <v>(617)266-8800</v>
          </cell>
        </row>
        <row r="87">
          <cell r="A87" t="str">
            <v>2H97</v>
          </cell>
          <cell r="B87" t="str">
            <v>ENCOMPASS HEALTH REHAB HOSPITAL OF NE AT BEVERLY</v>
          </cell>
          <cell r="C87" t="str">
            <v>Non-Acute Hospital</v>
          </cell>
          <cell r="D87" t="str">
            <v>800 CUMMINGS CTR, #147-U</v>
          </cell>
          <cell r="E87" t="str">
            <v>BEVERLY</v>
          </cell>
          <cell r="F87" t="str">
            <v>01915</v>
          </cell>
          <cell r="G87" t="str">
            <v>(978)935-5050</v>
          </cell>
        </row>
        <row r="88">
          <cell r="A88" t="str">
            <v>2WE6</v>
          </cell>
          <cell r="B88" t="str">
            <v>ENCOMPASS HEALTH REHAB HOSPITAL OF NE AT LOWELL</v>
          </cell>
          <cell r="C88" t="str">
            <v>Non-Acute Hospital</v>
          </cell>
          <cell r="D88" t="str">
            <v>1071 VARNUM AVENUE</v>
          </cell>
          <cell r="E88" t="str">
            <v>LOWELL</v>
          </cell>
          <cell r="F88" t="str">
            <v>01854</v>
          </cell>
          <cell r="G88" t="str">
            <v>(978)935-5050</v>
          </cell>
        </row>
        <row r="89">
          <cell r="A89" t="str">
            <v>2912</v>
          </cell>
          <cell r="B89" t="str">
            <v>ENCOMPASS HEALTH REHAB HOSPITAL OF WESTERN MASS</v>
          </cell>
          <cell r="C89" t="str">
            <v>Non-Acute Hospital</v>
          </cell>
          <cell r="D89" t="str">
            <v>222 STATE STREET</v>
          </cell>
          <cell r="E89" t="str">
            <v>LUDLOW</v>
          </cell>
          <cell r="F89" t="str">
            <v>01056</v>
          </cell>
          <cell r="G89" t="str">
            <v>(413)583-8820</v>
          </cell>
        </row>
        <row r="90">
          <cell r="A90" t="str">
            <v>2333</v>
          </cell>
          <cell r="B90" t="str">
            <v>ENCOMPASS HEALTH REHABILITATION HOSP OF BRAINTREE</v>
          </cell>
          <cell r="C90" t="str">
            <v>Non-Acute Hospital</v>
          </cell>
          <cell r="D90" t="str">
            <v>250 POND STREET</v>
          </cell>
          <cell r="E90" t="str">
            <v>BRAINTREE</v>
          </cell>
          <cell r="F90" t="str">
            <v>02184</v>
          </cell>
          <cell r="G90" t="str">
            <v>(781)848-5353</v>
          </cell>
        </row>
        <row r="91">
          <cell r="A91" t="str">
            <v>2329</v>
          </cell>
          <cell r="B91" t="str">
            <v>ENCOMPASS HEALTH REHABILITATION HOSP OF NEW ENGLAN</v>
          </cell>
          <cell r="C91" t="str">
            <v>Non-Acute Hospital</v>
          </cell>
          <cell r="D91" t="str">
            <v>2 REHABILITATION WAY</v>
          </cell>
          <cell r="E91" t="str">
            <v>WOBURN</v>
          </cell>
          <cell r="F91" t="str">
            <v>01801</v>
          </cell>
          <cell r="G91" t="str">
            <v>(781)935-5050</v>
          </cell>
        </row>
        <row r="92">
          <cell r="A92" t="str">
            <v>2098</v>
          </cell>
          <cell r="B92" t="str">
            <v>FAIRLAWN REHAB HSP, AN AFFILIATE OF ENCOMPASS HLTH</v>
          </cell>
          <cell r="C92" t="str">
            <v>Non-Acute Hospital</v>
          </cell>
          <cell r="D92" t="str">
            <v>189 MAY STREET</v>
          </cell>
          <cell r="E92" t="str">
            <v>WORCESTER</v>
          </cell>
          <cell r="F92" t="str">
            <v>01602</v>
          </cell>
          <cell r="G92" t="str">
            <v>(508)791-6351</v>
          </cell>
        </row>
        <row r="93">
          <cell r="A93" t="str">
            <v>2GW1</v>
          </cell>
          <cell r="B93" t="str">
            <v>FEDERAL MEDICAL CENTER DEVENS</v>
          </cell>
          <cell r="C93" t="str">
            <v>Non-Acute Hospital</v>
          </cell>
          <cell r="D93" t="str">
            <v>42 PATTON RD, DEVENS-P.O. BOX 880</v>
          </cell>
          <cell r="E93" t="str">
            <v>AYER</v>
          </cell>
          <cell r="F93" t="str">
            <v>01432</v>
          </cell>
          <cell r="G93" t="str">
            <v>(978)796-1028</v>
          </cell>
        </row>
        <row r="94">
          <cell r="A94" t="str">
            <v>2221</v>
          </cell>
          <cell r="B94" t="str">
            <v>FRANCISCAN HOSPITAL FOR CHILDREN</v>
          </cell>
          <cell r="C94" t="str">
            <v>Non-Acute Hospital</v>
          </cell>
          <cell r="D94" t="str">
            <v>30 WARREN STREET</v>
          </cell>
          <cell r="E94" t="str">
            <v>BOSTON</v>
          </cell>
          <cell r="F94" t="str">
            <v>02135</v>
          </cell>
          <cell r="G94" t="str">
            <v>(617)254-3800</v>
          </cell>
        </row>
        <row r="95">
          <cell r="A95" t="str">
            <v>2290</v>
          </cell>
          <cell r="B95" t="str">
            <v>HEBREW REHABILITATION CENTER</v>
          </cell>
          <cell r="C95" t="str">
            <v>Non-Acute Hospital</v>
          </cell>
          <cell r="D95" t="str">
            <v>1200 CENTRE STREET</v>
          </cell>
          <cell r="E95" t="str">
            <v>BOSTON</v>
          </cell>
          <cell r="F95" t="str">
            <v>02131</v>
          </cell>
          <cell r="G95" t="str">
            <v>(617)325-8000</v>
          </cell>
        </row>
        <row r="96">
          <cell r="A96" t="str">
            <v>2D85</v>
          </cell>
          <cell r="B96" t="str">
            <v>HEBREW REHABILITATION CTR @ DEDHAM</v>
          </cell>
          <cell r="C96" t="str">
            <v>Non-Acute Hospital</v>
          </cell>
          <cell r="D96" t="str">
            <v>7000 GREAT MEADOW ROAD</v>
          </cell>
          <cell r="E96" t="str">
            <v>DEDHAM</v>
          </cell>
          <cell r="F96" t="str">
            <v>02026</v>
          </cell>
          <cell r="G96" t="str">
            <v>(617)363-8913</v>
          </cell>
        </row>
        <row r="97">
          <cell r="A97" t="str">
            <v>2821</v>
          </cell>
          <cell r="B97" t="str">
            <v>LEMUEL SHATTUCK HOSPITAL</v>
          </cell>
          <cell r="C97" t="str">
            <v>Non-Acute Hospital</v>
          </cell>
          <cell r="D97" t="str">
            <v>170 MORTON STREET</v>
          </cell>
          <cell r="E97" t="str">
            <v>BOSTON</v>
          </cell>
          <cell r="F97" t="str">
            <v>02130</v>
          </cell>
          <cell r="G97" t="str">
            <v>(617)522-8110</v>
          </cell>
        </row>
        <row r="98">
          <cell r="A98" t="str">
            <v>2920</v>
          </cell>
          <cell r="B98" t="str">
            <v>MCLEAN HOSPITAL CORPORATION THE</v>
          </cell>
          <cell r="C98" t="str">
            <v>Non-Acute Hospital</v>
          </cell>
          <cell r="D98" t="str">
            <v>115 MILL STREET</v>
          </cell>
          <cell r="E98" t="str">
            <v>BELMONT</v>
          </cell>
          <cell r="F98" t="str">
            <v>02478</v>
          </cell>
          <cell r="G98" t="str">
            <v>(617)855-2000</v>
          </cell>
        </row>
        <row r="99">
          <cell r="A99" t="str">
            <v>24KZ</v>
          </cell>
          <cell r="B99" t="str">
            <v>MCLEAN SOUTHEAST</v>
          </cell>
          <cell r="C99" t="str">
            <v>Non-Acute Hospital</v>
          </cell>
          <cell r="D99" t="str">
            <v>23 ISAAC STREET</v>
          </cell>
          <cell r="E99" t="str">
            <v>MIDDLEBOROUGH</v>
          </cell>
          <cell r="F99" t="str">
            <v>02346</v>
          </cell>
          <cell r="G99" t="str">
            <v>(508)855-2000</v>
          </cell>
        </row>
        <row r="100">
          <cell r="A100" t="str">
            <v>2250</v>
          </cell>
          <cell r="B100" t="str">
            <v>NEW ENGLAND SINAI HOSPITAL</v>
          </cell>
          <cell r="C100" t="str">
            <v>Non-Acute Hospital</v>
          </cell>
          <cell r="D100" t="str">
            <v>150 YORK STREET, BOX CS9105</v>
          </cell>
          <cell r="E100" t="str">
            <v>STOUGHTON</v>
          </cell>
          <cell r="F100" t="str">
            <v>02072</v>
          </cell>
          <cell r="G100" t="str">
            <v>(781)344-0600</v>
          </cell>
        </row>
        <row r="101">
          <cell r="A101" t="str">
            <v>2822</v>
          </cell>
          <cell r="B101" t="str">
            <v>PAPPAS REHAB HOSPITAL FOR CHILDREN</v>
          </cell>
          <cell r="C101" t="str">
            <v>Non-Acute Hospital</v>
          </cell>
          <cell r="D101" t="str">
            <v>3 RANDOLPH STREET</v>
          </cell>
          <cell r="E101" t="str">
            <v>CANTON</v>
          </cell>
          <cell r="F101" t="str">
            <v>02121</v>
          </cell>
          <cell r="G101" t="str">
            <v>(781)828-2440</v>
          </cell>
        </row>
        <row r="102">
          <cell r="A102" t="str">
            <v>2150</v>
          </cell>
          <cell r="B102" t="str">
            <v>PROVIDENCE BEHAVIOR HLTH HOSP CAMPU</v>
          </cell>
          <cell r="C102" t="str">
            <v>Non-Acute Hospital</v>
          </cell>
          <cell r="D102" t="str">
            <v>1233 MAIN STREET</v>
          </cell>
          <cell r="E102" t="str">
            <v>HOLYOKE</v>
          </cell>
          <cell r="F102" t="str">
            <v>01040</v>
          </cell>
          <cell r="G102" t="str">
            <v>(413)748-9000</v>
          </cell>
        </row>
        <row r="103">
          <cell r="A103" t="str">
            <v>2J6E</v>
          </cell>
          <cell r="B103" t="str">
            <v>SOUTHCOAST BEHAVIORAL</v>
          </cell>
          <cell r="C103" t="str">
            <v>Non-Acute Hospital</v>
          </cell>
          <cell r="D103" t="str">
            <v>581 FAUNCE CORNER ROAD</v>
          </cell>
          <cell r="E103" t="str">
            <v>DARTMOUTH</v>
          </cell>
          <cell r="F103" t="str">
            <v>02747</v>
          </cell>
          <cell r="G103" t="str">
            <v>(508)207-9800</v>
          </cell>
        </row>
        <row r="104">
          <cell r="A104" t="str">
            <v>2102</v>
          </cell>
          <cell r="B104" t="str">
            <v>SPAULDING HOSP CNTUING MC-CAMBRIDGE</v>
          </cell>
          <cell r="C104" t="str">
            <v>Non-Acute Hospital</v>
          </cell>
          <cell r="D104" t="str">
            <v>1575 CAMBRIDGE STREET</v>
          </cell>
          <cell r="E104" t="str">
            <v>CAMBRIDGE</v>
          </cell>
          <cell r="F104" t="str">
            <v>02138</v>
          </cell>
          <cell r="G104" t="str">
            <v>(617)876-4344</v>
          </cell>
        </row>
        <row r="105">
          <cell r="A105" t="str">
            <v>2FXY</v>
          </cell>
          <cell r="B105" t="str">
            <v>SPAULDING REHAB HOSPITAL - CAPE COD</v>
          </cell>
          <cell r="C105" t="str">
            <v>Non-Acute Hospital</v>
          </cell>
          <cell r="D105" t="str">
            <v>311 SERVICE ROAD</v>
          </cell>
          <cell r="E105" t="str">
            <v>EAST SANDWICH</v>
          </cell>
          <cell r="F105" t="str">
            <v>02537</v>
          </cell>
          <cell r="G105" t="str">
            <v>(508)833-4000</v>
          </cell>
        </row>
        <row r="106">
          <cell r="A106" t="str">
            <v>2321</v>
          </cell>
          <cell r="B106" t="str">
            <v>SPAULDING REHABILITATION HOSPITAL</v>
          </cell>
          <cell r="C106" t="str">
            <v>Non-Acute Hospital</v>
          </cell>
          <cell r="D106" t="str">
            <v>300 FIRST AVENUE</v>
          </cell>
          <cell r="E106" t="str">
            <v>CHARLESTOWN</v>
          </cell>
          <cell r="F106" t="str">
            <v>02129</v>
          </cell>
          <cell r="G106" t="str">
            <v>(617)573-7000</v>
          </cell>
        </row>
        <row r="107">
          <cell r="A107" t="str">
            <v>2AY6</v>
          </cell>
          <cell r="B107" t="str">
            <v>TARAVISTA BEHAVIORAL HEALTH CENTER</v>
          </cell>
          <cell r="C107" t="str">
            <v>Non-Acute Hospital</v>
          </cell>
          <cell r="D107" t="str">
            <v>85 PATTON ROAD</v>
          </cell>
          <cell r="E107" t="str">
            <v>DEVENS</v>
          </cell>
          <cell r="F107" t="str">
            <v>01434</v>
          </cell>
          <cell r="G107" t="str">
            <v>(978)615-5200</v>
          </cell>
        </row>
        <row r="108">
          <cell r="A108" t="str">
            <v>2815</v>
          </cell>
          <cell r="B108" t="str">
            <v>TAUNTON STATE HOSPITAL</v>
          </cell>
          <cell r="C108" t="str">
            <v>Non-Acute Hospital</v>
          </cell>
          <cell r="D108" t="str">
            <v>60 HODGES AVENUE - BOX 151</v>
          </cell>
          <cell r="E108" t="str">
            <v>TAUNTON</v>
          </cell>
          <cell r="F108" t="str">
            <v>02780</v>
          </cell>
          <cell r="G108" t="str">
            <v>(508)977-3000</v>
          </cell>
        </row>
        <row r="109">
          <cell r="A109" t="str">
            <v>2825</v>
          </cell>
          <cell r="B109" t="str">
            <v>TEWKSBURY HOSPITAL</v>
          </cell>
          <cell r="C109" t="str">
            <v>Non-Acute Hospital</v>
          </cell>
          <cell r="D109" t="str">
            <v>365 EAST STREET</v>
          </cell>
          <cell r="E109" t="str">
            <v>TEWKSBURY</v>
          </cell>
          <cell r="F109" t="str">
            <v>01876</v>
          </cell>
          <cell r="G109" t="str">
            <v>(978)851-7321</v>
          </cell>
        </row>
        <row r="110">
          <cell r="A110" t="str">
            <v>2IMK</v>
          </cell>
          <cell r="B110" t="str">
            <v>VIBRA HOSP OF WSTN MASS-CNTRL CAMPU</v>
          </cell>
          <cell r="C110" t="str">
            <v>Non-Acute Hospital</v>
          </cell>
          <cell r="D110" t="str">
            <v>111 HUNTOON MEMORIAL HIGHWAY</v>
          </cell>
          <cell r="E110" t="str">
            <v>ROCHDALE</v>
          </cell>
          <cell r="F110" t="str">
            <v>01542</v>
          </cell>
          <cell r="G110" t="str">
            <v>(413)787-6700</v>
          </cell>
        </row>
        <row r="111">
          <cell r="A111" t="str">
            <v>2224</v>
          </cell>
          <cell r="B111" t="str">
            <v>VIBRA HOSPITAL OF SOUTHEASTERN MASS</v>
          </cell>
          <cell r="C111" t="str">
            <v>Non-Acute Hospital</v>
          </cell>
          <cell r="D111" t="str">
            <v>4499 ACUSHNET AVENUE</v>
          </cell>
          <cell r="E111" t="str">
            <v>NEW BEDFORD</v>
          </cell>
          <cell r="F111" t="str">
            <v>02745</v>
          </cell>
          <cell r="G111" t="str">
            <v>(508)995-6900</v>
          </cell>
        </row>
        <row r="112">
          <cell r="A112" t="str">
            <v>2223</v>
          </cell>
          <cell r="B112" t="str">
            <v>VIBRA HOSPITAL OF WESTERN MASS</v>
          </cell>
          <cell r="C112" t="str">
            <v>Non-Acute Hospital</v>
          </cell>
          <cell r="D112" t="str">
            <v>1400 STATE STREET</v>
          </cell>
          <cell r="E112" t="str">
            <v>SPRINGFIELD</v>
          </cell>
          <cell r="F112" t="str">
            <v>01109</v>
          </cell>
          <cell r="G112" t="str">
            <v>(413)787-6700</v>
          </cell>
        </row>
        <row r="113">
          <cell r="A113" t="str">
            <v>2ADW</v>
          </cell>
          <cell r="B113" t="str">
            <v>WALDEN BEHAVIORAL CARE LLC</v>
          </cell>
          <cell r="C113" t="str">
            <v>Non-Acute Hospital</v>
          </cell>
          <cell r="D113" t="str">
            <v>9 HOPE AVENUE</v>
          </cell>
          <cell r="E113" t="str">
            <v>WALTHAM</v>
          </cell>
          <cell r="F113" t="str">
            <v>02453</v>
          </cell>
          <cell r="G113" t="str">
            <v>(781)647-6727</v>
          </cell>
        </row>
        <row r="114">
          <cell r="A114" t="str">
            <v>2826</v>
          </cell>
          <cell r="B114" t="str">
            <v>WESTERN MASS HOSPITAL</v>
          </cell>
          <cell r="C114" t="str">
            <v>Non-Acute Hospital</v>
          </cell>
          <cell r="D114" t="str">
            <v>91 EAST MOUNTAIN ROAD</v>
          </cell>
          <cell r="E114" t="str">
            <v>WESTFIELD</v>
          </cell>
          <cell r="F114" t="str">
            <v>01085</v>
          </cell>
          <cell r="G114" t="str">
            <v>(413)562-4131</v>
          </cell>
        </row>
        <row r="115">
          <cell r="A115" t="str">
            <v>2032</v>
          </cell>
          <cell r="B115" t="str">
            <v>WESTWOOD/PEMBROKE HLTH SYS/PEMBROKE</v>
          </cell>
          <cell r="C115" t="str">
            <v>Non-Acute Hospital</v>
          </cell>
          <cell r="D115" t="str">
            <v>199 OAK STREET</v>
          </cell>
          <cell r="E115" t="str">
            <v>PEMBROKE</v>
          </cell>
          <cell r="F115" t="str">
            <v>02359</v>
          </cell>
          <cell r="G115" t="str">
            <v>(781)826-8161</v>
          </cell>
        </row>
        <row r="116">
          <cell r="A116" t="str">
            <v>2017</v>
          </cell>
          <cell r="B116" t="str">
            <v>WESTWOOD/PEMBROKE HLTH SYS/WESTWOOD</v>
          </cell>
          <cell r="C116" t="str">
            <v>Non-Acute Hospital</v>
          </cell>
          <cell r="D116" t="str">
            <v>45 CLAPBOARDTREE STREET</v>
          </cell>
          <cell r="E116" t="str">
            <v>WESTWOOD</v>
          </cell>
          <cell r="F116" t="str">
            <v>02090</v>
          </cell>
          <cell r="G116" t="str">
            <v>(781)762-7764</v>
          </cell>
        </row>
        <row r="117">
          <cell r="A117" t="str">
            <v>2XOB</v>
          </cell>
          <cell r="B117" t="str">
            <v>WHITTIER PAVILION</v>
          </cell>
          <cell r="C117" t="str">
            <v>Non-Acute Hospital</v>
          </cell>
          <cell r="D117" t="str">
            <v>76 SUMMER STREET</v>
          </cell>
          <cell r="E117" t="str">
            <v>HAVERHILL</v>
          </cell>
          <cell r="F117" t="str">
            <v>01830</v>
          </cell>
          <cell r="G117" t="str">
            <v>(978)373-8222</v>
          </cell>
        </row>
        <row r="118">
          <cell r="A118" t="str">
            <v>2292</v>
          </cell>
          <cell r="B118" t="str">
            <v>WHITTIER REHAB HOSPITAL</v>
          </cell>
          <cell r="C118" t="str">
            <v>Non-Acute Hospital</v>
          </cell>
          <cell r="D118" t="str">
            <v>145 WARD HILL AVENUE</v>
          </cell>
          <cell r="E118" t="str">
            <v>BRADFORD</v>
          </cell>
          <cell r="F118" t="str">
            <v>01835</v>
          </cell>
          <cell r="G118" t="str">
            <v>(978)372-8000</v>
          </cell>
        </row>
        <row r="119">
          <cell r="A119" t="str">
            <v>293Q</v>
          </cell>
          <cell r="B119" t="str">
            <v>WHITTIER REHAB HOSPITAL-WESTBOROUGH</v>
          </cell>
          <cell r="C119" t="str">
            <v>Non-Acute Hospital</v>
          </cell>
          <cell r="D119" t="str">
            <v>150 FLANDERS ROAD</v>
          </cell>
          <cell r="E119" t="str">
            <v>WESTBOROUGH</v>
          </cell>
          <cell r="F119" t="str">
            <v>01581</v>
          </cell>
          <cell r="G119" t="str">
            <v>(508)870-2222</v>
          </cell>
        </row>
        <row r="120">
          <cell r="A120" t="str">
            <v>2818</v>
          </cell>
          <cell r="B120" t="str">
            <v>WORCESTER RECOVERY CTR &amp; HOSPITAL</v>
          </cell>
          <cell r="C120" t="str">
            <v>Non-Acute Hospital</v>
          </cell>
          <cell r="D120" t="str">
            <v>309 BELMONT STREET</v>
          </cell>
          <cell r="E120" t="str">
            <v>WORCESTER</v>
          </cell>
          <cell r="F120" t="str">
            <v>01604</v>
          </cell>
          <cell r="G120" t="str">
            <v>(508)752-4681</v>
          </cell>
        </row>
        <row r="121">
          <cell r="A121" t="str">
            <v>ARKZ</v>
          </cell>
          <cell r="B121" t="str">
            <v>ADVANCED EYE SURGERY CENTER,LLC</v>
          </cell>
          <cell r="C121" t="str">
            <v>Ambulatory Surgical Ctr.</v>
          </cell>
          <cell r="D121" t="str">
            <v>500 FAUNCE CORNER ROAD,SUITE 180</v>
          </cell>
          <cell r="E121" t="str">
            <v>DARTMOUTH</v>
          </cell>
          <cell r="F121" t="str">
            <v>02747</v>
          </cell>
          <cell r="G121" t="str">
            <v>(508)717-0270</v>
          </cell>
        </row>
        <row r="122">
          <cell r="A122" t="str">
            <v>AJ4L</v>
          </cell>
          <cell r="B122" t="str">
            <v>AMBLATORY SRGRY &amp; LASER CT CAPE COD</v>
          </cell>
          <cell r="C122" t="str">
            <v>Ambulatory Surgical Ctr.</v>
          </cell>
          <cell r="D122" t="str">
            <v>280 HERITAGE PARK</v>
          </cell>
          <cell r="E122" t="str">
            <v>SANDWICH</v>
          </cell>
          <cell r="F122" t="str">
            <v>02563</v>
          </cell>
          <cell r="G122" t="str">
            <v>(508)833-6050</v>
          </cell>
        </row>
        <row r="123">
          <cell r="A123" t="str">
            <v>AAIG</v>
          </cell>
          <cell r="B123" t="str">
            <v>BERKSHIRE COSMETIC AND RECONSTRUCTI</v>
          </cell>
          <cell r="C123" t="str">
            <v>Ambulatory Surgical Ctr.</v>
          </cell>
          <cell r="D123" t="str">
            <v>426 SOUTH STREET</v>
          </cell>
          <cell r="E123" t="str">
            <v>PITTSFIELD</v>
          </cell>
          <cell r="F123" t="str">
            <v>01201</v>
          </cell>
          <cell r="G123" t="str">
            <v>(413)496-9272</v>
          </cell>
        </row>
        <row r="124">
          <cell r="A124" t="str">
            <v>ADMQ</v>
          </cell>
          <cell r="B124" t="str">
            <v>BOSTON ENDOSCOPY CENTER</v>
          </cell>
          <cell r="C124" t="str">
            <v>Ambulatory Surgical Ctr.</v>
          </cell>
          <cell r="D124" t="str">
            <v>175 WORCESTER STREET</v>
          </cell>
          <cell r="E124" t="str">
            <v>WELLESLEY HILLS</v>
          </cell>
          <cell r="F124" t="str">
            <v>02481</v>
          </cell>
          <cell r="G124" t="str">
            <v>(781)754-0813</v>
          </cell>
        </row>
        <row r="125">
          <cell r="A125" t="str">
            <v>A112</v>
          </cell>
          <cell r="B125" t="str">
            <v>BOSTON EYE SURGERY &amp; LASER CT TRUST</v>
          </cell>
          <cell r="C125" t="str">
            <v>Ambulatory Surgical Ctr.</v>
          </cell>
          <cell r="D125" t="str">
            <v>50 STANIFORD STREET</v>
          </cell>
          <cell r="E125" t="str">
            <v>BOSTON</v>
          </cell>
          <cell r="F125" t="str">
            <v>02114</v>
          </cell>
          <cell r="G125" t="str">
            <v>(617)723-2015</v>
          </cell>
        </row>
        <row r="126">
          <cell r="A126" t="str">
            <v>AX2C</v>
          </cell>
          <cell r="B126" t="str">
            <v>BOSTON EYE SURGERY &amp; LASER CTR-WEST</v>
          </cell>
          <cell r="C126" t="str">
            <v>Ambulatory Surgical Ctr.</v>
          </cell>
          <cell r="D126" t="str">
            <v>52 SECOND AVENUE SUITE 2500</v>
          </cell>
          <cell r="E126" t="str">
            <v>WALTHAM</v>
          </cell>
          <cell r="F126" t="str">
            <v>02451</v>
          </cell>
          <cell r="G126" t="str">
            <v>(781)768-5590</v>
          </cell>
        </row>
        <row r="127">
          <cell r="A127" t="str">
            <v>A6FY</v>
          </cell>
          <cell r="B127" t="str">
            <v>BOSTON IVF INC</v>
          </cell>
          <cell r="C127" t="str">
            <v>Ambulatory Surgical Ctr.</v>
          </cell>
          <cell r="D127" t="str">
            <v>130 SECOND AVENUE 1ST FLOOR</v>
          </cell>
          <cell r="E127" t="str">
            <v>WALTHAM</v>
          </cell>
          <cell r="F127" t="str">
            <v>02154</v>
          </cell>
          <cell r="G127" t="str">
            <v>(781)434-6400</v>
          </cell>
        </row>
        <row r="128">
          <cell r="A128" t="str">
            <v>ALHK</v>
          </cell>
          <cell r="B128" t="str">
            <v>BOSTON OUT-PT SURGICAL SUITES LLC</v>
          </cell>
          <cell r="C128" t="str">
            <v>Ambulatory Surgical Ctr.</v>
          </cell>
          <cell r="D128" t="str">
            <v>840 WINTER STREET</v>
          </cell>
          <cell r="E128" t="str">
            <v>WALTHAM</v>
          </cell>
          <cell r="F128" t="str">
            <v>02451</v>
          </cell>
          <cell r="G128" t="str">
            <v>(781)895-4901</v>
          </cell>
        </row>
        <row r="129">
          <cell r="A129" t="str">
            <v>AD9Q</v>
          </cell>
          <cell r="B129" t="str">
            <v>BOSTON SURGERY CENTER LLC</v>
          </cell>
          <cell r="C129" t="str">
            <v>Ambulatory Surgical Ctr.</v>
          </cell>
          <cell r="D129" t="str">
            <v>85 FIRST AVENUE</v>
          </cell>
          <cell r="E129" t="str">
            <v>WALTHAM</v>
          </cell>
          <cell r="F129" t="str">
            <v>02451</v>
          </cell>
          <cell r="G129" t="str">
            <v>(781)895-7950</v>
          </cell>
        </row>
        <row r="130">
          <cell r="A130" t="str">
            <v>A113</v>
          </cell>
          <cell r="B130" t="str">
            <v>BOSTON UNIVERSITY EYE ASSOC INC</v>
          </cell>
          <cell r="C130" t="str">
            <v>Ambulatory Surgical Ctr.</v>
          </cell>
          <cell r="D130" t="str">
            <v>90 NEW STATE HIGHWAY RTE 44</v>
          </cell>
          <cell r="E130" t="str">
            <v>RAYNHAM</v>
          </cell>
          <cell r="F130" t="str">
            <v>02767</v>
          </cell>
          <cell r="G130" t="str">
            <v>(508)822-8839</v>
          </cell>
        </row>
        <row r="131">
          <cell r="A131" t="str">
            <v>ABLU</v>
          </cell>
          <cell r="B131" t="str">
            <v>CAPE &amp; ISLANDS ENDOSCOPY CENTER LLC</v>
          </cell>
          <cell r="C131" t="str">
            <v>Ambulatory Surgical Ctr.</v>
          </cell>
          <cell r="D131" t="str">
            <v>700 ATTUCKS LANE SUITE 1B</v>
          </cell>
          <cell r="E131" t="str">
            <v>HYANNIS</v>
          </cell>
          <cell r="F131" t="str">
            <v>02601</v>
          </cell>
          <cell r="G131" t="str">
            <v>(508)775-7751</v>
          </cell>
        </row>
        <row r="132">
          <cell r="A132" t="str">
            <v>AVQ3</v>
          </cell>
          <cell r="B132" t="str">
            <v>CAPE COD EYE SURGERY &amp; LASER CENTER</v>
          </cell>
          <cell r="C132" t="str">
            <v>Ambulatory Surgical Ctr.</v>
          </cell>
          <cell r="D132" t="str">
            <v>282 ROUTE 130</v>
          </cell>
          <cell r="E132" t="str">
            <v>SANDWICH</v>
          </cell>
          <cell r="F132" t="str">
            <v>02563</v>
          </cell>
          <cell r="G132" t="str">
            <v>(508)833-8222</v>
          </cell>
        </row>
        <row r="133">
          <cell r="A133" t="str">
            <v>AKUN</v>
          </cell>
          <cell r="B133" t="str">
            <v>CAPE COD SURGERY CENTER</v>
          </cell>
          <cell r="C133" t="str">
            <v>Ambulatory Surgical Ctr.</v>
          </cell>
          <cell r="D133" t="str">
            <v>160 FALMOUTH ROAD</v>
          </cell>
          <cell r="E133" t="str">
            <v>MASHPEE</v>
          </cell>
          <cell r="F133" t="str">
            <v>02649</v>
          </cell>
          <cell r="G133" t="str">
            <v>(508)771-4263</v>
          </cell>
        </row>
        <row r="134">
          <cell r="A134" t="str">
            <v>ATB3</v>
          </cell>
          <cell r="B134" t="str">
            <v>CATARACT &amp; LASER CENTER CENTRAL LLC</v>
          </cell>
          <cell r="C134" t="str">
            <v>Ambulatory Surgical Ctr.</v>
          </cell>
          <cell r="D134" t="str">
            <v>95 MECHANIC STREET</v>
          </cell>
          <cell r="E134" t="str">
            <v>GARDNER</v>
          </cell>
          <cell r="F134" t="str">
            <v>01440</v>
          </cell>
          <cell r="G134" t="str">
            <v>(978)632-6674</v>
          </cell>
        </row>
        <row r="135">
          <cell r="A135" t="str">
            <v>A114</v>
          </cell>
          <cell r="B135" t="str">
            <v>CATARACT &amp; LASER CENTER INC THE</v>
          </cell>
          <cell r="C135" t="str">
            <v>Ambulatory Surgical Ctr.</v>
          </cell>
          <cell r="D135" t="str">
            <v>333 ELM STREET</v>
          </cell>
          <cell r="E135" t="str">
            <v>DEDHAM</v>
          </cell>
          <cell r="F135" t="str">
            <v>02026</v>
          </cell>
          <cell r="G135" t="str">
            <v>(781)326-3800</v>
          </cell>
        </row>
        <row r="136">
          <cell r="A136" t="str">
            <v>AJ4C</v>
          </cell>
          <cell r="B136" t="str">
            <v>CATARACT &amp; LASER CENTER WEST LLC</v>
          </cell>
          <cell r="C136" t="str">
            <v>Ambulatory Surgical Ctr.</v>
          </cell>
          <cell r="D136" t="str">
            <v>171 INTERSTATE DRIVE</v>
          </cell>
          <cell r="E136" t="str">
            <v>WEST SPRINGFIELD</v>
          </cell>
          <cell r="F136" t="str">
            <v>01089</v>
          </cell>
          <cell r="G136" t="str">
            <v>(413)737-5500</v>
          </cell>
        </row>
        <row r="137">
          <cell r="A137" t="str">
            <v>AWD5</v>
          </cell>
          <cell r="B137" t="str">
            <v>CATARACT &amp; LASER CNTR ASSOCIATES PC</v>
          </cell>
          <cell r="C137" t="str">
            <v>Ambulatory Surgical Ctr.</v>
          </cell>
          <cell r="D137" t="str">
            <v>ONE BERKSHIRE SQUARE STE 110</v>
          </cell>
          <cell r="E137" t="str">
            <v>ADAMS</v>
          </cell>
          <cell r="F137" t="str">
            <v>01220</v>
          </cell>
          <cell r="G137" t="str">
            <v>(413)743-9934</v>
          </cell>
        </row>
        <row r="138">
          <cell r="A138" t="str">
            <v>ALDP</v>
          </cell>
          <cell r="B138" t="str">
            <v>CATARACT SURGERY CENTER OF MILFORD</v>
          </cell>
          <cell r="C138" t="str">
            <v>Ambulatory Surgical Ctr.</v>
          </cell>
          <cell r="D138" t="str">
            <v>145 WEST STREET</v>
          </cell>
          <cell r="E138" t="str">
            <v>MILFORD</v>
          </cell>
          <cell r="F138" t="str">
            <v>01757</v>
          </cell>
          <cell r="G138" t="str">
            <v>(508)381-5600</v>
          </cell>
        </row>
        <row r="139">
          <cell r="A139" t="str">
            <v>A2PO</v>
          </cell>
          <cell r="B139" t="str">
            <v>CATARACT&amp;LASER CTR OF NRTH SHRE LLC</v>
          </cell>
          <cell r="C139" t="str">
            <v>Ambulatory Surgical Ctr.</v>
          </cell>
          <cell r="D139" t="str">
            <v>349 NORTH MAIN STREET</v>
          </cell>
          <cell r="E139" t="str">
            <v>ANDOVER</v>
          </cell>
          <cell r="F139" t="str">
            <v>01810</v>
          </cell>
          <cell r="G139" t="str">
            <v>(978)475-0959</v>
          </cell>
        </row>
        <row r="140">
          <cell r="A140" t="str">
            <v>AQA3</v>
          </cell>
          <cell r="B140" t="str">
            <v>CENTRAL MA AMBULATORY ENDOSCOPY CTR</v>
          </cell>
          <cell r="C140" t="str">
            <v>Ambulatory Surgical Ctr.</v>
          </cell>
          <cell r="D140" t="str">
            <v>105 ERDMAN WAY</v>
          </cell>
          <cell r="E140" t="str">
            <v>LEOMINSTER</v>
          </cell>
          <cell r="F140" t="str">
            <v>01453</v>
          </cell>
          <cell r="G140" t="str">
            <v>(978)840-6767</v>
          </cell>
        </row>
        <row r="141">
          <cell r="A141" t="str">
            <v>AYQV</v>
          </cell>
          <cell r="B141" t="str">
            <v>CHARLES RIVER ENDOSCOPY LLC</v>
          </cell>
          <cell r="C141" t="str">
            <v>Ambulatory Surgical Ctr.</v>
          </cell>
          <cell r="D141" t="str">
            <v>571 UNION AVENUE</v>
          </cell>
          <cell r="E141" t="str">
            <v>FRAMINGHAM</v>
          </cell>
          <cell r="F141" t="str">
            <v>01702</v>
          </cell>
          <cell r="G141" t="str">
            <v>(508)665-4111</v>
          </cell>
        </row>
        <row r="142">
          <cell r="A142" t="str">
            <v>ACT8</v>
          </cell>
          <cell r="B142" t="str">
            <v>COMMONWEALTH ENDOSCOPY CENTER INC</v>
          </cell>
          <cell r="C142" t="str">
            <v>Ambulatory Surgical Ctr.</v>
          </cell>
          <cell r="D142" t="str">
            <v>120 W CENTER ST- UNIT 11</v>
          </cell>
          <cell r="E142" t="str">
            <v>WEST BRIDGEWATER</v>
          </cell>
          <cell r="F142" t="str">
            <v>02379</v>
          </cell>
          <cell r="G142" t="str">
            <v>(508)586-8700</v>
          </cell>
        </row>
        <row r="143">
          <cell r="A143" t="str">
            <v>AVPG</v>
          </cell>
          <cell r="B143" t="str">
            <v>DHA ENDOSCOPY LLC</v>
          </cell>
          <cell r="C143" t="str">
            <v>Ambulatory Surgical Ctr.</v>
          </cell>
          <cell r="D143" t="str">
            <v>91 MONTVALE AVENUE SUITE 103</v>
          </cell>
          <cell r="E143" t="str">
            <v>STONEHAM</v>
          </cell>
          <cell r="F143" t="str">
            <v>02180</v>
          </cell>
          <cell r="G143" t="str">
            <v>(781)835-2111</v>
          </cell>
        </row>
        <row r="144">
          <cell r="A144" t="str">
            <v>ALFV</v>
          </cell>
          <cell r="B144" t="str">
            <v>EAST BAY SURGERY CENTER</v>
          </cell>
          <cell r="C144" t="str">
            <v>Ambulatory Surgical Ctr.</v>
          </cell>
          <cell r="D144" t="str">
            <v>440 SWANSEA MALL DRIVE</v>
          </cell>
          <cell r="E144" t="str">
            <v>SWANSEA</v>
          </cell>
          <cell r="F144" t="str">
            <v>02777</v>
          </cell>
          <cell r="G144" t="str">
            <v>(508)324-1171</v>
          </cell>
        </row>
        <row r="145">
          <cell r="A145" t="str">
            <v>A29T</v>
          </cell>
          <cell r="B145" t="str">
            <v>EAST POND ENTERPRISES INC</v>
          </cell>
          <cell r="C145" t="str">
            <v>Ambulatory Surgical Ctr.</v>
          </cell>
          <cell r="D145" t="str">
            <v>68 NORTH MAIN STREET</v>
          </cell>
          <cell r="E145" t="str">
            <v>CARVER</v>
          </cell>
          <cell r="F145" t="str">
            <v>02330</v>
          </cell>
          <cell r="G145" t="str">
            <v>(508)747-7246</v>
          </cell>
        </row>
        <row r="146">
          <cell r="A146" t="str">
            <v>A08I</v>
          </cell>
          <cell r="B146" t="str">
            <v>EASTERN MASS SURGERY CENTER LLC</v>
          </cell>
          <cell r="C146" t="str">
            <v>Ambulatory Surgical Ctr.</v>
          </cell>
          <cell r="D146" t="str">
            <v>100 MORSE STREET</v>
          </cell>
          <cell r="E146" t="str">
            <v>NORWOOD</v>
          </cell>
          <cell r="F146" t="str">
            <v>02062</v>
          </cell>
          <cell r="G146" t="str">
            <v>(781)255-0362</v>
          </cell>
        </row>
        <row r="147">
          <cell r="A147" t="str">
            <v>AKOR</v>
          </cell>
          <cell r="B147" t="str">
            <v>EMERSON ENDOSCOPY &amp; DIGESTIVE HEALTH CENTER</v>
          </cell>
          <cell r="C147" t="str">
            <v>Ambulatory Surgical Ctr.</v>
          </cell>
          <cell r="D147" t="str">
            <v>310 BAKER AVENUE</v>
          </cell>
          <cell r="E147" t="str">
            <v>CONCORD</v>
          </cell>
          <cell r="F147" t="str">
            <v>01742</v>
          </cell>
          <cell r="G147" t="str">
            <v>(978)776-1710</v>
          </cell>
        </row>
        <row r="148">
          <cell r="A148" t="str">
            <v>ACTT</v>
          </cell>
          <cell r="B148" t="str">
            <v>ENDOSCOPY CENTER (THE)</v>
          </cell>
          <cell r="C148" t="str">
            <v>Ambulatory Surgical Ctr.</v>
          </cell>
          <cell r="D148" t="str">
            <v>4 BROTHERTON WAY</v>
          </cell>
          <cell r="E148" t="str">
            <v>AUBURN</v>
          </cell>
          <cell r="F148" t="str">
            <v>01501</v>
          </cell>
          <cell r="G148" t="str">
            <v>(508)453-8802</v>
          </cell>
        </row>
        <row r="149">
          <cell r="A149" t="str">
            <v>AO52</v>
          </cell>
          <cell r="B149" t="str">
            <v>FOUR WOMEN</v>
          </cell>
          <cell r="C149" t="str">
            <v>Ambulatory Surgical Ctr.</v>
          </cell>
          <cell r="D149" t="str">
            <v>150 EMORY STREET</v>
          </cell>
          <cell r="E149" t="str">
            <v>ATTLEBORO</v>
          </cell>
          <cell r="F149" t="str">
            <v>02703</v>
          </cell>
          <cell r="G149" t="str">
            <v>(508)222-7555</v>
          </cell>
        </row>
        <row r="150">
          <cell r="A150" t="str">
            <v>A117</v>
          </cell>
          <cell r="B150" t="str">
            <v>GREATER NEW BEDFORD SURGICENTER</v>
          </cell>
          <cell r="C150" t="str">
            <v>Ambulatory Surgical Ctr.</v>
          </cell>
          <cell r="D150" t="str">
            <v>51 STATE ROAD</v>
          </cell>
          <cell r="E150" t="str">
            <v>NORTH DARTMOUTH</v>
          </cell>
          <cell r="F150" t="str">
            <v>02747</v>
          </cell>
          <cell r="G150" t="str">
            <v>(508)997-1271</v>
          </cell>
        </row>
        <row r="151">
          <cell r="A151" t="str">
            <v>ASBS</v>
          </cell>
          <cell r="B151" t="str">
            <v>GREATER SPRINGFIELD SURGERY CENTER</v>
          </cell>
          <cell r="C151" t="str">
            <v>Ambulatory Surgical Ctr.</v>
          </cell>
          <cell r="D151" t="str">
            <v>100 WASON AVENUE SUITE 110</v>
          </cell>
          <cell r="E151" t="str">
            <v>SPRINGFIELD</v>
          </cell>
          <cell r="F151" t="str">
            <v>01107</v>
          </cell>
          <cell r="G151" t="str">
            <v>(413)304-2171</v>
          </cell>
        </row>
        <row r="152">
          <cell r="A152" t="str">
            <v>AI05</v>
          </cell>
          <cell r="B152" t="str">
            <v>MERRIMACK VALLEY ENDOSCOPY CENTER L</v>
          </cell>
          <cell r="C152" t="str">
            <v>Ambulatory Surgical Ctr.</v>
          </cell>
          <cell r="D152" t="str">
            <v>1 PARKWAY, 1ST FLOOR</v>
          </cell>
          <cell r="E152" t="str">
            <v>HAVERHILL</v>
          </cell>
          <cell r="F152" t="str">
            <v>01830</v>
          </cell>
          <cell r="G152" t="str">
            <v>(978)521-3235</v>
          </cell>
        </row>
        <row r="153">
          <cell r="A153" t="str">
            <v>AKCN</v>
          </cell>
          <cell r="B153" t="str">
            <v>MIDDLESEX DIGESTIVE HLTH &amp; ENDOS CT</v>
          </cell>
          <cell r="C153" t="str">
            <v>Ambulatory Surgical Ctr.</v>
          </cell>
          <cell r="D153" t="str">
            <v>45 A DISCOVERY WAY</v>
          </cell>
          <cell r="E153" t="str">
            <v>ACTON</v>
          </cell>
          <cell r="F153" t="str">
            <v>01720</v>
          </cell>
          <cell r="G153" t="str">
            <v>(978)635-8300</v>
          </cell>
        </row>
        <row r="154">
          <cell r="A154" t="str">
            <v>AL6U</v>
          </cell>
          <cell r="B154" t="str">
            <v>NEW ENG AMBULATORY SURGICENTER LLC</v>
          </cell>
          <cell r="C154" t="str">
            <v>Ambulatory Surgical Ctr.</v>
          </cell>
          <cell r="D154" t="str">
            <v>799 CONCORD AVENUE</v>
          </cell>
          <cell r="E154" t="str">
            <v>CAMBRIDGE</v>
          </cell>
          <cell r="F154" t="str">
            <v>02138</v>
          </cell>
          <cell r="G154" t="str">
            <v>(617)547-7163</v>
          </cell>
        </row>
        <row r="155">
          <cell r="A155" t="str">
            <v>A119</v>
          </cell>
          <cell r="B155" t="str">
            <v>NEW ENGLAND EYE SURGICAL CENTER</v>
          </cell>
          <cell r="C155" t="str">
            <v>Ambulatory Surgical Ctr.</v>
          </cell>
          <cell r="D155" t="str">
            <v>696 MAIN STREET</v>
          </cell>
          <cell r="E155" t="str">
            <v>WEYMOUTH</v>
          </cell>
          <cell r="F155" t="str">
            <v>02190</v>
          </cell>
          <cell r="G155" t="str">
            <v>(781)331-3820</v>
          </cell>
        </row>
        <row r="156">
          <cell r="A156" t="str">
            <v>AV5P</v>
          </cell>
          <cell r="B156" t="str">
            <v>NEW ENGLAND PAIN CARE INC</v>
          </cell>
          <cell r="C156" t="str">
            <v>Ambulatory Surgical Ctr.</v>
          </cell>
          <cell r="D156" t="str">
            <v>10 CENTENNIAL DRIVE</v>
          </cell>
          <cell r="E156" t="str">
            <v>PEABODY</v>
          </cell>
          <cell r="F156" t="str">
            <v>01960</v>
          </cell>
          <cell r="G156" t="str">
            <v>(978)826-7234</v>
          </cell>
        </row>
        <row r="157">
          <cell r="A157" t="str">
            <v>AJ3M</v>
          </cell>
          <cell r="B157" t="str">
            <v>NEW ENGLAND SURGERY CENTER LLC</v>
          </cell>
          <cell r="C157" t="str">
            <v>Ambulatory Surgical Ctr.</v>
          </cell>
          <cell r="D157" t="str">
            <v>900 CUMMINGS CENTER SUITE #122U</v>
          </cell>
          <cell r="E157" t="str">
            <v>BEVERLY</v>
          </cell>
          <cell r="F157" t="str">
            <v>01915</v>
          </cell>
          <cell r="G157" t="str">
            <v>(978)922-4670</v>
          </cell>
        </row>
        <row r="158">
          <cell r="A158" t="str">
            <v>AZDJ</v>
          </cell>
          <cell r="B158" t="str">
            <v>NEW ENGLAND SURGICAL SUITES</v>
          </cell>
          <cell r="C158" t="str">
            <v>Ambulatory Surgical Ctr.</v>
          </cell>
          <cell r="D158" t="str">
            <v>313 SPEEN STREET</v>
          </cell>
          <cell r="E158" t="str">
            <v>NATICK</v>
          </cell>
          <cell r="F158" t="str">
            <v>01760</v>
          </cell>
          <cell r="G158" t="str">
            <v>(832)621-6314</v>
          </cell>
        </row>
        <row r="159">
          <cell r="A159" t="str">
            <v>ADFN</v>
          </cell>
          <cell r="B159" t="str">
            <v>NORTH SHORE CATARACT &amp; LASER CENTER</v>
          </cell>
          <cell r="C159" t="str">
            <v>Ambulatory Surgical Ctr.</v>
          </cell>
          <cell r="D159" t="str">
            <v>91 MONTVALE AVENUE</v>
          </cell>
          <cell r="E159" t="str">
            <v>STONEHAM</v>
          </cell>
          <cell r="F159" t="str">
            <v>02180</v>
          </cell>
          <cell r="G159" t="str">
            <v>(781)438-5995</v>
          </cell>
        </row>
        <row r="160">
          <cell r="A160" t="str">
            <v>AIEM</v>
          </cell>
          <cell r="B160" t="str">
            <v>NORTHEAST AMBULATORY CENTER INC</v>
          </cell>
          <cell r="C160" t="str">
            <v>Ambulatory Surgical Ctr.</v>
          </cell>
          <cell r="D160" t="str">
            <v>3 WOODLAND ROAD SUITE 321</v>
          </cell>
          <cell r="E160" t="str">
            <v>STONEHAM</v>
          </cell>
          <cell r="F160" t="str">
            <v>02180</v>
          </cell>
          <cell r="G160" t="str">
            <v>(781)665-5233</v>
          </cell>
        </row>
        <row r="161">
          <cell r="A161" t="str">
            <v>A1BX</v>
          </cell>
          <cell r="B161" t="str">
            <v>NORTHEAST ENDOSCOPY CENTER LLC</v>
          </cell>
          <cell r="C161" t="str">
            <v>Ambulatory Surgical Ctr.</v>
          </cell>
          <cell r="D161" t="str">
            <v>59 LOWES WAY</v>
          </cell>
          <cell r="E161" t="str">
            <v>LOWELL</v>
          </cell>
          <cell r="F161" t="str">
            <v>01851</v>
          </cell>
          <cell r="G161" t="str">
            <v>(978)349-2146</v>
          </cell>
        </row>
        <row r="162">
          <cell r="A162" t="str">
            <v>AJ2S</v>
          </cell>
          <cell r="B162" t="str">
            <v>ORTHOPEDICS SURGICAL CTR NRTH SHORE</v>
          </cell>
          <cell r="C162" t="str">
            <v>Ambulatory Surgical Ctr.</v>
          </cell>
          <cell r="D162" t="str">
            <v>ONE ORTHOPEDICS DRIVE</v>
          </cell>
          <cell r="E162" t="str">
            <v>PEABODY</v>
          </cell>
          <cell r="F162" t="str">
            <v>01960</v>
          </cell>
          <cell r="G162" t="str">
            <v>(978)818-6500</v>
          </cell>
        </row>
        <row r="163">
          <cell r="A163" t="str">
            <v>AZ1M</v>
          </cell>
          <cell r="B163" t="str">
            <v>PIONEER VALLEY SURGICENTER</v>
          </cell>
          <cell r="C163" t="str">
            <v>Ambulatory Surgical Ctr.</v>
          </cell>
          <cell r="D163" t="str">
            <v>3550 MAIN STREET SUITE 103</v>
          </cell>
          <cell r="E163" t="str">
            <v>SPRINGFIELD</v>
          </cell>
          <cell r="F163" t="str">
            <v>01107</v>
          </cell>
          <cell r="G163" t="str">
            <v>(413)788-9700</v>
          </cell>
        </row>
        <row r="164">
          <cell r="A164" t="str">
            <v>A001</v>
          </cell>
          <cell r="B164" t="str">
            <v>PLYMOUTH LASER &amp; SURGICAL CTR</v>
          </cell>
          <cell r="C164" t="str">
            <v>Ambulatory Surgical Ctr.</v>
          </cell>
          <cell r="D164" t="str">
            <v>146 INDUSTRIAL PARK ROAD</v>
          </cell>
          <cell r="E164" t="str">
            <v>PLYMOUTH</v>
          </cell>
          <cell r="F164" t="str">
            <v>02360</v>
          </cell>
          <cell r="G164" t="str">
            <v>(508)746-8600</v>
          </cell>
        </row>
        <row r="165">
          <cell r="A165" t="str">
            <v>A124</v>
          </cell>
          <cell r="B165" t="str">
            <v>SAME DAY SURGICLINIC</v>
          </cell>
          <cell r="C165" t="str">
            <v>Ambulatory Surgical Ctr.</v>
          </cell>
          <cell r="D165" t="str">
            <v>272 STANLEY STREET</v>
          </cell>
          <cell r="E165" t="str">
            <v>FALL RIVER</v>
          </cell>
          <cell r="F165" t="str">
            <v>02720</v>
          </cell>
          <cell r="G165" t="str">
            <v>(508)672-2290</v>
          </cell>
        </row>
        <row r="166">
          <cell r="A166" t="str">
            <v>AZ5C</v>
          </cell>
          <cell r="B166" t="str">
            <v>SHIELDS  SURGERY CENTER</v>
          </cell>
          <cell r="C166" t="str">
            <v>Ambulatory Surgical Ctr.</v>
          </cell>
          <cell r="D166" t="str">
            <v>170 GOVERNORS AVENUE</v>
          </cell>
          <cell r="E166" t="str">
            <v>MEDFORD</v>
          </cell>
          <cell r="F166" t="str">
            <v>02155</v>
          </cell>
          <cell r="G166" t="str">
            <v>(215)407-2745</v>
          </cell>
        </row>
        <row r="167">
          <cell r="A167" t="str">
            <v>AUVH</v>
          </cell>
          <cell r="B167" t="str">
            <v>SOUTH SHORE ENDOSCOPY CENTER</v>
          </cell>
          <cell r="C167" t="str">
            <v>Ambulatory Surgical Ctr.</v>
          </cell>
          <cell r="D167" t="str">
            <v>659 WASHINGTON STREET-SUITE 2</v>
          </cell>
          <cell r="E167" t="str">
            <v>BRAINTREE</v>
          </cell>
          <cell r="F167" t="str">
            <v>02184</v>
          </cell>
          <cell r="G167" t="str">
            <v>(617)849-9577</v>
          </cell>
        </row>
        <row r="168">
          <cell r="A168" t="str">
            <v>AF5E</v>
          </cell>
          <cell r="B168" t="str">
            <v>SURGERY CENTER (THE)</v>
          </cell>
          <cell r="C168" t="str">
            <v>Ambulatory Surgical Ctr.</v>
          </cell>
          <cell r="D168" t="str">
            <v>151 MAIN STREET</v>
          </cell>
          <cell r="E168" t="str">
            <v>SHREWSBURY</v>
          </cell>
          <cell r="F168" t="str">
            <v>01545</v>
          </cell>
          <cell r="G168" t="str">
            <v>(844)258-4242</v>
          </cell>
        </row>
        <row r="169">
          <cell r="A169" t="str">
            <v>AD6I</v>
          </cell>
          <cell r="B169" t="str">
            <v>SURGERY CENTER OF NEW ENGLAND</v>
          </cell>
          <cell r="C169" t="str">
            <v>Ambulatory Surgical Ctr.</v>
          </cell>
          <cell r="D169" t="str">
            <v>55 SAINT GEORGE ROAD</v>
          </cell>
          <cell r="E169" t="str">
            <v>SPRINGFIELD</v>
          </cell>
          <cell r="F169" t="str">
            <v>01104</v>
          </cell>
          <cell r="G169" t="str">
            <v>(413)736-7463</v>
          </cell>
        </row>
        <row r="170">
          <cell r="A170" t="str">
            <v>ALZM</v>
          </cell>
          <cell r="B170" t="str">
            <v>SURGICAL EYE EXPERTS LLC</v>
          </cell>
          <cell r="C170" t="str">
            <v>Ambulatory Surgical Ctr.</v>
          </cell>
          <cell r="D170" t="str">
            <v>385 GROVE STREET</v>
          </cell>
          <cell r="E170" t="str">
            <v>WORCESTER</v>
          </cell>
          <cell r="F170" t="str">
            <v>01605</v>
          </cell>
          <cell r="G170" t="str">
            <v>(508)453-8820</v>
          </cell>
        </row>
        <row r="171">
          <cell r="A171" t="str">
            <v>AIIY</v>
          </cell>
          <cell r="B171" t="str">
            <v>SURGISITE BOSTON</v>
          </cell>
          <cell r="C171" t="str">
            <v>Ambulatory Surgical Ctr.</v>
          </cell>
          <cell r="D171" t="str">
            <v>1440 MAIN STREET</v>
          </cell>
          <cell r="E171" t="str">
            <v>WALTHAM</v>
          </cell>
          <cell r="F171" t="str">
            <v>02451</v>
          </cell>
          <cell r="G171" t="str">
            <v>(781)891-9300</v>
          </cell>
        </row>
        <row r="172">
          <cell r="A172" t="str">
            <v>A1PG</v>
          </cell>
          <cell r="B172" t="str">
            <v>SURGISITE NORTH</v>
          </cell>
          <cell r="C172" t="str">
            <v>Ambulatory Surgical Ctr.</v>
          </cell>
          <cell r="D172" t="str">
            <v>321 BILLERICA ROAD</v>
          </cell>
          <cell r="E172" t="str">
            <v>CHELMSFORD</v>
          </cell>
          <cell r="F172" t="str">
            <v>01824</v>
          </cell>
          <cell r="G172" t="str">
            <v>(978)685-5366</v>
          </cell>
        </row>
        <row r="173">
          <cell r="A173" t="str">
            <v>AKF9</v>
          </cell>
          <cell r="B173" t="str">
            <v>THE SURGERY CENTER OF MERRIMACK VALLEY</v>
          </cell>
          <cell r="C173" t="str">
            <v>Ambulatory Surgical Ctr.</v>
          </cell>
          <cell r="D173" t="str">
            <v>10 RESEARCH DRIVE</v>
          </cell>
          <cell r="E173" t="str">
            <v>CHELMSFORD</v>
          </cell>
          <cell r="F173" t="str">
            <v>01863</v>
          </cell>
          <cell r="G173" t="str">
            <v>(844)484-4258</v>
          </cell>
        </row>
        <row r="174">
          <cell r="A174" t="str">
            <v>AQAW</v>
          </cell>
          <cell r="B174" t="str">
            <v>VALLEY MED GRP AMB SURG &amp; PROC CTR</v>
          </cell>
          <cell r="C174" t="str">
            <v>Ambulatory Surgical Ctr.</v>
          </cell>
          <cell r="D174" t="str">
            <v>31 HALL DRIVE</v>
          </cell>
          <cell r="E174" t="str">
            <v>AMHERST</v>
          </cell>
          <cell r="F174" t="str">
            <v>01002</v>
          </cell>
          <cell r="G174" t="str">
            <v>(413)256-4452</v>
          </cell>
        </row>
        <row r="175">
          <cell r="A175" t="str">
            <v>A34G</v>
          </cell>
          <cell r="B175" t="str">
            <v>WEYMOUTH ENDOSCOPY LLC</v>
          </cell>
          <cell r="C175" t="str">
            <v>Ambulatory Surgical Ctr.</v>
          </cell>
          <cell r="D175" t="str">
            <v>1085 MAIN STREET BOX 214</v>
          </cell>
          <cell r="E175" t="str">
            <v>SOUTH WEYMOUTH</v>
          </cell>
          <cell r="F175" t="str">
            <v>02190</v>
          </cell>
          <cell r="G175" t="str">
            <v>(781)331-2922</v>
          </cell>
        </row>
        <row r="176">
          <cell r="A176" t="str">
            <v>A304</v>
          </cell>
          <cell r="B176" t="str">
            <v>WOMEN'S HEALTH SERVICES</v>
          </cell>
          <cell r="C176" t="str">
            <v>Ambulatory Surgical Ctr.</v>
          </cell>
          <cell r="D176" t="str">
            <v>111 HARVARD STREET</v>
          </cell>
          <cell r="E176" t="str">
            <v>BROOKLINE</v>
          </cell>
          <cell r="F176" t="str">
            <v>02446</v>
          </cell>
          <cell r="G176" t="str">
            <v>(617)277-0009</v>
          </cell>
        </row>
        <row r="177">
          <cell r="A177" t="str">
            <v>A125</v>
          </cell>
          <cell r="B177" t="str">
            <v>WORCESTER SURGICAL CENTER INC</v>
          </cell>
          <cell r="C177" t="str">
            <v>Ambulatory Surgical Ctr.</v>
          </cell>
          <cell r="D177" t="str">
            <v>300 GROVE STREET</v>
          </cell>
          <cell r="E177" t="str">
            <v>WORCESTER</v>
          </cell>
          <cell r="F177" t="str">
            <v>01605</v>
          </cell>
          <cell r="G177" t="str">
            <v>(508)754-0700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DCBE8-03F2-4034-996A-CB127B1F4D19}">
  <dimension ref="A1:AC74"/>
  <sheetViews>
    <sheetView tabSelected="1" zoomScaleNormal="100" workbookViewId="0">
      <selection activeCell="P74" sqref="P74"/>
    </sheetView>
  </sheetViews>
  <sheetFormatPr defaultRowHeight="14.4" x14ac:dyDescent="0.3"/>
  <cols>
    <col min="1" max="1" width="67.109375" customWidth="1"/>
    <col min="2" max="6" width="17.6640625" hidden="1" customWidth="1"/>
    <col min="7" max="7" width="19.88671875" hidden="1" customWidth="1"/>
    <col min="8" max="15" width="17.6640625" hidden="1" customWidth="1"/>
    <col min="16" max="28" width="17.6640625" customWidth="1"/>
  </cols>
  <sheetData>
    <row r="1" spans="1:29" x14ac:dyDescent="0.3">
      <c r="B1" s="8" t="s">
        <v>95</v>
      </c>
      <c r="C1" s="8"/>
      <c r="D1" s="8"/>
      <c r="E1" s="8"/>
      <c r="F1" s="8"/>
      <c r="G1" s="9" t="s">
        <v>94</v>
      </c>
      <c r="H1" s="9"/>
      <c r="I1" s="9"/>
      <c r="J1" s="10" t="s">
        <v>93</v>
      </c>
      <c r="K1" s="11"/>
      <c r="L1" s="11"/>
      <c r="M1" s="12" t="s">
        <v>92</v>
      </c>
      <c r="N1" s="12"/>
      <c r="O1" s="12"/>
      <c r="P1" s="12"/>
      <c r="Q1" s="12"/>
      <c r="R1" s="12"/>
      <c r="S1" s="12"/>
      <c r="T1" s="14" t="s">
        <v>91</v>
      </c>
      <c r="U1" s="11"/>
      <c r="V1" s="11"/>
      <c r="W1" s="11"/>
      <c r="X1" s="13" t="s">
        <v>101</v>
      </c>
      <c r="Y1" s="7" t="s">
        <v>90</v>
      </c>
      <c r="Z1" s="7"/>
      <c r="AA1" s="7"/>
      <c r="AB1" s="7"/>
    </row>
    <row r="2" spans="1:29" s="4" customFormat="1" ht="72" x14ac:dyDescent="0.3">
      <c r="A2" s="6" t="s">
        <v>89</v>
      </c>
      <c r="B2" s="5" t="s">
        <v>88</v>
      </c>
      <c r="C2" s="5" t="s">
        <v>87</v>
      </c>
      <c r="D2" s="5" t="s">
        <v>86</v>
      </c>
      <c r="E2" s="5" t="s">
        <v>85</v>
      </c>
      <c r="F2" s="5" t="s">
        <v>84</v>
      </c>
      <c r="G2" s="5" t="s">
        <v>83</v>
      </c>
      <c r="H2" s="5" t="s">
        <v>82</v>
      </c>
      <c r="I2" s="5" t="s">
        <v>81</v>
      </c>
      <c r="J2" s="5" t="s">
        <v>80</v>
      </c>
      <c r="K2" s="5" t="s">
        <v>79</v>
      </c>
      <c r="L2" s="5" t="s">
        <v>104</v>
      </c>
      <c r="M2" s="5" t="s">
        <v>100</v>
      </c>
      <c r="N2" s="5" t="s">
        <v>78</v>
      </c>
      <c r="O2" s="5" t="s">
        <v>77</v>
      </c>
      <c r="P2" s="5" t="s">
        <v>76</v>
      </c>
      <c r="Q2" s="5" t="s">
        <v>75</v>
      </c>
      <c r="R2" s="5" t="s">
        <v>74</v>
      </c>
      <c r="S2" s="5" t="s">
        <v>73</v>
      </c>
      <c r="T2" s="5" t="s">
        <v>103</v>
      </c>
      <c r="U2" s="5" t="s">
        <v>72</v>
      </c>
      <c r="V2" s="5" t="s">
        <v>71</v>
      </c>
      <c r="W2" s="5" t="s">
        <v>70</v>
      </c>
      <c r="X2" s="5" t="s">
        <v>102</v>
      </c>
      <c r="Y2" s="5" t="s">
        <v>69</v>
      </c>
      <c r="Z2" s="5" t="s">
        <v>105</v>
      </c>
      <c r="AA2" s="5" t="s">
        <v>68</v>
      </c>
      <c r="AB2" s="5" t="s">
        <v>67</v>
      </c>
      <c r="AC2" s="5" t="s">
        <v>0</v>
      </c>
    </row>
    <row r="3" spans="1:29" x14ac:dyDescent="0.3">
      <c r="A3" s="3" t="s">
        <v>66</v>
      </c>
      <c r="B3" s="3"/>
      <c r="C3" s="3"/>
      <c r="D3" s="3"/>
      <c r="E3" s="3"/>
      <c r="F3" s="3"/>
      <c r="G3" s="3"/>
      <c r="H3" s="3"/>
      <c r="I3" s="3"/>
      <c r="J3" s="3">
        <v>1</v>
      </c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>
        <v>1</v>
      </c>
      <c r="AC3" s="3">
        <f>SUM(B3:AB3)</f>
        <v>2</v>
      </c>
    </row>
    <row r="4" spans="1:29" x14ac:dyDescent="0.3">
      <c r="A4" s="3" t="s">
        <v>65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>
        <v>2</v>
      </c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>
        <f t="shared" ref="AC4:AC71" si="0">SUM(B4:AB4)</f>
        <v>2</v>
      </c>
    </row>
    <row r="5" spans="1:29" x14ac:dyDescent="0.3">
      <c r="A5" s="3" t="s">
        <v>64</v>
      </c>
      <c r="B5" s="3"/>
      <c r="C5" s="3"/>
      <c r="D5" s="3"/>
      <c r="E5" s="3"/>
      <c r="F5" s="3"/>
      <c r="G5" s="3"/>
      <c r="H5" s="3"/>
      <c r="I5" s="3"/>
      <c r="J5" s="3">
        <v>3</v>
      </c>
      <c r="K5" s="3"/>
      <c r="L5" s="3"/>
      <c r="M5" s="3">
        <v>1</v>
      </c>
      <c r="N5" s="3"/>
      <c r="O5" s="3"/>
      <c r="P5" s="3">
        <v>1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>
        <f t="shared" si="0"/>
        <v>5</v>
      </c>
    </row>
    <row r="6" spans="1:29" x14ac:dyDescent="0.3">
      <c r="A6" s="3" t="s">
        <v>63</v>
      </c>
      <c r="B6" s="3"/>
      <c r="C6" s="3"/>
      <c r="D6" s="3"/>
      <c r="E6" s="3">
        <v>2</v>
      </c>
      <c r="F6" s="3"/>
      <c r="G6" s="3"/>
      <c r="H6" s="3">
        <v>3</v>
      </c>
      <c r="I6" s="3"/>
      <c r="J6" s="3">
        <v>8</v>
      </c>
      <c r="K6" s="3">
        <v>2</v>
      </c>
      <c r="L6" s="3"/>
      <c r="M6" s="3">
        <v>11</v>
      </c>
      <c r="N6" s="3"/>
      <c r="O6" s="3">
        <v>5</v>
      </c>
      <c r="P6" s="3">
        <v>20</v>
      </c>
      <c r="Q6" s="3">
        <v>91</v>
      </c>
      <c r="R6" s="3"/>
      <c r="S6" s="3">
        <v>2</v>
      </c>
      <c r="T6" s="3"/>
      <c r="U6" s="3"/>
      <c r="V6" s="3">
        <v>2</v>
      </c>
      <c r="W6" s="3">
        <v>1</v>
      </c>
      <c r="X6" s="3"/>
      <c r="Y6" s="3"/>
      <c r="Z6" s="3"/>
      <c r="AA6" s="3">
        <v>3</v>
      </c>
      <c r="AB6" s="3">
        <v>1</v>
      </c>
      <c r="AC6" s="3">
        <f t="shared" si="0"/>
        <v>151</v>
      </c>
    </row>
    <row r="7" spans="1:29" x14ac:dyDescent="0.3">
      <c r="A7" s="3" t="s">
        <v>62</v>
      </c>
      <c r="B7" s="3"/>
      <c r="C7" s="3"/>
      <c r="D7" s="3"/>
      <c r="E7" s="3"/>
      <c r="F7" s="3"/>
      <c r="G7" s="3"/>
      <c r="H7" s="3"/>
      <c r="I7" s="3"/>
      <c r="J7" s="3"/>
      <c r="K7" s="3"/>
      <c r="L7" s="3">
        <v>1</v>
      </c>
      <c r="M7" s="3"/>
      <c r="N7" s="3"/>
      <c r="O7" s="3"/>
      <c r="P7" s="3">
        <v>3</v>
      </c>
      <c r="Q7" s="3"/>
      <c r="R7" s="3"/>
      <c r="S7" s="3">
        <v>1</v>
      </c>
      <c r="T7" s="3"/>
      <c r="U7" s="3"/>
      <c r="V7" s="3"/>
      <c r="W7" s="3"/>
      <c r="X7" s="3"/>
      <c r="Y7" s="3"/>
      <c r="Z7" s="3"/>
      <c r="AA7" s="3">
        <v>1</v>
      </c>
      <c r="AB7" s="3">
        <v>1</v>
      </c>
      <c r="AC7" s="3">
        <f t="shared" si="0"/>
        <v>7</v>
      </c>
    </row>
    <row r="8" spans="1:29" x14ac:dyDescent="0.3">
      <c r="A8" s="3" t="s">
        <v>61</v>
      </c>
      <c r="B8" s="3"/>
      <c r="C8" s="3"/>
      <c r="D8" s="3"/>
      <c r="E8" s="3"/>
      <c r="F8" s="3"/>
      <c r="G8" s="3"/>
      <c r="H8" s="3">
        <v>1</v>
      </c>
      <c r="I8" s="3"/>
      <c r="J8" s="3">
        <v>1</v>
      </c>
      <c r="K8" s="3"/>
      <c r="L8" s="3"/>
      <c r="M8" s="3">
        <v>2</v>
      </c>
      <c r="N8" s="3"/>
      <c r="O8" s="3"/>
      <c r="P8" s="3">
        <v>4</v>
      </c>
      <c r="Q8" s="3"/>
      <c r="R8" s="3"/>
      <c r="S8" s="3"/>
      <c r="T8" s="3"/>
      <c r="U8" s="3"/>
      <c r="V8" s="3"/>
      <c r="W8" s="3"/>
      <c r="X8" s="3"/>
      <c r="Y8" s="3"/>
      <c r="Z8" s="3"/>
      <c r="AA8" s="3">
        <v>2</v>
      </c>
      <c r="AB8" s="3">
        <v>2</v>
      </c>
      <c r="AC8" s="3">
        <f t="shared" si="0"/>
        <v>12</v>
      </c>
    </row>
    <row r="9" spans="1:29" x14ac:dyDescent="0.3">
      <c r="A9" s="3" t="s">
        <v>60</v>
      </c>
      <c r="B9" s="3"/>
      <c r="C9" s="3"/>
      <c r="D9" s="3">
        <v>1</v>
      </c>
      <c r="E9" s="3"/>
      <c r="F9" s="3"/>
      <c r="G9" s="3"/>
      <c r="H9" s="3"/>
      <c r="I9" s="3"/>
      <c r="J9" s="3"/>
      <c r="K9" s="3"/>
      <c r="L9" s="3"/>
      <c r="M9" s="3">
        <v>3</v>
      </c>
      <c r="N9" s="3"/>
      <c r="O9" s="3"/>
      <c r="P9" s="3">
        <v>12</v>
      </c>
      <c r="Q9" s="3">
        <v>1</v>
      </c>
      <c r="R9" s="3"/>
      <c r="S9" s="3"/>
      <c r="T9" s="3"/>
      <c r="U9" s="3"/>
      <c r="V9" s="3"/>
      <c r="W9" s="3"/>
      <c r="X9" s="3"/>
      <c r="Y9" s="3"/>
      <c r="Z9" s="3"/>
      <c r="AA9" s="3">
        <v>1</v>
      </c>
      <c r="AB9" s="3"/>
      <c r="AC9" s="3">
        <f t="shared" si="0"/>
        <v>18</v>
      </c>
    </row>
    <row r="10" spans="1:29" x14ac:dyDescent="0.3">
      <c r="A10" s="3" t="s">
        <v>59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>
        <v>4</v>
      </c>
      <c r="Q10" s="3">
        <v>3</v>
      </c>
      <c r="R10" s="3"/>
      <c r="S10" s="3"/>
      <c r="T10" s="3"/>
      <c r="U10" s="3"/>
      <c r="V10" s="3"/>
      <c r="W10" s="3"/>
      <c r="X10" s="3"/>
      <c r="Y10" s="3"/>
      <c r="Z10" s="3"/>
      <c r="AA10" s="3">
        <v>1</v>
      </c>
      <c r="AB10" s="3"/>
      <c r="AC10" s="3">
        <f t="shared" si="0"/>
        <v>8</v>
      </c>
    </row>
    <row r="11" spans="1:29" x14ac:dyDescent="0.3">
      <c r="A11" s="3" t="s">
        <v>58</v>
      </c>
      <c r="B11" s="3"/>
      <c r="C11" s="3"/>
      <c r="D11" s="3"/>
      <c r="E11" s="3">
        <v>1</v>
      </c>
      <c r="F11" s="3"/>
      <c r="G11" s="3"/>
      <c r="H11" s="3"/>
      <c r="I11" s="3"/>
      <c r="J11" s="3">
        <v>1</v>
      </c>
      <c r="K11" s="3"/>
      <c r="L11" s="3"/>
      <c r="M11" s="3">
        <v>1</v>
      </c>
      <c r="N11" s="3">
        <v>1</v>
      </c>
      <c r="O11" s="3"/>
      <c r="P11" s="3">
        <v>7</v>
      </c>
      <c r="Q11" s="3">
        <v>8</v>
      </c>
      <c r="R11" s="3"/>
      <c r="S11" s="3"/>
      <c r="T11" s="3"/>
      <c r="U11" s="3"/>
      <c r="V11" s="3">
        <v>1</v>
      </c>
      <c r="W11" s="3"/>
      <c r="X11" s="3"/>
      <c r="Y11" s="3"/>
      <c r="Z11" s="3"/>
      <c r="AA11" s="3">
        <v>5</v>
      </c>
      <c r="AB11" s="3"/>
      <c r="AC11" s="3">
        <f t="shared" si="0"/>
        <v>25</v>
      </c>
    </row>
    <row r="12" spans="1:29" x14ac:dyDescent="0.3">
      <c r="A12" s="3" t="s">
        <v>57</v>
      </c>
      <c r="B12" s="3">
        <v>2</v>
      </c>
      <c r="C12" s="3"/>
      <c r="D12" s="3">
        <v>1</v>
      </c>
      <c r="E12" s="3">
        <v>4</v>
      </c>
      <c r="F12" s="3"/>
      <c r="G12" s="3"/>
      <c r="H12" s="3">
        <v>2</v>
      </c>
      <c r="I12" s="3"/>
      <c r="J12" s="3">
        <v>2</v>
      </c>
      <c r="K12" s="3"/>
      <c r="L12" s="3"/>
      <c r="M12" s="3">
        <v>3</v>
      </c>
      <c r="N12" s="3"/>
      <c r="O12" s="3">
        <v>1</v>
      </c>
      <c r="P12" s="3">
        <v>27</v>
      </c>
      <c r="Q12" s="3">
        <v>50</v>
      </c>
      <c r="R12" s="3"/>
      <c r="S12" s="3"/>
      <c r="T12" s="3"/>
      <c r="U12" s="3"/>
      <c r="V12" s="3">
        <v>5</v>
      </c>
      <c r="W12" s="3">
        <v>1</v>
      </c>
      <c r="X12" s="3"/>
      <c r="Y12" s="3"/>
      <c r="Z12" s="3"/>
      <c r="AA12" s="3">
        <v>2</v>
      </c>
      <c r="AB12" s="3">
        <v>4</v>
      </c>
      <c r="AC12" s="3">
        <f t="shared" si="0"/>
        <v>104</v>
      </c>
    </row>
    <row r="13" spans="1:29" x14ac:dyDescent="0.3">
      <c r="A13" s="3" t="s">
        <v>56</v>
      </c>
      <c r="B13" s="3"/>
      <c r="C13" s="3">
        <v>1</v>
      </c>
      <c r="D13" s="3"/>
      <c r="E13" s="3">
        <v>1</v>
      </c>
      <c r="F13" s="3"/>
      <c r="G13" s="3"/>
      <c r="H13" s="3"/>
      <c r="I13" s="3"/>
      <c r="J13" s="3"/>
      <c r="K13" s="3"/>
      <c r="L13" s="3"/>
      <c r="M13" s="3">
        <v>2</v>
      </c>
      <c r="N13" s="3"/>
      <c r="O13" s="3"/>
      <c r="P13" s="3">
        <v>12</v>
      </c>
      <c r="Q13" s="3">
        <v>5</v>
      </c>
      <c r="R13" s="3">
        <v>3</v>
      </c>
      <c r="S13" s="3">
        <v>1</v>
      </c>
      <c r="T13" s="3"/>
      <c r="U13" s="3"/>
      <c r="V13" s="3"/>
      <c r="W13" s="3"/>
      <c r="X13" s="3"/>
      <c r="Y13" s="3"/>
      <c r="Z13" s="3"/>
      <c r="AA13" s="3">
        <v>2</v>
      </c>
      <c r="AB13" s="3"/>
      <c r="AC13" s="3">
        <f t="shared" si="0"/>
        <v>27</v>
      </c>
    </row>
    <row r="14" spans="1:29" x14ac:dyDescent="0.3">
      <c r="A14" s="3" t="s">
        <v>55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>
        <v>1</v>
      </c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>
        <f t="shared" si="0"/>
        <v>1</v>
      </c>
    </row>
    <row r="15" spans="1:29" x14ac:dyDescent="0.3">
      <c r="A15" s="3" t="s">
        <v>54</v>
      </c>
      <c r="B15" s="3">
        <v>1</v>
      </c>
      <c r="C15" s="3"/>
      <c r="D15" s="3"/>
      <c r="E15" s="3"/>
      <c r="F15" s="3"/>
      <c r="G15" s="3"/>
      <c r="H15" s="3"/>
      <c r="I15" s="3"/>
      <c r="J15" s="3">
        <v>5</v>
      </c>
      <c r="K15" s="3"/>
      <c r="L15" s="3"/>
      <c r="M15" s="3">
        <v>1</v>
      </c>
      <c r="N15" s="3"/>
      <c r="O15" s="3"/>
      <c r="P15" s="3">
        <v>9</v>
      </c>
      <c r="Q15" s="3">
        <v>7</v>
      </c>
      <c r="R15" s="3"/>
      <c r="S15" s="3"/>
      <c r="T15" s="3"/>
      <c r="U15" s="3"/>
      <c r="V15" s="3"/>
      <c r="W15" s="3"/>
      <c r="X15" s="3">
        <v>1</v>
      </c>
      <c r="Y15" s="3"/>
      <c r="Z15" s="3"/>
      <c r="AA15" s="3"/>
      <c r="AB15" s="3"/>
      <c r="AC15" s="3">
        <f t="shared" si="0"/>
        <v>24</v>
      </c>
    </row>
    <row r="16" spans="1:29" x14ac:dyDescent="0.3">
      <c r="A16" s="3" t="s">
        <v>53</v>
      </c>
      <c r="B16" s="3">
        <v>1</v>
      </c>
      <c r="C16" s="3"/>
      <c r="D16" s="3">
        <v>1</v>
      </c>
      <c r="E16" s="3"/>
      <c r="F16" s="3"/>
      <c r="G16" s="3"/>
      <c r="H16" s="3">
        <v>1</v>
      </c>
      <c r="I16" s="3"/>
      <c r="J16" s="3">
        <v>3</v>
      </c>
      <c r="K16" s="3"/>
      <c r="L16" s="3"/>
      <c r="M16" s="3">
        <v>2</v>
      </c>
      <c r="N16" s="3"/>
      <c r="O16" s="3"/>
      <c r="P16" s="3">
        <v>1</v>
      </c>
      <c r="Q16" s="3">
        <v>9</v>
      </c>
      <c r="R16" s="3"/>
      <c r="S16" s="3">
        <v>3</v>
      </c>
      <c r="T16" s="3"/>
      <c r="U16" s="3"/>
      <c r="V16" s="3">
        <v>2</v>
      </c>
      <c r="W16" s="3"/>
      <c r="X16" s="3"/>
      <c r="Y16" s="3"/>
      <c r="Z16" s="3"/>
      <c r="AA16" s="3"/>
      <c r="AB16" s="3">
        <v>2</v>
      </c>
      <c r="AC16" s="3">
        <f t="shared" si="0"/>
        <v>25</v>
      </c>
    </row>
    <row r="17" spans="1:29" x14ac:dyDescent="0.3">
      <c r="A17" s="3" t="s">
        <v>52</v>
      </c>
      <c r="B17" s="3">
        <v>1</v>
      </c>
      <c r="C17" s="3"/>
      <c r="D17" s="3"/>
      <c r="E17" s="3">
        <v>5</v>
      </c>
      <c r="F17" s="3"/>
      <c r="G17" s="3"/>
      <c r="H17" s="3"/>
      <c r="I17" s="3"/>
      <c r="J17" s="3"/>
      <c r="K17" s="3"/>
      <c r="L17" s="3"/>
      <c r="M17" s="3">
        <v>2</v>
      </c>
      <c r="N17" s="3"/>
      <c r="O17" s="3"/>
      <c r="P17" s="3">
        <v>10</v>
      </c>
      <c r="Q17" s="3">
        <v>41</v>
      </c>
      <c r="R17" s="3"/>
      <c r="S17" s="3">
        <v>3</v>
      </c>
      <c r="T17" s="3"/>
      <c r="U17" s="3"/>
      <c r="V17" s="3">
        <v>1</v>
      </c>
      <c r="W17" s="3"/>
      <c r="X17" s="3"/>
      <c r="Y17" s="3"/>
      <c r="Z17" s="3"/>
      <c r="AA17" s="3">
        <v>1</v>
      </c>
      <c r="AB17" s="3"/>
      <c r="AC17" s="3">
        <f t="shared" si="0"/>
        <v>64</v>
      </c>
    </row>
    <row r="18" spans="1:29" x14ac:dyDescent="0.3">
      <c r="A18" s="3" t="s">
        <v>51</v>
      </c>
      <c r="B18" s="3">
        <v>1</v>
      </c>
      <c r="C18" s="3"/>
      <c r="D18" s="3"/>
      <c r="E18" s="3">
        <v>2</v>
      </c>
      <c r="F18" s="3"/>
      <c r="G18" s="3"/>
      <c r="H18" s="3"/>
      <c r="I18" s="3"/>
      <c r="J18" s="3">
        <v>1</v>
      </c>
      <c r="K18" s="3"/>
      <c r="L18" s="3"/>
      <c r="M18" s="3"/>
      <c r="N18" s="3"/>
      <c r="O18" s="3"/>
      <c r="P18" s="3">
        <v>10</v>
      </c>
      <c r="Q18" s="3">
        <v>12</v>
      </c>
      <c r="R18" s="3">
        <v>2</v>
      </c>
      <c r="S18" s="3"/>
      <c r="T18" s="3"/>
      <c r="U18" s="3"/>
      <c r="V18" s="3"/>
      <c r="W18" s="3"/>
      <c r="X18" s="3"/>
      <c r="Y18" s="3"/>
      <c r="Z18" s="3"/>
      <c r="AA18" s="3">
        <v>2</v>
      </c>
      <c r="AB18" s="3"/>
      <c r="AC18" s="3">
        <f t="shared" si="0"/>
        <v>30</v>
      </c>
    </row>
    <row r="19" spans="1:29" x14ac:dyDescent="0.3">
      <c r="A19" s="3" t="s">
        <v>50</v>
      </c>
      <c r="B19" s="3">
        <v>4</v>
      </c>
      <c r="C19" s="3"/>
      <c r="D19" s="3">
        <v>2</v>
      </c>
      <c r="E19" s="3">
        <v>3</v>
      </c>
      <c r="F19" s="3"/>
      <c r="G19" s="3"/>
      <c r="H19" s="3"/>
      <c r="I19" s="3"/>
      <c r="J19" s="3">
        <v>1</v>
      </c>
      <c r="K19" s="3"/>
      <c r="L19" s="3"/>
      <c r="M19" s="3">
        <v>2</v>
      </c>
      <c r="N19" s="3"/>
      <c r="O19" s="3">
        <v>6</v>
      </c>
      <c r="P19" s="3">
        <v>22</v>
      </c>
      <c r="Q19" s="3">
        <v>134</v>
      </c>
      <c r="R19" s="3"/>
      <c r="S19" s="3"/>
      <c r="T19" s="3"/>
      <c r="U19" s="3">
        <v>3</v>
      </c>
      <c r="V19" s="3">
        <v>3</v>
      </c>
      <c r="W19" s="3"/>
      <c r="X19" s="3"/>
      <c r="Y19" s="3"/>
      <c r="Z19" s="3"/>
      <c r="AA19" s="3">
        <v>5</v>
      </c>
      <c r="AB19" s="3"/>
      <c r="AC19" s="3">
        <f t="shared" si="0"/>
        <v>185</v>
      </c>
    </row>
    <row r="20" spans="1:29" x14ac:dyDescent="0.3">
      <c r="A20" s="3" t="s">
        <v>49</v>
      </c>
      <c r="B20" s="3">
        <v>2</v>
      </c>
      <c r="C20" s="3"/>
      <c r="D20" s="3">
        <v>1</v>
      </c>
      <c r="E20" s="3"/>
      <c r="F20" s="3"/>
      <c r="G20" s="3"/>
      <c r="H20" s="3"/>
      <c r="I20" s="3"/>
      <c r="J20" s="3">
        <v>2</v>
      </c>
      <c r="K20" s="3"/>
      <c r="L20" s="3"/>
      <c r="M20" s="3"/>
      <c r="N20" s="3"/>
      <c r="O20" s="3">
        <v>2</v>
      </c>
      <c r="P20" s="3">
        <v>6</v>
      </c>
      <c r="Q20" s="3">
        <v>3</v>
      </c>
      <c r="R20" s="3"/>
      <c r="S20" s="3"/>
      <c r="T20" s="3"/>
      <c r="U20" s="3"/>
      <c r="V20" s="3">
        <v>2</v>
      </c>
      <c r="W20" s="3"/>
      <c r="X20" s="3"/>
      <c r="Y20" s="3"/>
      <c r="Z20" s="3"/>
      <c r="AA20" s="3">
        <v>6</v>
      </c>
      <c r="AB20" s="3">
        <v>2</v>
      </c>
      <c r="AC20" s="3">
        <f t="shared" si="0"/>
        <v>26</v>
      </c>
    </row>
    <row r="21" spans="1:29" x14ac:dyDescent="0.3">
      <c r="A21" s="3" t="s">
        <v>48</v>
      </c>
      <c r="B21" s="3"/>
      <c r="C21" s="3"/>
      <c r="D21" s="3"/>
      <c r="E21" s="3"/>
      <c r="F21" s="3"/>
      <c r="G21" s="3"/>
      <c r="H21" s="3"/>
      <c r="I21" s="3"/>
      <c r="J21" s="3">
        <v>2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>
        <v>1</v>
      </c>
      <c r="AB21" s="3"/>
      <c r="AC21" s="3">
        <f t="shared" si="0"/>
        <v>3</v>
      </c>
    </row>
    <row r="22" spans="1:29" x14ac:dyDescent="0.3">
      <c r="A22" s="3" t="s">
        <v>47</v>
      </c>
      <c r="B22" s="3"/>
      <c r="C22" s="3"/>
      <c r="D22" s="3"/>
      <c r="E22" s="3">
        <v>2</v>
      </c>
      <c r="F22" s="3"/>
      <c r="G22" s="3"/>
      <c r="H22" s="3"/>
      <c r="I22" s="3"/>
      <c r="J22" s="3"/>
      <c r="K22" s="3"/>
      <c r="L22" s="3"/>
      <c r="M22" s="3">
        <v>3</v>
      </c>
      <c r="N22" s="3"/>
      <c r="O22" s="3"/>
      <c r="P22" s="3">
        <v>6</v>
      </c>
      <c r="Q22" s="3">
        <v>2</v>
      </c>
      <c r="R22" s="3"/>
      <c r="S22" s="3"/>
      <c r="T22" s="3"/>
      <c r="U22" s="3"/>
      <c r="V22" s="3">
        <v>1</v>
      </c>
      <c r="W22" s="3">
        <v>1</v>
      </c>
      <c r="X22" s="3"/>
      <c r="Y22" s="3"/>
      <c r="Z22" s="3"/>
      <c r="AA22" s="3">
        <v>2</v>
      </c>
      <c r="AB22" s="3"/>
      <c r="AC22" s="3">
        <f t="shared" si="0"/>
        <v>17</v>
      </c>
    </row>
    <row r="23" spans="1:29" x14ac:dyDescent="0.3">
      <c r="A23" s="3" t="s">
        <v>46</v>
      </c>
      <c r="B23" s="3"/>
      <c r="C23" s="3"/>
      <c r="D23" s="3"/>
      <c r="E23" s="3"/>
      <c r="F23" s="3"/>
      <c r="G23" s="3"/>
      <c r="H23" s="3"/>
      <c r="I23" s="3"/>
      <c r="J23" s="3">
        <v>1</v>
      </c>
      <c r="K23" s="3"/>
      <c r="L23" s="3"/>
      <c r="M23" s="3">
        <v>4</v>
      </c>
      <c r="N23" s="3"/>
      <c r="O23" s="3"/>
      <c r="P23" s="3">
        <v>6</v>
      </c>
      <c r="Q23" s="3">
        <v>3</v>
      </c>
      <c r="R23" s="3"/>
      <c r="S23" s="3"/>
      <c r="T23" s="3"/>
      <c r="U23" s="3"/>
      <c r="V23" s="3">
        <v>1</v>
      </c>
      <c r="W23" s="3"/>
      <c r="X23" s="3"/>
      <c r="Y23" s="3"/>
      <c r="Z23" s="3"/>
      <c r="AA23" s="3">
        <v>1</v>
      </c>
      <c r="AB23" s="3"/>
      <c r="AC23" s="3">
        <f t="shared" si="0"/>
        <v>16</v>
      </c>
    </row>
    <row r="24" spans="1:29" x14ac:dyDescent="0.3">
      <c r="A24" s="3" t="s">
        <v>45</v>
      </c>
      <c r="B24" s="3"/>
      <c r="C24" s="3"/>
      <c r="D24" s="3"/>
      <c r="E24" s="3"/>
      <c r="F24" s="3"/>
      <c r="G24" s="3"/>
      <c r="H24" s="3"/>
      <c r="I24" s="3"/>
      <c r="J24" s="3">
        <v>1</v>
      </c>
      <c r="K24" s="3"/>
      <c r="L24" s="3">
        <v>1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>
        <f t="shared" si="0"/>
        <v>2</v>
      </c>
    </row>
    <row r="25" spans="1:29" x14ac:dyDescent="0.3">
      <c r="A25" s="3" t="s">
        <v>44</v>
      </c>
      <c r="B25" s="3">
        <v>1</v>
      </c>
      <c r="C25" s="3"/>
      <c r="D25" s="3"/>
      <c r="E25" s="3">
        <v>1</v>
      </c>
      <c r="F25" s="3"/>
      <c r="G25" s="3">
        <v>1</v>
      </c>
      <c r="H25" s="3"/>
      <c r="I25" s="3"/>
      <c r="J25" s="3">
        <v>2</v>
      </c>
      <c r="K25" s="3"/>
      <c r="L25" s="3"/>
      <c r="M25" s="3">
        <v>2</v>
      </c>
      <c r="N25" s="3"/>
      <c r="O25" s="3"/>
      <c r="P25" s="3">
        <v>3</v>
      </c>
      <c r="Q25" s="3">
        <v>11</v>
      </c>
      <c r="R25" s="3"/>
      <c r="S25" s="3"/>
      <c r="T25" s="3"/>
      <c r="U25" s="3"/>
      <c r="V25" s="3">
        <v>1</v>
      </c>
      <c r="W25" s="3"/>
      <c r="X25" s="3"/>
      <c r="Y25" s="3"/>
      <c r="Z25" s="3"/>
      <c r="AA25" s="3"/>
      <c r="AB25" s="3"/>
      <c r="AC25" s="3">
        <f t="shared" si="0"/>
        <v>22</v>
      </c>
    </row>
    <row r="26" spans="1:29" x14ac:dyDescent="0.3">
      <c r="A26" s="3" t="s">
        <v>43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>
        <v>2</v>
      </c>
      <c r="Q26" s="3">
        <v>1</v>
      </c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>
        <f t="shared" si="0"/>
        <v>3</v>
      </c>
    </row>
    <row r="27" spans="1:29" x14ac:dyDescent="0.3">
      <c r="A27" s="3" t="s">
        <v>42</v>
      </c>
      <c r="B27" s="3"/>
      <c r="C27" s="3"/>
      <c r="D27" s="3"/>
      <c r="E27" s="3"/>
      <c r="F27" s="3"/>
      <c r="G27" s="3"/>
      <c r="H27" s="3"/>
      <c r="I27" s="3"/>
      <c r="J27" s="3">
        <v>2</v>
      </c>
      <c r="K27" s="3"/>
      <c r="L27" s="3"/>
      <c r="M27" s="3"/>
      <c r="N27" s="3"/>
      <c r="O27" s="3"/>
      <c r="P27" s="3">
        <v>3</v>
      </c>
      <c r="Q27" s="3">
        <v>6</v>
      </c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>
        <f t="shared" si="0"/>
        <v>11</v>
      </c>
    </row>
    <row r="28" spans="1:29" x14ac:dyDescent="0.3">
      <c r="A28" s="3" t="s">
        <v>41</v>
      </c>
      <c r="B28" s="3">
        <v>1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>
        <v>1</v>
      </c>
      <c r="O28" s="3"/>
      <c r="P28" s="3">
        <v>1</v>
      </c>
      <c r="Q28" s="3"/>
      <c r="R28" s="3">
        <v>1</v>
      </c>
      <c r="S28" s="3"/>
      <c r="T28" s="3"/>
      <c r="U28" s="3"/>
      <c r="V28" s="3"/>
      <c r="W28" s="3"/>
      <c r="X28" s="3"/>
      <c r="Y28" s="3"/>
      <c r="Z28" s="3"/>
      <c r="AA28" s="3"/>
      <c r="AB28" s="3"/>
      <c r="AC28" s="3">
        <f t="shared" si="0"/>
        <v>4</v>
      </c>
    </row>
    <row r="29" spans="1:29" x14ac:dyDescent="0.3">
      <c r="A29" s="3" t="s">
        <v>40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>
        <v>2</v>
      </c>
      <c r="Q29" s="3"/>
      <c r="R29" s="3"/>
      <c r="S29" s="3"/>
      <c r="T29" s="3"/>
      <c r="U29" s="3"/>
      <c r="V29" s="3"/>
      <c r="W29" s="3">
        <v>1</v>
      </c>
      <c r="X29" s="3"/>
      <c r="Y29" s="3"/>
      <c r="Z29" s="3"/>
      <c r="AA29" s="3">
        <v>1</v>
      </c>
      <c r="AB29" s="3"/>
      <c r="AC29" s="3">
        <f t="shared" si="0"/>
        <v>4</v>
      </c>
    </row>
    <row r="30" spans="1:29" x14ac:dyDescent="0.3">
      <c r="A30" s="3" t="s">
        <v>39</v>
      </c>
      <c r="B30" s="3">
        <v>1</v>
      </c>
      <c r="C30" s="3"/>
      <c r="D30" s="3"/>
      <c r="E30" s="3"/>
      <c r="F30" s="3"/>
      <c r="G30" s="3"/>
      <c r="H30" s="3"/>
      <c r="I30" s="3"/>
      <c r="J30" s="3">
        <v>1</v>
      </c>
      <c r="K30" s="3"/>
      <c r="L30" s="3">
        <v>1</v>
      </c>
      <c r="M30" s="3"/>
      <c r="N30" s="3"/>
      <c r="O30" s="3">
        <v>1</v>
      </c>
      <c r="P30" s="3">
        <v>9</v>
      </c>
      <c r="Q30" s="3">
        <v>6</v>
      </c>
      <c r="R30" s="3"/>
      <c r="S30" s="3"/>
      <c r="T30" s="3"/>
      <c r="U30" s="3"/>
      <c r="V30" s="3">
        <v>1</v>
      </c>
      <c r="W30" s="3"/>
      <c r="X30" s="3"/>
      <c r="Y30" s="3"/>
      <c r="Z30" s="3"/>
      <c r="AA30" s="3">
        <v>1</v>
      </c>
      <c r="AB30" s="3"/>
      <c r="AC30" s="3">
        <f t="shared" si="0"/>
        <v>21</v>
      </c>
    </row>
    <row r="31" spans="1:29" x14ac:dyDescent="0.3">
      <c r="A31" s="3" t="s">
        <v>38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>
        <v>2</v>
      </c>
      <c r="Q31" s="3"/>
      <c r="R31" s="3"/>
      <c r="S31" s="3"/>
      <c r="T31" s="3"/>
      <c r="U31" s="3"/>
      <c r="V31" s="3"/>
      <c r="W31" s="3"/>
      <c r="X31" s="3"/>
      <c r="Y31" s="3"/>
      <c r="Z31" s="3"/>
      <c r="AA31" s="3">
        <v>1</v>
      </c>
      <c r="AB31" s="3"/>
      <c r="AC31" s="3">
        <f t="shared" si="0"/>
        <v>3</v>
      </c>
    </row>
    <row r="32" spans="1:29" x14ac:dyDescent="0.3">
      <c r="A32" s="3" t="s">
        <v>37</v>
      </c>
      <c r="B32" s="3"/>
      <c r="C32" s="3"/>
      <c r="D32" s="3"/>
      <c r="E32" s="3"/>
      <c r="F32" s="3"/>
      <c r="G32" s="3"/>
      <c r="H32" s="3"/>
      <c r="I32" s="3"/>
      <c r="J32" s="3">
        <v>1</v>
      </c>
      <c r="K32" s="3"/>
      <c r="L32" s="3"/>
      <c r="M32" s="3"/>
      <c r="N32" s="3"/>
      <c r="O32" s="3"/>
      <c r="P32" s="3">
        <v>9</v>
      </c>
      <c r="Q32" s="3">
        <v>1</v>
      </c>
      <c r="R32" s="3">
        <v>1</v>
      </c>
      <c r="S32" s="3"/>
      <c r="T32" s="3"/>
      <c r="U32" s="3"/>
      <c r="V32" s="3"/>
      <c r="W32" s="3"/>
      <c r="X32" s="3"/>
      <c r="Y32" s="3"/>
      <c r="Z32" s="3"/>
      <c r="AA32" s="3"/>
      <c r="AB32" s="3"/>
      <c r="AC32" s="3">
        <f t="shared" si="0"/>
        <v>12</v>
      </c>
    </row>
    <row r="33" spans="1:29" x14ac:dyDescent="0.3">
      <c r="A33" s="3" t="s">
        <v>98</v>
      </c>
      <c r="B33" s="3"/>
      <c r="C33" s="3"/>
      <c r="D33" s="3"/>
      <c r="E33" s="3">
        <v>1</v>
      </c>
      <c r="F33" s="3"/>
      <c r="G33" s="3"/>
      <c r="H33" s="3"/>
      <c r="I33" s="3"/>
      <c r="J33" s="3"/>
      <c r="K33" s="3"/>
      <c r="L33" s="3"/>
      <c r="M33" s="3"/>
      <c r="N33" s="3">
        <v>1</v>
      </c>
      <c r="O33" s="3"/>
      <c r="P33" s="3">
        <v>2</v>
      </c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>
        <f t="shared" si="0"/>
        <v>4</v>
      </c>
    </row>
    <row r="34" spans="1:29" x14ac:dyDescent="0.3">
      <c r="A34" s="3" t="s">
        <v>36</v>
      </c>
      <c r="B34" s="3">
        <v>2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>
        <v>1</v>
      </c>
      <c r="O34" s="3"/>
      <c r="P34" s="3">
        <v>11</v>
      </c>
      <c r="Q34" s="3">
        <v>3</v>
      </c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>
        <f t="shared" si="0"/>
        <v>17</v>
      </c>
    </row>
    <row r="35" spans="1:29" x14ac:dyDescent="0.3">
      <c r="A35" s="3" t="s">
        <v>35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>
        <v>3</v>
      </c>
      <c r="Q35" s="3"/>
      <c r="R35" s="3"/>
      <c r="S35" s="3"/>
      <c r="T35" s="3"/>
      <c r="U35" s="3"/>
      <c r="V35" s="3">
        <v>1</v>
      </c>
      <c r="W35" s="3"/>
      <c r="X35" s="3"/>
      <c r="Y35" s="3"/>
      <c r="Z35" s="3"/>
      <c r="AA35" s="3">
        <v>1</v>
      </c>
      <c r="AB35" s="3"/>
      <c r="AC35" s="3">
        <f t="shared" si="0"/>
        <v>5</v>
      </c>
    </row>
    <row r="36" spans="1:29" x14ac:dyDescent="0.3">
      <c r="A36" s="3" t="s">
        <v>97</v>
      </c>
      <c r="B36" s="3"/>
      <c r="C36" s="3"/>
      <c r="D36" s="3"/>
      <c r="E36" s="3"/>
      <c r="F36" s="3"/>
      <c r="G36" s="3">
        <v>1</v>
      </c>
      <c r="H36" s="3"/>
      <c r="I36" s="3"/>
      <c r="J36" s="3"/>
      <c r="K36" s="3"/>
      <c r="L36" s="3"/>
      <c r="M36" s="3"/>
      <c r="N36" s="3"/>
      <c r="O36" s="3"/>
      <c r="P36" s="3">
        <v>1</v>
      </c>
      <c r="Q36" s="3">
        <v>2</v>
      </c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</row>
    <row r="37" spans="1:29" x14ac:dyDescent="0.3">
      <c r="A37" s="3" t="s">
        <v>34</v>
      </c>
      <c r="B37" s="3"/>
      <c r="C37" s="3">
        <v>2</v>
      </c>
      <c r="D37" s="3">
        <v>1</v>
      </c>
      <c r="E37" s="3">
        <v>1</v>
      </c>
      <c r="F37" s="3"/>
      <c r="G37" s="3"/>
      <c r="H37" s="3">
        <v>3</v>
      </c>
      <c r="I37" s="3">
        <v>1</v>
      </c>
      <c r="J37" s="3">
        <v>2</v>
      </c>
      <c r="K37" s="3"/>
      <c r="L37" s="3"/>
      <c r="M37" s="3">
        <v>2</v>
      </c>
      <c r="N37" s="3"/>
      <c r="O37" s="3"/>
      <c r="P37" s="3">
        <v>24</v>
      </c>
      <c r="Q37" s="3">
        <v>21</v>
      </c>
      <c r="R37" s="3"/>
      <c r="S37" s="3">
        <v>1</v>
      </c>
      <c r="T37" s="3"/>
      <c r="U37" s="3"/>
      <c r="V37" s="3">
        <v>10</v>
      </c>
      <c r="W37" s="3"/>
      <c r="X37" s="3"/>
      <c r="Y37" s="3"/>
      <c r="Z37" s="3"/>
      <c r="AA37" s="3">
        <v>3</v>
      </c>
      <c r="AB37" s="3"/>
      <c r="AC37" s="3">
        <f t="shared" si="0"/>
        <v>71</v>
      </c>
    </row>
    <row r="38" spans="1:29" x14ac:dyDescent="0.3">
      <c r="A38" s="3" t="s">
        <v>33</v>
      </c>
      <c r="B38" s="3"/>
      <c r="C38" s="3"/>
      <c r="D38" s="3"/>
      <c r="E38" s="3"/>
      <c r="F38" s="3"/>
      <c r="G38" s="3"/>
      <c r="H38" s="3">
        <v>1</v>
      </c>
      <c r="I38" s="3"/>
      <c r="J38" s="3"/>
      <c r="K38" s="3">
        <v>2</v>
      </c>
      <c r="L38" s="3"/>
      <c r="M38" s="3"/>
      <c r="N38" s="3"/>
      <c r="O38" s="3">
        <v>1</v>
      </c>
      <c r="P38" s="3">
        <v>9</v>
      </c>
      <c r="Q38" s="3">
        <v>4</v>
      </c>
      <c r="R38" s="3"/>
      <c r="S38" s="3"/>
      <c r="T38" s="3"/>
      <c r="U38" s="3"/>
      <c r="V38" s="3">
        <v>1</v>
      </c>
      <c r="W38" s="3"/>
      <c r="X38" s="3"/>
      <c r="Y38" s="3"/>
      <c r="Z38" s="3"/>
      <c r="AA38" s="3">
        <v>1</v>
      </c>
      <c r="AB38" s="3">
        <v>1</v>
      </c>
      <c r="AC38" s="3">
        <f t="shared" si="0"/>
        <v>20</v>
      </c>
    </row>
    <row r="39" spans="1:29" x14ac:dyDescent="0.3">
      <c r="A39" s="3" t="s">
        <v>32</v>
      </c>
      <c r="B39" s="3"/>
      <c r="C39" s="3"/>
      <c r="D39" s="3"/>
      <c r="E39" s="3">
        <v>1</v>
      </c>
      <c r="F39" s="3"/>
      <c r="G39" s="3"/>
      <c r="H39" s="3"/>
      <c r="I39" s="3"/>
      <c r="J39" s="3"/>
      <c r="K39" s="3"/>
      <c r="L39" s="3">
        <v>1</v>
      </c>
      <c r="M39" s="3"/>
      <c r="N39" s="3"/>
      <c r="O39" s="3"/>
      <c r="P39" s="3">
        <v>7</v>
      </c>
      <c r="Q39" s="3">
        <v>3</v>
      </c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>
        <f t="shared" si="0"/>
        <v>12</v>
      </c>
    </row>
    <row r="40" spans="1:29" x14ac:dyDescent="0.3">
      <c r="A40" s="3" t="s">
        <v>31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>
        <v>5</v>
      </c>
      <c r="Q40" s="3"/>
      <c r="R40" s="3"/>
      <c r="S40" s="3"/>
      <c r="T40" s="3"/>
      <c r="U40" s="3"/>
      <c r="V40" s="3"/>
      <c r="W40" s="3">
        <v>1</v>
      </c>
      <c r="X40" s="3"/>
      <c r="Y40" s="3"/>
      <c r="Z40" s="3"/>
      <c r="AA40" s="3">
        <v>1</v>
      </c>
      <c r="AB40" s="3">
        <v>1</v>
      </c>
      <c r="AC40" s="3">
        <f t="shared" si="0"/>
        <v>8</v>
      </c>
    </row>
    <row r="41" spans="1:29" x14ac:dyDescent="0.3">
      <c r="A41" s="3" t="s">
        <v>30</v>
      </c>
      <c r="B41" s="3">
        <v>1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>
        <f t="shared" si="0"/>
        <v>1</v>
      </c>
    </row>
    <row r="42" spans="1:29" x14ac:dyDescent="0.3">
      <c r="A42" s="3" t="s">
        <v>29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>
        <v>1</v>
      </c>
      <c r="M42" s="3"/>
      <c r="N42" s="3"/>
      <c r="O42" s="3"/>
      <c r="P42" s="3">
        <v>1</v>
      </c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>
        <f t="shared" si="0"/>
        <v>2</v>
      </c>
    </row>
    <row r="43" spans="1:29" x14ac:dyDescent="0.3">
      <c r="A43" s="3" t="s">
        <v>28</v>
      </c>
      <c r="B43" s="3">
        <v>3</v>
      </c>
      <c r="C43" s="3"/>
      <c r="D43" s="3">
        <v>1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>
        <v>1</v>
      </c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>
        <f t="shared" si="0"/>
        <v>5</v>
      </c>
    </row>
    <row r="44" spans="1:29" x14ac:dyDescent="0.3">
      <c r="A44" s="3" t="s">
        <v>27</v>
      </c>
      <c r="B44" s="3">
        <v>4</v>
      </c>
      <c r="C44" s="3"/>
      <c r="D44" s="3"/>
      <c r="E44" s="3">
        <v>2</v>
      </c>
      <c r="F44" s="3"/>
      <c r="G44" s="3"/>
      <c r="H44" s="3">
        <v>6</v>
      </c>
      <c r="I44" s="3">
        <v>1</v>
      </c>
      <c r="J44" s="3">
        <v>3</v>
      </c>
      <c r="K44" s="3"/>
      <c r="L44" s="3"/>
      <c r="M44" s="3"/>
      <c r="N44" s="3"/>
      <c r="O44" s="3"/>
      <c r="P44" s="3">
        <v>29</v>
      </c>
      <c r="Q44" s="3">
        <v>75</v>
      </c>
      <c r="R44" s="3"/>
      <c r="S44" s="3"/>
      <c r="T44" s="3"/>
      <c r="U44" s="3"/>
      <c r="V44" s="3">
        <v>6</v>
      </c>
      <c r="W44" s="3"/>
      <c r="X44" s="3"/>
      <c r="Y44" s="3"/>
      <c r="Z44" s="3"/>
      <c r="AA44" s="3">
        <v>9</v>
      </c>
      <c r="AB44" s="3"/>
      <c r="AC44" s="3">
        <f t="shared" si="0"/>
        <v>135</v>
      </c>
    </row>
    <row r="45" spans="1:29" x14ac:dyDescent="0.3">
      <c r="A45" s="3" t="s">
        <v>26</v>
      </c>
      <c r="B45" s="3"/>
      <c r="C45" s="3"/>
      <c r="D45" s="3"/>
      <c r="E45" s="3">
        <v>1</v>
      </c>
      <c r="F45" s="3"/>
      <c r="G45" s="3"/>
      <c r="H45" s="3">
        <v>1</v>
      </c>
      <c r="I45" s="3"/>
      <c r="J45" s="3"/>
      <c r="K45" s="3">
        <v>1</v>
      </c>
      <c r="L45" s="3">
        <v>2</v>
      </c>
      <c r="M45" s="3">
        <v>13</v>
      </c>
      <c r="N45" s="3"/>
      <c r="O45" s="3"/>
      <c r="P45" s="3">
        <v>7</v>
      </c>
      <c r="Q45" s="3">
        <v>3</v>
      </c>
      <c r="R45" s="3"/>
      <c r="S45" s="3"/>
      <c r="T45" s="3"/>
      <c r="U45" s="3"/>
      <c r="V45" s="3"/>
      <c r="W45" s="3"/>
      <c r="X45" s="3"/>
      <c r="Y45" s="3"/>
      <c r="Z45" s="3"/>
      <c r="AA45" s="3">
        <v>1</v>
      </c>
      <c r="AB45" s="3">
        <v>7</v>
      </c>
      <c r="AC45" s="3">
        <f t="shared" si="0"/>
        <v>36</v>
      </c>
    </row>
    <row r="46" spans="1:29" x14ac:dyDescent="0.3">
      <c r="A46" s="3" t="s">
        <v>25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>
        <v>6</v>
      </c>
      <c r="Q46" s="3"/>
      <c r="R46" s="3"/>
      <c r="S46" s="3"/>
      <c r="T46" s="3"/>
      <c r="U46" s="3"/>
      <c r="V46" s="3"/>
      <c r="W46" s="3"/>
      <c r="X46" s="3"/>
      <c r="Y46" s="3"/>
      <c r="Z46" s="3"/>
      <c r="AA46" s="3">
        <v>1</v>
      </c>
      <c r="AB46" s="3">
        <v>1</v>
      </c>
      <c r="AC46" s="3">
        <f t="shared" si="0"/>
        <v>8</v>
      </c>
    </row>
    <row r="47" spans="1:29" x14ac:dyDescent="0.3">
      <c r="A47" s="3" t="s">
        <v>24</v>
      </c>
      <c r="B47" s="3"/>
      <c r="C47" s="3"/>
      <c r="D47" s="3"/>
      <c r="E47" s="3">
        <v>1</v>
      </c>
      <c r="F47" s="3"/>
      <c r="G47" s="3"/>
      <c r="H47" s="3"/>
      <c r="I47" s="3"/>
      <c r="J47" s="3">
        <v>1</v>
      </c>
      <c r="K47" s="3"/>
      <c r="L47" s="3"/>
      <c r="M47" s="3">
        <v>1</v>
      </c>
      <c r="N47" s="3">
        <v>2</v>
      </c>
      <c r="O47" s="3">
        <v>1</v>
      </c>
      <c r="P47" s="3">
        <v>2</v>
      </c>
      <c r="Q47" s="3">
        <v>1</v>
      </c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>
        <f t="shared" si="0"/>
        <v>9</v>
      </c>
    </row>
    <row r="48" spans="1:29" x14ac:dyDescent="0.3">
      <c r="A48" s="3" t="s">
        <v>23</v>
      </c>
      <c r="B48" s="3"/>
      <c r="C48" s="3"/>
      <c r="D48" s="3"/>
      <c r="E48" s="3">
        <v>1</v>
      </c>
      <c r="F48" s="3"/>
      <c r="G48" s="3"/>
      <c r="H48" s="3"/>
      <c r="I48" s="3"/>
      <c r="J48" s="3">
        <v>1</v>
      </c>
      <c r="K48" s="3"/>
      <c r="L48" s="3"/>
      <c r="M48" s="3"/>
      <c r="N48" s="3"/>
      <c r="O48" s="3"/>
      <c r="P48" s="3">
        <v>2</v>
      </c>
      <c r="Q48" s="3">
        <v>2</v>
      </c>
      <c r="R48" s="3">
        <v>1</v>
      </c>
      <c r="S48" s="3"/>
      <c r="T48" s="3"/>
      <c r="U48" s="3"/>
      <c r="V48" s="3"/>
      <c r="W48" s="3"/>
      <c r="X48" s="3"/>
      <c r="Y48" s="3"/>
      <c r="Z48" s="3"/>
      <c r="AA48" s="3"/>
      <c r="AB48" s="3"/>
      <c r="AC48" s="3">
        <f t="shared" si="0"/>
        <v>7</v>
      </c>
    </row>
    <row r="49" spans="1:29" x14ac:dyDescent="0.3">
      <c r="A49" s="3" t="s">
        <v>22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>
        <v>3</v>
      </c>
      <c r="Q49" s="3"/>
      <c r="R49" s="3"/>
      <c r="S49" s="3"/>
      <c r="T49" s="3"/>
      <c r="U49" s="3"/>
      <c r="V49" s="3">
        <v>1</v>
      </c>
      <c r="W49" s="3"/>
      <c r="X49" s="3"/>
      <c r="Y49" s="3"/>
      <c r="Z49" s="3"/>
      <c r="AA49" s="3">
        <v>1</v>
      </c>
      <c r="AB49" s="3"/>
      <c r="AC49" s="3">
        <f t="shared" si="0"/>
        <v>5</v>
      </c>
    </row>
    <row r="50" spans="1:29" x14ac:dyDescent="0.3">
      <c r="A50" s="3" t="s">
        <v>21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>
        <v>5</v>
      </c>
      <c r="Q50" s="3">
        <v>1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>
        <f t="shared" si="0"/>
        <v>6</v>
      </c>
    </row>
    <row r="51" spans="1:29" x14ac:dyDescent="0.3">
      <c r="A51" s="3" t="s">
        <v>20</v>
      </c>
      <c r="B51" s="3"/>
      <c r="C51" s="3"/>
      <c r="D51" s="3"/>
      <c r="E51" s="3"/>
      <c r="F51" s="3"/>
      <c r="G51" s="3"/>
      <c r="H51" s="3"/>
      <c r="I51" s="3"/>
      <c r="J51" s="3">
        <v>3</v>
      </c>
      <c r="K51" s="3"/>
      <c r="L51" s="3"/>
      <c r="M51" s="3"/>
      <c r="N51" s="3"/>
      <c r="O51" s="3"/>
      <c r="P51" s="3">
        <v>4</v>
      </c>
      <c r="Q51" s="3">
        <v>2</v>
      </c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>
        <f t="shared" si="0"/>
        <v>9</v>
      </c>
    </row>
    <row r="52" spans="1:29" x14ac:dyDescent="0.3">
      <c r="A52" s="3" t="s">
        <v>19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>
        <v>1</v>
      </c>
      <c r="N52" s="3"/>
      <c r="O52" s="3">
        <v>2</v>
      </c>
      <c r="P52" s="3">
        <v>11</v>
      </c>
      <c r="Q52" s="3">
        <v>7</v>
      </c>
      <c r="R52" s="3"/>
      <c r="S52" s="3"/>
      <c r="T52" s="3"/>
      <c r="U52" s="3"/>
      <c r="V52" s="3">
        <v>1</v>
      </c>
      <c r="W52" s="3"/>
      <c r="X52" s="3"/>
      <c r="Y52" s="3"/>
      <c r="Z52" s="3"/>
      <c r="AA52" s="3">
        <v>3</v>
      </c>
      <c r="AB52" s="3">
        <v>1</v>
      </c>
      <c r="AC52" s="3">
        <f t="shared" si="0"/>
        <v>26</v>
      </c>
    </row>
    <row r="53" spans="1:29" x14ac:dyDescent="0.3">
      <c r="A53" s="3" t="s">
        <v>99</v>
      </c>
      <c r="B53" s="3"/>
      <c r="C53" s="3"/>
      <c r="D53" s="3"/>
      <c r="E53" s="3">
        <v>1</v>
      </c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</row>
    <row r="54" spans="1:29" x14ac:dyDescent="0.3">
      <c r="A54" s="3" t="s">
        <v>18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>
        <v>1</v>
      </c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>
        <f t="shared" si="0"/>
        <v>1</v>
      </c>
    </row>
    <row r="55" spans="1:29" x14ac:dyDescent="0.3">
      <c r="A55" s="3" t="s">
        <v>17</v>
      </c>
      <c r="B55" s="3"/>
      <c r="C55" s="3"/>
      <c r="D55" s="3">
        <v>1</v>
      </c>
      <c r="E55" s="3">
        <v>1</v>
      </c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>
        <f t="shared" si="0"/>
        <v>2</v>
      </c>
    </row>
    <row r="56" spans="1:29" x14ac:dyDescent="0.3">
      <c r="A56" s="3" t="s">
        <v>16</v>
      </c>
      <c r="B56" s="3">
        <v>4</v>
      </c>
      <c r="C56" s="3"/>
      <c r="D56" s="3"/>
      <c r="E56" s="3">
        <v>2</v>
      </c>
      <c r="F56" s="3"/>
      <c r="G56" s="3"/>
      <c r="H56" s="3"/>
      <c r="I56" s="3"/>
      <c r="J56" s="3"/>
      <c r="K56" s="3"/>
      <c r="L56" s="3"/>
      <c r="M56" s="3">
        <v>1</v>
      </c>
      <c r="N56" s="3"/>
      <c r="O56" s="3">
        <v>1</v>
      </c>
      <c r="P56" s="3">
        <v>4</v>
      </c>
      <c r="Q56" s="3">
        <v>8</v>
      </c>
      <c r="R56" s="3"/>
      <c r="S56" s="3"/>
      <c r="T56" s="3"/>
      <c r="U56" s="3"/>
      <c r="V56" s="3"/>
      <c r="W56" s="3"/>
      <c r="X56" s="3"/>
      <c r="Y56" s="3">
        <v>1</v>
      </c>
      <c r="Z56" s="3"/>
      <c r="AA56" s="3"/>
      <c r="AB56" s="3"/>
      <c r="AC56" s="3">
        <f t="shared" si="0"/>
        <v>21</v>
      </c>
    </row>
    <row r="57" spans="1:29" x14ac:dyDescent="0.3">
      <c r="A57" s="3" t="s">
        <v>15</v>
      </c>
      <c r="B57" s="3">
        <v>1</v>
      </c>
      <c r="C57" s="3">
        <v>1</v>
      </c>
      <c r="D57" s="3"/>
      <c r="E57" s="3"/>
      <c r="F57" s="3"/>
      <c r="G57" s="3"/>
      <c r="H57" s="3"/>
      <c r="I57" s="3"/>
      <c r="J57" s="3">
        <v>2</v>
      </c>
      <c r="K57" s="3"/>
      <c r="L57" s="3"/>
      <c r="M57" s="3">
        <v>3</v>
      </c>
      <c r="N57" s="3"/>
      <c r="O57" s="3">
        <v>1</v>
      </c>
      <c r="P57" s="3">
        <v>8</v>
      </c>
      <c r="Q57" s="3">
        <v>15</v>
      </c>
      <c r="R57" s="3"/>
      <c r="S57" s="3"/>
      <c r="T57" s="3"/>
      <c r="U57" s="3">
        <v>2</v>
      </c>
      <c r="V57" s="3">
        <v>1</v>
      </c>
      <c r="W57" s="3"/>
      <c r="X57" s="3"/>
      <c r="Y57" s="3"/>
      <c r="Z57" s="3"/>
      <c r="AA57" s="3">
        <v>7</v>
      </c>
      <c r="AB57" s="3">
        <v>11</v>
      </c>
      <c r="AC57" s="3">
        <f t="shared" si="0"/>
        <v>52</v>
      </c>
    </row>
    <row r="58" spans="1:29" x14ac:dyDescent="0.3">
      <c r="A58" s="3" t="s">
        <v>14</v>
      </c>
      <c r="B58" s="3"/>
      <c r="C58" s="3"/>
      <c r="D58" s="3"/>
      <c r="E58" s="3"/>
      <c r="F58" s="3"/>
      <c r="G58" s="3"/>
      <c r="H58" s="3"/>
      <c r="I58" s="3"/>
      <c r="J58" s="3">
        <v>6</v>
      </c>
      <c r="K58" s="3"/>
      <c r="L58" s="3"/>
      <c r="M58" s="3"/>
      <c r="N58" s="3"/>
      <c r="O58" s="3"/>
      <c r="P58" s="3">
        <v>8</v>
      </c>
      <c r="Q58" s="3"/>
      <c r="R58" s="3">
        <v>1</v>
      </c>
      <c r="S58" s="3">
        <v>2</v>
      </c>
      <c r="T58" s="3"/>
      <c r="U58" s="3"/>
      <c r="V58" s="3"/>
      <c r="W58" s="3">
        <v>1</v>
      </c>
      <c r="X58" s="3"/>
      <c r="Y58" s="3"/>
      <c r="Z58" s="3"/>
      <c r="AA58" s="3"/>
      <c r="AB58" s="3"/>
      <c r="AC58" s="3">
        <f t="shared" si="0"/>
        <v>18</v>
      </c>
    </row>
    <row r="59" spans="1:29" x14ac:dyDescent="0.3">
      <c r="A59" s="3" t="s">
        <v>13</v>
      </c>
      <c r="B59" s="3">
        <v>1</v>
      </c>
      <c r="C59" s="3"/>
      <c r="D59" s="3"/>
      <c r="E59" s="3"/>
      <c r="F59" s="3"/>
      <c r="G59" s="3"/>
      <c r="H59" s="3">
        <v>1</v>
      </c>
      <c r="I59" s="3"/>
      <c r="J59" s="3">
        <v>1</v>
      </c>
      <c r="K59" s="3"/>
      <c r="L59" s="3"/>
      <c r="M59" s="3">
        <v>1</v>
      </c>
      <c r="N59" s="3"/>
      <c r="O59" s="3"/>
      <c r="P59" s="3">
        <v>8</v>
      </c>
      <c r="Q59" s="3"/>
      <c r="R59" s="3"/>
      <c r="S59" s="3"/>
      <c r="T59" s="3"/>
      <c r="U59" s="3"/>
      <c r="V59" s="3"/>
      <c r="W59" s="3">
        <v>1</v>
      </c>
      <c r="X59" s="3"/>
      <c r="Y59" s="3"/>
      <c r="Z59" s="3"/>
      <c r="AA59" s="3"/>
      <c r="AB59" s="3"/>
      <c r="AC59" s="3">
        <f t="shared" si="0"/>
        <v>13</v>
      </c>
    </row>
    <row r="60" spans="1:29" x14ac:dyDescent="0.3">
      <c r="A60" s="3" t="s">
        <v>12</v>
      </c>
      <c r="B60" s="3">
        <v>1</v>
      </c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>
        <v>6</v>
      </c>
      <c r="Q60" s="3">
        <v>20</v>
      </c>
      <c r="R60" s="3"/>
      <c r="S60" s="3"/>
      <c r="T60" s="3"/>
      <c r="U60" s="3"/>
      <c r="V60" s="3">
        <v>3</v>
      </c>
      <c r="W60" s="3"/>
      <c r="X60" s="3"/>
      <c r="Y60" s="3"/>
      <c r="Z60" s="3"/>
      <c r="AA60" s="3"/>
      <c r="AB60" s="3"/>
      <c r="AC60" s="3">
        <f t="shared" si="0"/>
        <v>30</v>
      </c>
    </row>
    <row r="61" spans="1:29" x14ac:dyDescent="0.3">
      <c r="A61" s="3" t="s">
        <v>11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>
        <v>1</v>
      </c>
      <c r="P61" s="3">
        <v>7</v>
      </c>
      <c r="Q61" s="3">
        <v>23</v>
      </c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>
        <f t="shared" si="0"/>
        <v>31</v>
      </c>
    </row>
    <row r="62" spans="1:29" x14ac:dyDescent="0.3">
      <c r="A62" s="3" t="s">
        <v>10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>
        <v>2</v>
      </c>
      <c r="Q62" s="3">
        <v>4</v>
      </c>
      <c r="R62" s="3"/>
      <c r="S62" s="3"/>
      <c r="T62" s="3"/>
      <c r="U62" s="3"/>
      <c r="V62" s="3"/>
      <c r="W62" s="3"/>
      <c r="X62" s="3"/>
      <c r="Y62" s="3"/>
      <c r="Z62" s="3"/>
      <c r="AA62" s="3">
        <v>1</v>
      </c>
      <c r="AB62" s="3"/>
      <c r="AC62" s="3">
        <f t="shared" si="0"/>
        <v>7</v>
      </c>
    </row>
    <row r="63" spans="1:29" x14ac:dyDescent="0.3">
      <c r="A63" s="3" t="s">
        <v>9</v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>
        <v>13</v>
      </c>
      <c r="Q63" s="3">
        <v>3</v>
      </c>
      <c r="R63" s="3"/>
      <c r="S63" s="3"/>
      <c r="T63" s="3"/>
      <c r="U63" s="3"/>
      <c r="V63" s="3"/>
      <c r="W63" s="3">
        <v>1</v>
      </c>
      <c r="X63" s="3"/>
      <c r="Y63" s="3"/>
      <c r="Z63" s="3"/>
      <c r="AA63" s="3">
        <v>1</v>
      </c>
      <c r="AB63" s="3"/>
      <c r="AC63" s="3">
        <f t="shared" si="0"/>
        <v>18</v>
      </c>
    </row>
    <row r="64" spans="1:29" x14ac:dyDescent="0.3">
      <c r="A64" s="3" t="s">
        <v>8</v>
      </c>
      <c r="B64" s="3">
        <v>1</v>
      </c>
      <c r="C64" s="3"/>
      <c r="D64" s="3">
        <v>2</v>
      </c>
      <c r="E64" s="3"/>
      <c r="F64" s="3"/>
      <c r="G64" s="3"/>
      <c r="H64" s="3"/>
      <c r="I64" s="3"/>
      <c r="J64" s="3">
        <v>1</v>
      </c>
      <c r="K64" s="3"/>
      <c r="L64" s="3"/>
      <c r="M64" s="3"/>
      <c r="N64" s="3"/>
      <c r="O64" s="3"/>
      <c r="P64" s="3">
        <v>10</v>
      </c>
      <c r="Q64" s="3">
        <v>22</v>
      </c>
      <c r="R64" s="3"/>
      <c r="S64" s="3"/>
      <c r="T64" s="3"/>
      <c r="U64" s="3"/>
      <c r="V64" s="3"/>
      <c r="W64" s="3">
        <v>1</v>
      </c>
      <c r="X64" s="3"/>
      <c r="Y64" s="3"/>
      <c r="Z64" s="3"/>
      <c r="AA64" s="3"/>
      <c r="AB64" s="3">
        <v>1</v>
      </c>
      <c r="AC64" s="3">
        <f t="shared" si="0"/>
        <v>38</v>
      </c>
    </row>
    <row r="65" spans="1:29" x14ac:dyDescent="0.3">
      <c r="A65" s="3" t="s">
        <v>7</v>
      </c>
      <c r="B65" s="3">
        <v>2</v>
      </c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>
        <v>1</v>
      </c>
      <c r="P65" s="3">
        <v>11</v>
      </c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>
        <v>1</v>
      </c>
      <c r="AC65" s="3">
        <f t="shared" si="0"/>
        <v>15</v>
      </c>
    </row>
    <row r="66" spans="1:29" x14ac:dyDescent="0.3">
      <c r="A66" s="3" t="s">
        <v>6</v>
      </c>
      <c r="B66" s="3"/>
      <c r="C66" s="3"/>
      <c r="D66" s="3"/>
      <c r="E66" s="3">
        <v>2</v>
      </c>
      <c r="F66" s="3"/>
      <c r="G66" s="3"/>
      <c r="H66" s="3"/>
      <c r="I66" s="3"/>
      <c r="J66" s="3">
        <v>1</v>
      </c>
      <c r="K66" s="3"/>
      <c r="L66" s="3"/>
      <c r="M66" s="3">
        <v>1</v>
      </c>
      <c r="N66" s="3"/>
      <c r="O66" s="3"/>
      <c r="P66" s="3">
        <v>3</v>
      </c>
      <c r="Q66" s="3">
        <v>1</v>
      </c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>
        <f t="shared" si="0"/>
        <v>8</v>
      </c>
    </row>
    <row r="67" spans="1:29" x14ac:dyDescent="0.3">
      <c r="A67" s="3" t="s">
        <v>5</v>
      </c>
      <c r="B67" s="3">
        <v>2</v>
      </c>
      <c r="C67" s="3"/>
      <c r="D67" s="3"/>
      <c r="E67" s="3">
        <v>1</v>
      </c>
      <c r="F67" s="3"/>
      <c r="G67" s="3"/>
      <c r="H67" s="3"/>
      <c r="I67" s="3"/>
      <c r="J67" s="3">
        <v>4</v>
      </c>
      <c r="K67" s="3"/>
      <c r="L67" s="3"/>
      <c r="M67" s="3">
        <v>5</v>
      </c>
      <c r="N67" s="3"/>
      <c r="O67" s="3"/>
      <c r="P67" s="3">
        <v>9</v>
      </c>
      <c r="Q67" s="3">
        <v>22</v>
      </c>
      <c r="R67" s="3">
        <v>1</v>
      </c>
      <c r="S67" s="3">
        <v>1</v>
      </c>
      <c r="T67" s="3"/>
      <c r="U67" s="3"/>
      <c r="V67" s="3">
        <v>3</v>
      </c>
      <c r="W67" s="3"/>
      <c r="X67" s="3"/>
      <c r="Y67" s="3"/>
      <c r="Z67" s="3"/>
      <c r="AA67" s="3">
        <v>2</v>
      </c>
      <c r="AB67" s="3">
        <v>4</v>
      </c>
      <c r="AC67" s="3">
        <f t="shared" si="0"/>
        <v>54</v>
      </c>
    </row>
    <row r="68" spans="1:29" x14ac:dyDescent="0.3">
      <c r="A68" s="3" t="s">
        <v>4</v>
      </c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>
        <v>2</v>
      </c>
      <c r="Q68" s="3">
        <v>3</v>
      </c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>
        <f t="shared" si="0"/>
        <v>5</v>
      </c>
    </row>
    <row r="69" spans="1:29" x14ac:dyDescent="0.3">
      <c r="A69" s="3" t="s">
        <v>96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>
        <v>1</v>
      </c>
      <c r="S69" s="3"/>
      <c r="T69" s="3"/>
      <c r="U69" s="3"/>
      <c r="V69" s="3">
        <v>1</v>
      </c>
      <c r="W69" s="3"/>
      <c r="X69" s="3"/>
      <c r="Y69" s="3"/>
      <c r="Z69" s="3"/>
      <c r="AA69" s="3"/>
      <c r="AB69" s="3"/>
      <c r="AC69" s="3"/>
    </row>
    <row r="70" spans="1:29" x14ac:dyDescent="0.3">
      <c r="A70" s="3" t="s">
        <v>3</v>
      </c>
      <c r="B70" s="3"/>
      <c r="C70" s="3"/>
      <c r="D70" s="3">
        <v>1</v>
      </c>
      <c r="E70" s="3">
        <v>2</v>
      </c>
      <c r="F70" s="3"/>
      <c r="G70" s="3"/>
      <c r="H70" s="3"/>
      <c r="I70" s="3"/>
      <c r="J70" s="3"/>
      <c r="K70" s="3"/>
      <c r="L70" s="3"/>
      <c r="M70" s="3"/>
      <c r="N70" s="3"/>
      <c r="O70" s="3"/>
      <c r="P70" s="3">
        <v>8</v>
      </c>
      <c r="Q70" s="3">
        <v>7</v>
      </c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>
        <f t="shared" si="0"/>
        <v>18</v>
      </c>
    </row>
    <row r="71" spans="1:29" x14ac:dyDescent="0.3">
      <c r="A71" s="3" t="s">
        <v>2</v>
      </c>
      <c r="B71" s="3">
        <v>1</v>
      </c>
      <c r="C71" s="3"/>
      <c r="D71" s="3"/>
      <c r="E71" s="3">
        <v>3</v>
      </c>
      <c r="F71" s="3"/>
      <c r="G71" s="3"/>
      <c r="H71" s="3"/>
      <c r="I71" s="3"/>
      <c r="J71" s="3">
        <v>4</v>
      </c>
      <c r="K71" s="3"/>
      <c r="L71" s="3"/>
      <c r="M71" s="3">
        <v>1</v>
      </c>
      <c r="N71" s="3"/>
      <c r="O71" s="3"/>
      <c r="P71" s="3">
        <v>18</v>
      </c>
      <c r="Q71" s="3">
        <v>16</v>
      </c>
      <c r="R71" s="3"/>
      <c r="S71" s="3"/>
      <c r="T71" s="3"/>
      <c r="U71" s="3"/>
      <c r="V71" s="3">
        <v>1</v>
      </c>
      <c r="W71" s="3"/>
      <c r="X71" s="3"/>
      <c r="Y71" s="3"/>
      <c r="Z71" s="3"/>
      <c r="AA71" s="3">
        <v>8</v>
      </c>
      <c r="AB71" s="3">
        <v>2</v>
      </c>
      <c r="AC71" s="3">
        <f t="shared" si="0"/>
        <v>54</v>
      </c>
    </row>
    <row r="72" spans="1:29" ht="15" thickBot="1" x14ac:dyDescent="0.35">
      <c r="A72" s="3" t="s">
        <v>1</v>
      </c>
      <c r="B72" s="3">
        <v>2</v>
      </c>
      <c r="C72" s="3"/>
      <c r="D72" s="3"/>
      <c r="E72" s="3">
        <v>1</v>
      </c>
      <c r="F72" s="3"/>
      <c r="G72" s="3"/>
      <c r="H72" s="3"/>
      <c r="I72" s="3"/>
      <c r="J72" s="3">
        <v>1</v>
      </c>
      <c r="K72" s="3"/>
      <c r="L72" s="3"/>
      <c r="M72" s="3">
        <v>1</v>
      </c>
      <c r="N72" s="3"/>
      <c r="O72" s="3"/>
      <c r="P72" s="3">
        <v>9</v>
      </c>
      <c r="Q72" s="3">
        <v>2</v>
      </c>
      <c r="R72" s="3"/>
      <c r="S72" s="3"/>
      <c r="T72" s="3"/>
      <c r="U72" s="3">
        <v>1</v>
      </c>
      <c r="V72" s="3">
        <v>1</v>
      </c>
      <c r="W72" s="3"/>
      <c r="X72" s="3"/>
      <c r="Y72" s="3"/>
      <c r="Z72" s="3"/>
      <c r="AA72" s="3">
        <v>2</v>
      </c>
      <c r="AB72" s="3"/>
      <c r="AC72" s="3">
        <f t="shared" ref="AC72:AC73" si="1">SUM(B72:AB72)</f>
        <v>20</v>
      </c>
    </row>
    <row r="73" spans="1:29" ht="15" thickBot="1" x14ac:dyDescent="0.35">
      <c r="A73" s="2" t="s">
        <v>0</v>
      </c>
      <c r="B73" s="1">
        <f>SUM(B3:B72)</f>
        <v>40</v>
      </c>
      <c r="C73" s="1">
        <f t="shared" ref="C73:AB73" si="2">SUM(C3:C72)</f>
        <v>4</v>
      </c>
      <c r="D73" s="1">
        <f t="shared" si="2"/>
        <v>12</v>
      </c>
      <c r="E73" s="1">
        <f t="shared" si="2"/>
        <v>42</v>
      </c>
      <c r="F73" s="1">
        <f t="shared" si="2"/>
        <v>0</v>
      </c>
      <c r="G73" s="1">
        <f t="shared" si="2"/>
        <v>2</v>
      </c>
      <c r="H73" s="1">
        <f t="shared" si="2"/>
        <v>19</v>
      </c>
      <c r="I73" s="1">
        <f t="shared" si="2"/>
        <v>2</v>
      </c>
      <c r="J73" s="1">
        <f t="shared" si="2"/>
        <v>68</v>
      </c>
      <c r="K73" s="1">
        <f t="shared" si="2"/>
        <v>5</v>
      </c>
      <c r="L73" s="1">
        <f t="shared" si="2"/>
        <v>7</v>
      </c>
      <c r="M73" s="1">
        <f t="shared" si="2"/>
        <v>69</v>
      </c>
      <c r="N73" s="1">
        <f t="shared" si="2"/>
        <v>6</v>
      </c>
      <c r="O73" s="1">
        <f t="shared" si="2"/>
        <v>23</v>
      </c>
      <c r="P73" s="1">
        <f t="shared" si="2"/>
        <v>454</v>
      </c>
      <c r="Q73" s="1">
        <f t="shared" si="2"/>
        <v>664</v>
      </c>
      <c r="R73" s="1">
        <f t="shared" si="2"/>
        <v>11</v>
      </c>
      <c r="S73" s="1">
        <f t="shared" si="2"/>
        <v>14</v>
      </c>
      <c r="T73" s="1">
        <f t="shared" si="2"/>
        <v>0</v>
      </c>
      <c r="U73" s="1">
        <f t="shared" si="2"/>
        <v>6</v>
      </c>
      <c r="V73" s="1">
        <f t="shared" si="2"/>
        <v>50</v>
      </c>
      <c r="W73" s="1">
        <f t="shared" si="2"/>
        <v>9</v>
      </c>
      <c r="X73" s="1">
        <f t="shared" si="2"/>
        <v>1</v>
      </c>
      <c r="Y73" s="1">
        <f t="shared" si="2"/>
        <v>1</v>
      </c>
      <c r="Z73" s="1">
        <f t="shared" si="2"/>
        <v>0</v>
      </c>
      <c r="AA73" s="1">
        <f t="shared" si="2"/>
        <v>80</v>
      </c>
      <c r="AB73" s="1">
        <f t="shared" si="2"/>
        <v>43</v>
      </c>
      <c r="AC73" s="3">
        <f t="shared" si="1"/>
        <v>1632</v>
      </c>
    </row>
    <row r="74" spans="1:29" x14ac:dyDescent="0.3">
      <c r="P74" s="15"/>
    </row>
  </sheetData>
  <mergeCells count="6">
    <mergeCell ref="Y1:AB1"/>
    <mergeCell ref="B1:F1"/>
    <mergeCell ref="G1:I1"/>
    <mergeCell ref="J1:L1"/>
    <mergeCell ref="M1:S1"/>
    <mergeCell ref="T1:W1"/>
  </mergeCells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Acute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Saunders, Katherine (DPH)</dc:creator>
  <cp:lastModifiedBy>Saunders, Katherine (DPH)</cp:lastModifiedBy>
  <dcterms:created xsi:type="dcterms:W3CDTF">2022-10-11T22:04:49Z</dcterms:created>
  <dcterms:modified xsi:type="dcterms:W3CDTF">2023-05-18T03:43:42Z</dcterms:modified>
</cp:coreProperties>
</file>