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01.22\"/>
    </mc:Choice>
  </mc:AlternateContent>
  <xr:revisionPtr revIDLastSave="0" documentId="13_ncr:1_{54A37EC9-CB13-4193-9A91-9B69714B27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Dukes Tested Inmates" sheetId="64" r:id="rId17"/>
    <sheet name="Dukes Tested Staff" sheetId="65" r:id="rId18"/>
    <sheet name="Dukes Positive Inmates" sheetId="66" r:id="rId19"/>
    <sheet name="Dukes Positive Staff" sheetId="67" r:id="rId20"/>
    <sheet name="Dukes Hospital Inmates " sheetId="68" r:id="rId21"/>
    <sheet name="Dukes. Hospital Staff " sheetId="69" r:id="rId22"/>
    <sheet name="Dukes Deaths Inmates" sheetId="70" r:id="rId23"/>
    <sheet name="Dukes Deaths Staff" sheetId="71" r:id="rId24"/>
    <sheet name="Essex Tested Inmates" sheetId="56" r:id="rId25"/>
    <sheet name="Essex Tested Staff" sheetId="57" r:id="rId26"/>
    <sheet name="Essex Positive Inmates" sheetId="58" r:id="rId27"/>
    <sheet name="Essex Positive Staff" sheetId="59" r:id="rId28"/>
    <sheet name="Essex Hospitalized Inmates " sheetId="60" r:id="rId29"/>
    <sheet name="Essex Hospitalized Staff " sheetId="61" r:id="rId30"/>
    <sheet name="Essex Deaths Inmates" sheetId="62" r:id="rId31"/>
    <sheet name="Essex Deaths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9" i="34"/>
  <c r="B41" i="34"/>
  <c r="B76" i="34"/>
  <c r="B431" i="34"/>
  <c r="B11" i="33"/>
  <c r="B22" i="33"/>
  <c r="B29" i="33"/>
  <c r="B41" i="33"/>
  <c r="B76" i="33"/>
  <c r="B431" i="33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/>
  <c r="B6" i="18"/>
  <c r="B11" i="18"/>
  <c r="B22" i="18"/>
  <c r="B29" i="18"/>
  <c r="B41" i="18"/>
  <c r="B72" i="18"/>
  <c r="B75" i="18"/>
  <c r="B316" i="18"/>
  <c r="B430" i="18"/>
  <c r="B11" i="17"/>
  <c r="B22" i="17"/>
  <c r="B41" i="17"/>
  <c r="B50" i="17"/>
  <c r="B72" i="17"/>
  <c r="B75" i="17"/>
  <c r="B316" i="17"/>
  <c r="B430" i="17"/>
  <c r="B11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<sst xmlns="http://schemas.openxmlformats.org/spreadsheetml/2006/main" count="34629" uniqueCount="472">
  <si>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</si>
  <si>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</si>
  <si>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</si>
  <si>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</si>
  <si>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</si>
  <si>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</si>
  <si>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</si>
  <si>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</si>
  <si>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</si>
  <si>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</si>
  <si>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</si>
  <si>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</si>
  <si>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</si>
  <si>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</si>
  <si>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</si>
  <si>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</si>
  <si>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</si>
  <si>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</si>
  <si>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</si>
  <si>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</si>
  <si>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</si>
  <si>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</si>
  <si>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</si>
  <si>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</si>
  <si>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</si>
  <si>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</si>
  <si>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</si>
  <si>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</si>
  <si>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</si>
  <si>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</si>
  <si>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</si>
  <si>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</si>
  <si>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</si>
  <si>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</si>
  <si>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</si>
  <si>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</si>
  <si>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</si>
  <si>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</si>
  <si>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</si>
  <si>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</si>
  <si>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</si>
  <si>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</si>
  <si>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</si>
  <si>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</si>
  <si>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</si>
  <si>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</si>
  <si>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</si>
  <si>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</si>
  <si>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</si>
  <si>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</si>
  <si>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</si>
  <si>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</si>
  <si>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</si>
  <si>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</si>
  <si>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</si>
  <si>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</si>
  <si>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</si>
  <si>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</si>
  <si>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</si>
  <si>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</si>
  <si>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</si>
  <si>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</si>
  <si>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</si>
  <si>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</si>
  <si>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</si>
  <si>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</si>
  <si>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</si>
  <si>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</si>
  <si>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</si>
  <si>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</si>
  <si>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</si>
  <si>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</si>
  <si>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</si>
  <si>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</si>
  <si>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</si>
  <si>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</si>
  <si>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</si>
  <si>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</si>
  <si>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</si>
  <si>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</si>
  <si>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</si>
  <si>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</si>
  <si>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</si>
  <si>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</si>
  <si>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</si>
  <si>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</si>
  <si>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</si>
  <si>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</si>
  <si>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</si>
  <si>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</si>
  <si>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</si>
  <si>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</si>
  <si>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</si>
  <si>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</si>
  <si>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</si>
  <si>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</si>
  <si>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</si>
  <si>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</si>
  <si>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</si>
  <si>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</si>
  <si>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</si>
  <si>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</si>
  <si>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</si>
  <si>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</si>
  <si>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</si>
  <si>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</si>
  <si>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</si>
  <si>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</si>
  <si>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</si>
  <si>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</si>
  <si>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</si>
  <si>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</si>
  <si>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</si>
  <si>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</si>
  <si>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</si>
  <si>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</si>
  <si>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</si>
  <si>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</si>
  <si>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</si>
  <si>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</si>
  <si>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</si>
  <si>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</si>
  <si>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</si>
  <si>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</si>
  <si>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</si>
  <si>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</si>
  <si>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</si>
  <si>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</si>
  <si>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</si>
  <si>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</si>
  <si>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</si>
  <si>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</si>
  <si>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</si>
  <si>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</si>
  <si>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</si>
  <si>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</si>
  <si>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</si>
  <si>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</si>
  <si>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</si>
  <si>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</si>
  <si>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</si>
  <si>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</si>
  <si>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</si>
  <si>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</si>
  <si>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</si>
  <si>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</si>
  <si>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</si>
  <si>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</si>
  <si>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</si>
  <si>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</si>
  <si>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</si>
  <si>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</si>
  <si>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</si>
  <si>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</si>
  <si>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</si>
  <si>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</si>
  <si>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</si>
  <si>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</si>
  <si>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</si>
  <si>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</si>
  <si>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</si>
  <si>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</si>
  <si>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</si>
  <si>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</si>
  <si>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</si>
  <si>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</si>
  <si>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</si>
  <si>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</si>
  <si>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</si>
  <si>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</si>
  <si>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</si>
  <si>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</si>
  <si>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</si>
  <si>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</si>
  <si>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</si>
  <si>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</si>
  <si>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</si>
  <si>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</si>
  <si>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</si>
  <si>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</si>
  <si>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</si>
  <si>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</si>
  <si>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</si>
  <si>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</si>
  <si>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</si>
  <si>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</si>
  <si>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</si>
  <si>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</si>
  <si>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</si>
  <si>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</si>
  <si>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</si>
  <si>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</si>
  <si>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</si>
  <si>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</si>
  <si>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</si>
  <si>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</si>
  <si>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</si>
  <si>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</si>
  <si>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</si>
  <si>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</si>
  <si>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</si>
  <si>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</si>
  <si>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</si>
  <si>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</si>
  <si>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</si>
  <si>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</si>
  <si>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</si>
  <si>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</si>
  <si>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</si>
  <si>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</si>
  <si>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</si>
  <si>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</si>
  <si>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</si>
  <si>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</si>
  <si>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</si>
  <si>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</si>
  <si>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</si>
  <si>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</si>
  <si>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</si>
  <si>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</si>
  <si>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</si>
  <si>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</si>
  <si>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</si>
  <si>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</si>
  <si>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</si>
  <si>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</si>
  <si>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</si>
  <si>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</si>
  <si>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</si>
  <si>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</si>
  <si>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</si>
  <si>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</si>
  <si>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</si>
  <si>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</si>
  <si>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</si>
  <si>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</si>
  <si>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</si>
  <si>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</si>
  <si>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</si>
  <si>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</si>
  <si>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</si>
  <si>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</si>
  <si>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</si>
  <si>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</si>
  <si>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</si>
  <si>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</si>
  <si>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</si>
  <si>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</si>
  <si>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</si>
  <si>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</si>
  <si>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</si>
  <si>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</si>
  <si>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</si>
  <si>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</si>
  <si>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</si>
  <si>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</si>
  <si>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</si>
  <si>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</si>
  <si>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</si>
  <si>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</si>
  <si>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</si>
  <si>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</si>
  <si>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</si>
  <si>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</si>
  <si>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</si>
  <si>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</si>
  <si>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</si>
  <si>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</si>
  <si>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</si>
  <si>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</si>
  <si>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</si>
  <si>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</si>
  <si>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</si>
  <si>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</si>
  <si>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</si>
  <si>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</si>
  <si>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</si>
  <si>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</si>
  <si>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</si>
  <si>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</si>
  <si>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</si>
  <si>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</si>
  <si>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</si>
  <si>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</si>
  <si>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</si>
  <si>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</si>
  <si>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</si>
  <si>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</si>
  <si>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</si>
  <si>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</si>
  <si>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</si>
  <si>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</si>
  <si>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</si>
  <si>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</si>
  <si>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</si>
  <si>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</si>
  <si>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</si>
  <si>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</si>
  <si>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</si>
  <si>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</si>
  <si>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</si>
  <si>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</si>
  <si>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</si>
  <si>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</si>
  <si>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</si>
  <si>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</si>
  <si>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</si>
  <si>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</si>
  <si>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</si>
  <si>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</si>
  <si>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</si>
  <si>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</si>
  <si>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</si>
  <si>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</si>
  <si>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</si>
  <si>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</si>
  <si>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</si>
  <si>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</si>
  <si>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</si>
  <si>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</si>
  <si>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</si>
  <si>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</si>
  <si>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</si>
  <si>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</si>
  <si>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</si>
  <si>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</si>
  <si>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</si>
  <si>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</si>
  <si>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</si>
  <si>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</si>
  <si>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</si>
  <si>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</si>
  <si>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</si>
  <si>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</si>
  <si>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</si>
  <si>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</si>
  <si>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</si>
  <si>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</si>
  <si>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</si>
  <si>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</si>
  <si>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</si>
  <si>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</si>
  <si>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</si>
  <si>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</si>
  <si>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</si>
  <si>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</si>
  <si>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</si>
  <si>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</si>
  <si>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</si>
  <si>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</si>
  <si>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</si>
  <si>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</si>
  <si>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</si>
  <si>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</si>
  <si>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</si>
  <si>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</si>
  <si>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</si>
  <si>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</si>
  <si>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</si>
  <si>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</si>
  <si>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</si>
  <si>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</si>
  <si>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</si>
  <si>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</si>
  <si>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</si>
  <si>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</si>
  <si>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</si>
  <si>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</si>
  <si>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</si>
  <si>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</si>
  <si>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</si>
  <si>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</si>
  <si>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</si>
  <si>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</si>
  <si>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</si>
  <si>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</si>
  <si>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</si>
  <si>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</si>
  <si>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</si>
  <si>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</si>
  <si>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</si>
  <si>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</si>
  <si>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</si>
  <si>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</si>
  <si>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</si>
  <si>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</si>
  <si>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</si>
  <si>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</si>
  <si>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</si>
  <si>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</si>
  <si>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</si>
  <si>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</si>
  <si>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</si>
  <si>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</si>
  <si>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</si>
  <si>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</si>
  <si>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</si>
  <si>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</si>
  <si>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</si>
  <si>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</si>
  <si>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</si>
  <si>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</si>
  <si>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</si>
  <si>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</si>
  <si>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</si>
  <si>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</si>
  <si>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</si>
  <si>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</si>
  <si>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</si>
  <si>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</si>
  <si>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</si>
  <si>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</si>
  <si>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</si>
  <si>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</si>
  <si>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</si>
  <si>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</si>
  <si>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</si>
  <si>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</si>
  <si>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</si>
  <si>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</si>
  <si>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</si>
  <si>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</si>
  <si>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</si>
  <si>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</si>
  <si>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</si>
  <si>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</si>
  <si>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</si>
  <si>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</si>
  <si>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</si>
  <si>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</si>
  <si>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</si>
  <si>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</si>
  <si>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</si>
  <si>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</si>
  <si>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</si>
  <si>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</si>
  <si>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</si>
  <si>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</si>
  <si>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</si>
  <si>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</si>
  <si>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</si>
  <si>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</si>
  <si>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</si>
  <si>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</si>
  <si>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</si>
  <si>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08/01/2022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</si>
  <si>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</si>
  <si>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</si>
  <si>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</si>
  <si>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DATE:08/01/2022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</si>
  <si>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</si>
  <si>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</si>
  <si>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</si>
  <si>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</si>
  <si>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</si>
  <si>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August 01, 2022</t>
  </si>
  <si>
    <t>08.01.2022</t>
  </si>
  <si>
    <t>HAMPSHIRE</t>
  </si>
  <si>
    <t>DATE: 8/1/2022</t>
  </si>
  <si>
    <t>HAMPDEN COUNTY</t>
  </si>
  <si>
    <t>DATE: Aug 1, 2022</t>
  </si>
  <si>
    <t>Essex County</t>
  </si>
  <si>
    <t>DATE:  Aug 1, 2022</t>
  </si>
  <si>
    <t>DATE: August 1, 2022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</si>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</sst>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07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9" fillId="0" borderId="0" xfId="0" applyFont="1"/>
    <xf numFmtId="0" fontId="2" fillId="3" borderId="0" xfId="0" applyFont="1" applyFill="1"/>
    <xf numFmtId="0" fontId="8" fillId="0" borderId="1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3" borderId="27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02701-685D-4FF9-842C-1F831AD883AE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467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466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465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8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0" t="s">
        <v>396</v>
      </c>
    </row>
    <row r="44" spans="1:2" ht="210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02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C1860-E513-4B92-BFD7-C179A79DC7FC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464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FBFB-1B7D-42DB-B185-6FA9F5B0C9C6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464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.75" thickBot="1">
      <c r="A429" s="76" t="s">
        <v>373</v>
      </c>
      <c r="B429" s="39">
        <v>0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8C83-9207-4B3B-87E5-A7BF1DA3654A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464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B9678-B65D-42DF-A582-AED4A7A0B311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464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  <c r="B47" s="39">
        <v>0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666C-F071-48AA-B4B1-317B289E121B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464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2">
      <c r="A49" s="78" t="s">
        <v>375</v>
      </c>
    </row>
    <row r="50" spans="1:2">
      <c r="A50" s="78" t="s">
        <v>385</v>
      </c>
    </row>
    <row r="51" spans="1:2">
      <c r="A51" s="78" t="s">
        <v>380</v>
      </c>
    </row>
    <row r="52" spans="1:2">
      <c r="A52" s="78" t="s">
        <v>387</v>
      </c>
    </row>
    <row r="53" spans="1:2">
      <c r="A53" s="78" t="s">
        <v>388</v>
      </c>
    </row>
    <row r="54" spans="1:2">
      <c r="A54" s="78" t="s">
        <v>376</v>
      </c>
    </row>
    <row r="55" spans="1:2">
      <c r="A55" s="78" t="s">
        <v>377</v>
      </c>
    </row>
    <row r="56" spans="1:2">
      <c r="A56" s="78" t="s">
        <v>378</v>
      </c>
    </row>
    <row r="57" spans="1:2">
      <c r="A57" s="78" t="s">
        <v>379</v>
      </c>
    </row>
    <row r="58" spans="1:2" ht="15.75" thickBot="1">
      <c r="A58" s="77" t="s">
        <v>11</v>
      </c>
    </row>
    <row r="59" spans="1:2" ht="15.75" thickBot="1">
      <c r="A59" s="56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9A5E-C7B1-404E-AF99-A593A66F6D6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464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38A5A-49C2-4C8D-BF76-4EE58D01453B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464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.7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.75" thickBot="1">
      <c r="A22" s="76" t="s">
        <v>373</v>
      </c>
      <c r="B22" s="40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.75" thickBot="1">
      <c r="A29" s="76" t="s">
        <v>373</v>
      </c>
      <c r="B29" s="40">
        <v>0</v>
      </c>
    </row>
    <row r="31" spans="1:2">
      <c r="A31" s="81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.7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  <c r="B48" s="40">
        <v>0</v>
      </c>
    </row>
    <row r="49" spans="1:2">
      <c r="A49" s="78" t="s">
        <v>386</v>
      </c>
      <c r="B49" s="40">
        <v>0</v>
      </c>
    </row>
    <row r="50" spans="1:2">
      <c r="A50" s="78" t="s">
        <v>375</v>
      </c>
      <c r="B50" s="40">
        <v>0</v>
      </c>
    </row>
    <row r="51" spans="1:2">
      <c r="A51" s="78" t="s">
        <v>385</v>
      </c>
      <c r="B51" s="40">
        <v>0</v>
      </c>
    </row>
    <row r="52" spans="1:2">
      <c r="A52" s="78" t="s">
        <v>380</v>
      </c>
      <c r="B52" s="40">
        <v>0</v>
      </c>
    </row>
    <row r="53" spans="1:2">
      <c r="A53" s="78" t="s">
        <v>387</v>
      </c>
      <c r="B53" s="40">
        <v>0</v>
      </c>
    </row>
    <row r="54" spans="1:2">
      <c r="A54" s="78" t="s">
        <v>388</v>
      </c>
      <c r="B54" s="40">
        <v>0</v>
      </c>
    </row>
    <row r="55" spans="1:2">
      <c r="A55" s="78" t="s">
        <v>376</v>
      </c>
      <c r="B55" s="40">
        <v>0</v>
      </c>
    </row>
    <row r="56" spans="1:2">
      <c r="A56" s="78" t="s">
        <v>377</v>
      </c>
      <c r="B56" s="40">
        <v>0</v>
      </c>
    </row>
    <row r="57" spans="1:2">
      <c r="A57" s="78" t="s">
        <v>378</v>
      </c>
      <c r="B57" s="40">
        <v>0</v>
      </c>
    </row>
    <row r="58" spans="1:2">
      <c r="A58" s="78" t="s">
        <v>379</v>
      </c>
      <c r="B58" s="40">
        <v>0</v>
      </c>
    </row>
    <row r="59" spans="1:2" ht="15.75" thickBot="1">
      <c r="A59" s="77" t="s">
        <v>11</v>
      </c>
      <c r="B59" s="40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.75" thickBot="1">
      <c r="A76" s="76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.75" thickBot="1">
      <c r="A431" s="76" t="s">
        <v>373</v>
      </c>
      <c r="B431" s="40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717F8-D294-47A4-89BF-FA3B0A73E4E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.75" thickBot="1">
      <c r="A2" s="32" t="s">
        <v>463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5738-4B41-4EE3-AF21-C183B8A12D5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399</v>
      </c>
      <c r="B1" s="34" t="s">
        <v>424</v>
      </c>
    </row>
    <row r="2" spans="1:2" ht="15.75" thickBot="1">
      <c r="A2" s="32" t="s">
        <v>463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B1C68-0953-47A7-9CBA-30DC8BE8367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399</v>
      </c>
      <c r="B1" s="34" t="s">
        <v>408</v>
      </c>
    </row>
    <row r="2" spans="1:2" ht="15.75" thickBot="1">
      <c r="A2" s="32" t="s">
        <v>463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6" t="s">
        <v>373</v>
      </c>
    </row>
    <row r="430" spans="1:1" ht="15.7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9AC4-AB31-41AC-BD75-45AE0AD0818D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467</v>
      </c>
      <c r="B1" s="31" t="s">
        <v>452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03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468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09AE-2E89-4EA7-813E-C87616FFC87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399</v>
      </c>
      <c r="B1" s="34" t="s">
        <v>409</v>
      </c>
    </row>
    <row r="2" spans="1:2" ht="15.75" thickBot="1">
      <c r="A2" s="32" t="s">
        <v>463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2D04-DCA3-49EB-9742-9B3ABDA0C18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399</v>
      </c>
      <c r="B1" s="43" t="s">
        <v>416</v>
      </c>
    </row>
    <row r="2" spans="1:2">
      <c r="A2" s="101" t="s">
        <v>463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649EA-F7A3-4625-9D92-8C8F47C96F4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463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8EFD-0574-45BA-A9BA-8D516AA4BF40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399</v>
      </c>
      <c r="B1" s="44" t="s">
        <v>418</v>
      </c>
    </row>
    <row r="2" spans="1:2" ht="15.75" thickBot="1">
      <c r="A2" s="32" t="s">
        <v>463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D754-C17B-4933-9C79-C001F8E311F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399</v>
      </c>
      <c r="B1" s="43" t="s">
        <v>419</v>
      </c>
    </row>
    <row r="2" spans="1:2" ht="15.75" thickBot="1">
      <c r="A2" s="32" t="s">
        <v>463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F369-6176-41EE-89E0-D4B7B9E89E13}">
  <dimension ref="A1:C452"/>
  <sheetViews>
    <sheetView workbookViewId="0">
      <selection activeCell="B24" sqref="B24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461</v>
      </c>
      <c r="B1" s="34" t="s">
        <v>422</v>
      </c>
    </row>
    <row r="2" spans="1:2" ht="15.75" thickBot="1">
      <c r="A2" s="32" t="s">
        <v>460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>
      <c r="A12" s="99"/>
    </row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>
      <c r="A30" s="97"/>
    </row>
    <row r="31" spans="1:1">
      <c r="A31" s="81" t="s">
        <v>363</v>
      </c>
    </row>
    <row r="32" spans="1:1">
      <c r="A32" s="2" t="s">
        <v>364</v>
      </c>
    </row>
    <row r="33" spans="1:2">
      <c r="A33" s="2" t="s">
        <v>365</v>
      </c>
    </row>
    <row r="34" spans="1:2">
      <c r="A34" s="2" t="s">
        <v>366</v>
      </c>
    </row>
    <row r="35" spans="1:2" ht="14.45" customHeight="1">
      <c r="A35" s="2" t="s">
        <v>367</v>
      </c>
    </row>
    <row r="36" spans="1:2">
      <c r="A36" s="2" t="s">
        <v>368</v>
      </c>
    </row>
    <row r="37" spans="1:2">
      <c r="A37" s="2" t="s">
        <v>369</v>
      </c>
    </row>
    <row r="38" spans="1:2">
      <c r="A38" s="2" t="s">
        <v>370</v>
      </c>
    </row>
    <row r="39" spans="1:2">
      <c r="A39" s="8" t="s">
        <v>371</v>
      </c>
    </row>
    <row r="40" spans="1:2">
      <c r="A40" s="63" t="s">
        <v>372</v>
      </c>
    </row>
    <row r="41" spans="1:2" ht="15.75" thickBot="1">
      <c r="A41" s="98" t="s">
        <v>373</v>
      </c>
    </row>
    <row r="42" spans="1:2" ht="15" customHeight="1" thickBot="1">
      <c r="A42" s="97"/>
    </row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>
      <c r="A59" s="96" t="s">
        <v>11</v>
      </c>
    </row>
    <row r="60" spans="1:1">
      <c r="A60" s="57" t="s">
        <v>373</v>
      </c>
    </row>
    <row r="61" spans="1:1">
      <c r="A61" s="95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54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63AA-995D-4A0C-830A-1B9A570E2368}">
  <dimension ref="A1:B457"/>
  <sheetViews>
    <sheetView workbookViewId="0">
      <selection activeCell="B24" sqref="B24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461</v>
      </c>
      <c r="B1" s="34" t="s">
        <v>424</v>
      </c>
    </row>
    <row r="2" spans="1:2" ht="15.75" thickBot="1">
      <c r="A2" s="32" t="s">
        <v>460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867FE-E0B6-480A-A7EB-ACFE39147835}">
  <dimension ref="A1:B455"/>
  <sheetViews>
    <sheetView workbookViewId="0">
      <selection activeCell="B24" sqref="B24"/>
    </sheetView>
  </sheetViews>
  <sheetFormatPr defaultColWidth="8.85546875" defaultRowHeight="15"/>
  <cols>
    <col min="1" max="1" width="57.28515625" customWidth="1"/>
    <col min="2" max="2" width="53.42578125" style="39" customWidth="1"/>
  </cols>
  <sheetData>
    <row r="1" spans="1:2" ht="15.75">
      <c r="A1" s="100" t="s">
        <v>461</v>
      </c>
      <c r="B1" s="34" t="s">
        <v>408</v>
      </c>
    </row>
    <row r="2" spans="1:2" ht="15.75" thickBot="1">
      <c r="A2" s="32" t="s">
        <v>460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45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443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  <c r="B429" s="39" t="s">
        <v>443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6ECE-1B28-4716-9B56-CCA77E5E8A22}">
  <dimension ref="A1:B455"/>
  <sheetViews>
    <sheetView workbookViewId="0">
      <selection activeCell="B24" sqref="B24"/>
    </sheetView>
  </sheetViews>
  <sheetFormatPr defaultColWidth="8.85546875" defaultRowHeight="15"/>
  <cols>
    <col min="1" max="1" width="57.28515625" customWidth="1"/>
    <col min="2" max="2" width="44" style="39" customWidth="1"/>
  </cols>
  <sheetData>
    <row r="1" spans="1:2" ht="15.75">
      <c r="A1" s="100" t="s">
        <v>461</v>
      </c>
      <c r="B1" s="34" t="s">
        <v>409</v>
      </c>
    </row>
    <row r="2" spans="1:2" ht="15.75" thickBot="1">
      <c r="A2" s="32" t="s">
        <v>460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52FC-72B9-4554-A02E-C5A787E3EECF}">
  <dimension ref="A1:B434"/>
  <sheetViews>
    <sheetView workbookViewId="0">
      <selection activeCell="B24" sqref="B24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100" t="s">
        <v>461</v>
      </c>
      <c r="B1" s="43" t="s">
        <v>416</v>
      </c>
    </row>
    <row r="2" spans="1:2">
      <c r="A2" s="32" t="s">
        <v>460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60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90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806C-AD76-40C1-958E-B3EBB7843521}">
  <dimension ref="A1:B455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467</v>
      </c>
      <c r="B1" s="31" t="s">
        <v>450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03"/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6" t="s">
        <v>373</v>
      </c>
    </row>
    <row r="430" spans="1:1" ht="15.7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391A1-C5EA-4E55-816E-933FDDD07AE8}">
  <dimension ref="A1:B437"/>
  <sheetViews>
    <sheetView workbookViewId="0">
      <selection activeCell="B24" sqref="B24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100" t="s">
        <v>461</v>
      </c>
      <c r="B1" s="43" t="s">
        <v>437</v>
      </c>
    </row>
    <row r="2" spans="1:2">
      <c r="A2" s="32" t="s">
        <v>462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75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20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FE10C-D78C-48CA-B1B7-98378C9F8C1D}">
  <dimension ref="A1:B457"/>
  <sheetViews>
    <sheetView workbookViewId="0">
      <selection activeCell="B24" sqref="B24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100" t="s">
        <v>461</v>
      </c>
      <c r="B1" s="44" t="s">
        <v>418</v>
      </c>
    </row>
    <row r="2" spans="1:2" ht="15.75" thickBot="1">
      <c r="A2" s="32" t="s">
        <v>460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45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60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4429-8279-4698-A5F7-743E9B6D139B}">
  <dimension ref="A1:B457"/>
  <sheetViews>
    <sheetView workbookViewId="0">
      <selection activeCell="B24" sqref="B24"/>
    </sheetView>
  </sheetViews>
  <sheetFormatPr defaultColWidth="8.85546875" defaultRowHeight="15"/>
  <cols>
    <col min="1" max="1" width="57.28515625" customWidth="1"/>
    <col min="2" max="2" width="94.42578125" style="39" customWidth="1"/>
    <col min="3" max="3" width="0.140625" customWidth="1"/>
  </cols>
  <sheetData>
    <row r="1" spans="1:2" ht="60" customHeight="1">
      <c r="A1" s="31" t="s">
        <v>461</v>
      </c>
      <c r="B1" s="34" t="s">
        <v>419</v>
      </c>
    </row>
    <row r="2" spans="1:2" ht="15.75" thickBot="1">
      <c r="A2" s="32" t="s">
        <v>460</v>
      </c>
      <c r="B2" s="35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03CB-C6F7-474E-9790-B396835514EA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>
      <c r="A3" s="92" t="s">
        <v>10</v>
      </c>
      <c r="B3" s="39">
        <v>23</v>
      </c>
    </row>
    <row r="5" spans="1:2" ht="15.75" thickBot="1">
      <c r="A5" s="26" t="s">
        <v>0</v>
      </c>
    </row>
    <row r="6" spans="1:2">
      <c r="A6" s="6" t="s">
        <v>1</v>
      </c>
      <c r="B6" s="39">
        <v>22</v>
      </c>
    </row>
    <row r="7" spans="1:2">
      <c r="A7" s="2" t="s">
        <v>2</v>
      </c>
      <c r="B7" s="39" t="s">
        <v>471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23</v>
      </c>
    </row>
    <row r="13" spans="1:2">
      <c r="A13" s="50" t="s">
        <v>4</v>
      </c>
    </row>
    <row r="14" spans="1:2">
      <c r="A14" s="54" t="s">
        <v>5</v>
      </c>
      <c r="B14" s="39">
        <v>17</v>
      </c>
    </row>
    <row r="15" spans="1:2">
      <c r="A15" s="54" t="s">
        <v>6</v>
      </c>
      <c r="B15" s="39">
        <v>5</v>
      </c>
    </row>
    <row r="16" spans="1:2">
      <c r="A16" s="54" t="s">
        <v>7</v>
      </c>
      <c r="B16" s="39" t="s">
        <v>471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23</v>
      </c>
    </row>
    <row r="24" spans="1:2">
      <c r="A24" s="50" t="s">
        <v>392</v>
      </c>
    </row>
    <row r="25" spans="1:2">
      <c r="A25" s="54" t="s">
        <v>393</v>
      </c>
      <c r="B25" s="39">
        <v>7</v>
      </c>
    </row>
    <row r="26" spans="1:2">
      <c r="A26" s="54" t="s">
        <v>394</v>
      </c>
      <c r="B26" s="39">
        <v>16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23</v>
      </c>
    </row>
    <row r="31" spans="1:2">
      <c r="A31" s="50" t="s">
        <v>363</v>
      </c>
    </row>
    <row r="32" spans="1:2">
      <c r="A32" s="54" t="s">
        <v>364</v>
      </c>
      <c r="B32" s="39" t="s">
        <v>471</v>
      </c>
    </row>
    <row r="33" spans="1:2">
      <c r="A33" s="54" t="s">
        <v>365</v>
      </c>
      <c r="B33" s="39" t="s">
        <v>471</v>
      </c>
    </row>
    <row r="34" spans="1:2">
      <c r="A34" s="54" t="s">
        <v>366</v>
      </c>
      <c r="B34" s="39">
        <v>15</v>
      </c>
    </row>
    <row r="35" spans="1:2" ht="14.45" customHeight="1">
      <c r="A35" s="54" t="s">
        <v>367</v>
      </c>
      <c r="B35" s="39" t="s">
        <v>471</v>
      </c>
    </row>
    <row r="36" spans="1:2">
      <c r="A36" s="54" t="s">
        <v>368</v>
      </c>
      <c r="B36" s="39" t="s">
        <v>471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23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6" spans="1:2" ht="15" customHeight="1"/>
    <row r="47" spans="1:2" ht="60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471</v>
      </c>
    </row>
    <row r="51" spans="1:2">
      <c r="A51" s="58" t="s">
        <v>385</v>
      </c>
      <c r="B51" s="39">
        <v>19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 t="s">
        <v>471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23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23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23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471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22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.75" thickBot="1">
      <c r="A432" s="76" t="s">
        <v>373</v>
      </c>
      <c r="B432" s="39">
        <v>23</v>
      </c>
    </row>
    <row r="434" spans="1:2">
      <c r="A434" s="90" t="s">
        <v>391</v>
      </c>
    </row>
    <row r="435" spans="1:2">
      <c r="A435" s="54" t="s">
        <v>400</v>
      </c>
      <c r="B435" s="39">
        <v>21</v>
      </c>
    </row>
    <row r="436" spans="1:2">
      <c r="A436" s="54" t="s">
        <v>401</v>
      </c>
      <c r="B436" s="39" t="s">
        <v>471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3207-6041-40E5-830F-56ECE235D181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9" customWidth="1"/>
  </cols>
  <sheetData>
    <row r="1" spans="1:2">
      <c r="A1" s="93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180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6A1A-C664-497F-AF80-9B97483D81A1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.75" thickBot="1">
      <c r="A3" s="94" t="s">
        <v>10</v>
      </c>
      <c r="B3" s="39" t="s">
        <v>471</v>
      </c>
    </row>
    <row r="5" spans="1:2" ht="15.75" thickBot="1">
      <c r="A5" s="26" t="s">
        <v>0</v>
      </c>
    </row>
    <row r="6" spans="1:2">
      <c r="A6" s="6" t="s">
        <v>1</v>
      </c>
      <c r="B6" s="39" t="s">
        <v>471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471</v>
      </c>
    </row>
    <row r="13" spans="1:2">
      <c r="A13" s="50" t="s">
        <v>4</v>
      </c>
    </row>
    <row r="14" spans="1:2">
      <c r="A14" s="54" t="s">
        <v>5</v>
      </c>
      <c r="B14" s="39" t="s">
        <v>471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 t="s">
        <v>471</v>
      </c>
    </row>
    <row r="24" spans="1:2">
      <c r="A24" s="50" t="s">
        <v>392</v>
      </c>
    </row>
    <row r="25" spans="1:2">
      <c r="A25" s="54" t="s">
        <v>393</v>
      </c>
      <c r="B25" s="39" t="s">
        <v>471</v>
      </c>
    </row>
    <row r="26" spans="1:2">
      <c r="A26" s="54" t="s">
        <v>394</v>
      </c>
      <c r="B26" s="39" t="s">
        <v>471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 t="s">
        <v>471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  <c r="B33" s="39" t="s">
        <v>471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  <c r="B36" s="39" t="s">
        <v>471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 t="s">
        <v>471</v>
      </c>
    </row>
    <row r="43" spans="1:2" ht="14.25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 t="s">
        <v>471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 t="s">
        <v>471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 t="s">
        <v>471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 t="s">
        <v>471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 t="s">
        <v>471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 t="s">
        <v>471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 t="s">
        <v>471</v>
      </c>
    </row>
    <row r="434" spans="1:2">
      <c r="A434" s="90" t="s">
        <v>391</v>
      </c>
    </row>
    <row r="435" spans="1:2">
      <c r="A435" s="54" t="s">
        <v>400</v>
      </c>
      <c r="B435" s="39" t="s">
        <v>471</v>
      </c>
    </row>
    <row r="436" spans="1:2">
      <c r="A436" s="54" t="s">
        <v>401</v>
      </c>
      <c r="B436" s="39" t="s">
        <v>471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58BE0-4D03-4FA0-AED6-884BF404A5B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9" customWidth="1"/>
  </cols>
  <sheetData>
    <row r="1" spans="1:2">
      <c r="A1" s="93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C0A6-3F67-4683-8BDD-068D262203B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.75" thickBot="1">
      <c r="A3" s="94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60">
      <c r="A43" s="59" t="s">
        <v>426</v>
      </c>
      <c r="B43" s="42" t="s">
        <v>396</v>
      </c>
    </row>
    <row r="44" spans="1:2" ht="270">
      <c r="A44" s="91" t="s">
        <v>395</v>
      </c>
    </row>
    <row r="45" spans="1:2">
      <c r="A45" s="60"/>
    </row>
    <row r="46" spans="1:2" ht="14.25" customHeight="1"/>
    <row r="47" spans="1:2" ht="9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E753-3EF2-483C-A8C4-CDC82E97A887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9" customWidth="1"/>
  </cols>
  <sheetData>
    <row r="1" spans="1:2" ht="39" customHeight="1">
      <c r="A1" s="93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5">
      <c r="A43" s="45" t="s">
        <v>390</v>
      </c>
      <c r="B43" s="35" t="s">
        <v>396</v>
      </c>
    </row>
    <row r="44" spans="1:2" ht="300">
      <c r="A44" s="79" t="s">
        <v>395</v>
      </c>
    </row>
    <row r="45" spans="1:2">
      <c r="A45" s="60"/>
    </row>
    <row r="46" spans="1:2" ht="14.25" customHeight="1"/>
    <row r="47" spans="1:2" ht="12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7A3F6-2BBB-4185-BCF7-49A92E965EC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9" customWidth="1"/>
  </cols>
  <sheetData>
    <row r="1" spans="1:2" ht="30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.75" thickBot="1">
      <c r="A3" s="94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210">
      <c r="A44" s="91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1495-B22F-4DDA-B527-07BD77576B5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467</v>
      </c>
      <c r="B1" s="84" t="s">
        <v>453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4" spans="1:2">
      <c r="A4" t="s">
        <v>470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04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469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589A9-2CC9-40BD-AEC8-1DF054FE9B3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0" customWidth="1"/>
    <col min="3" max="3" width="0.140625" hidden="1" customWidth="1"/>
  </cols>
  <sheetData>
    <row r="1" spans="1:2" ht="60" customHeight="1">
      <c r="A1" s="93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1AC6-8D18-4783-8329-4F215BF2289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.75" thickBot="1">
      <c r="A2" s="89" t="s">
        <v>456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6" t="s">
        <v>359</v>
      </c>
    </row>
    <row r="76" spans="1:2" ht="15.7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51DB-CDE5-486B-A7C6-1237B21AE55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457</v>
      </c>
      <c r="B1" s="34" t="s">
        <v>424</v>
      </c>
    </row>
    <row r="2" spans="1:2" ht="15.75" thickBot="1">
      <c r="A2" s="32" t="str">
        <f>'HAMPSHIRE Tested Inmates'!A2</f>
        <v>08.01.2022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8A6B-E20B-454E-8FD7-8F7B32E4E8C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457</v>
      </c>
      <c r="B1" s="34" t="s">
        <v>408</v>
      </c>
    </row>
    <row r="2" spans="1:2" ht="15.75" thickBot="1">
      <c r="A2" s="32" t="str">
        <f>'HAMPSHIRE Tested Inmates'!A2</f>
        <v>08.01.2022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923B-CED4-4FC3-9D0E-E37CBF392A0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457</v>
      </c>
      <c r="B1" s="34" t="s">
        <v>409</v>
      </c>
    </row>
    <row r="2" spans="1:2" ht="15.75" thickBot="1">
      <c r="A2" s="32" t="str">
        <f>'HAMPSHIRE Tested Inmates'!A2</f>
        <v>08.01.2022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7210-B1F4-4463-AB9F-6C0E33E0B0B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457</v>
      </c>
      <c r="B1" s="43" t="s">
        <v>416</v>
      </c>
    </row>
    <row r="2" spans="1:2">
      <c r="A2" s="32" t="str">
        <f>'HAMPSHIRE Tested Inmates'!A2</f>
        <v>08.01.2022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D7EC-6B42-4933-A368-97E632E9043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08.01.2022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A580-69BC-4B8C-BF1E-F7A87F49474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457</v>
      </c>
      <c r="B1" s="44" t="s">
        <v>418</v>
      </c>
    </row>
    <row r="2" spans="1:2" ht="15.75" thickBot="1">
      <c r="A2" s="32" t="str">
        <f>'HAMPSHIRE Tested Inmates'!A2</f>
        <v>08.01.2022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7FEC-CCC8-4ECD-BB4C-795FAF87E8A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457</v>
      </c>
      <c r="B1" s="43" t="s">
        <v>419</v>
      </c>
    </row>
    <row r="2" spans="1:2" ht="15.75" thickBot="1">
      <c r="A2" s="32" t="str">
        <f>'HAMPSHIRE Tested Inmates'!A2</f>
        <v>08.01.2022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6D058-21FA-4725-9FF8-BEF3477B5DC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5</v>
      </c>
    </row>
    <row r="5" spans="1:2" ht="15.75" thickBot="1">
      <c r="A5" s="26" t="s">
        <v>0</v>
      </c>
    </row>
    <row r="6" spans="1:2">
      <c r="A6" s="6" t="s">
        <v>1</v>
      </c>
      <c r="B6" s="39">
        <v>5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471</v>
      </c>
    </row>
    <row r="15" spans="1:2">
      <c r="A15" s="2" t="s">
        <v>6</v>
      </c>
      <c r="B15" s="39" t="s">
        <v>471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 t="s">
        <v>471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 t="s">
        <v>471</v>
      </c>
    </row>
    <row r="26" spans="1:2">
      <c r="A26" s="2" t="s">
        <v>394</v>
      </c>
      <c r="B26" s="39" t="s">
        <v>471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471</v>
      </c>
    </row>
    <row r="34" spans="1:2">
      <c r="A34" s="20" t="s">
        <v>366</v>
      </c>
      <c r="B34" s="39" t="s">
        <v>471</v>
      </c>
    </row>
    <row r="35" spans="1:2" ht="14.45" customHeight="1">
      <c r="A35" s="20" t="s">
        <v>367</v>
      </c>
      <c r="B35" s="39" t="s">
        <v>471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5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6" t="s">
        <v>359</v>
      </c>
      <c r="B75" s="39">
        <v>0</v>
      </c>
    </row>
    <row r="76" spans="1:2" ht="15.75" thickBot="1">
      <c r="A76" s="29" t="s">
        <v>373</v>
      </c>
      <c r="B76" s="39">
        <f>SUM(B62:B75)</f>
        <v>5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5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6" t="s">
        <v>373</v>
      </c>
      <c r="B430" s="39">
        <f>SUM(B78:B429)</f>
        <v>5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>
        <v>5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0D08-8308-4789-96DF-6771BD60CB9E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467</v>
      </c>
      <c r="B1" s="8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.75" thickBot="1">
      <c r="A40" s="16" t="s">
        <v>373</v>
      </c>
    </row>
    <row r="41" spans="1:1" ht="15.75" thickBot="1"/>
    <row r="42" spans="1:1" ht="14.45" customHeight="1">
      <c r="A42" s="45" t="s">
        <v>434</v>
      </c>
    </row>
    <row r="43" spans="1:1" ht="270">
      <c r="A43" s="79" t="s">
        <v>395</v>
      </c>
    </row>
    <row r="44" spans="1:1">
      <c r="A44" s="60"/>
    </row>
    <row r="45" spans="1:1" ht="15.75" thickBot="1"/>
    <row r="46" spans="1:1" ht="14.4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EF964-60BF-412E-888F-0C5678FE140D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383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SUM(B78:B430)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6B3BE-2FD5-435C-887B-399411E716D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383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 t="s">
        <v>471</v>
      </c>
    </row>
    <row r="5" spans="1:2" ht="15.75" thickBot="1">
      <c r="A5" s="26" t="s">
        <v>0</v>
      </c>
    </row>
    <row r="6" spans="1:2">
      <c r="A6" s="6" t="s">
        <v>1</v>
      </c>
      <c r="B6" s="39" t="s">
        <v>471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 t="s">
        <v>471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 t="s">
        <v>471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 t="s">
        <v>471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471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.7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.7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 t="s">
        <v>471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 s="39" t="s">
        <v>471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77B61-DD4F-4C7F-8DAD-B219D1013D6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383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 t="s">
        <v>471</v>
      </c>
    </row>
    <row r="5" spans="1:2" ht="15.75" thickBot="1">
      <c r="A5" s="26" t="s">
        <v>0</v>
      </c>
    </row>
    <row r="6" spans="1:2">
      <c r="A6" s="6" t="s">
        <v>1</v>
      </c>
      <c r="B6" s="39" t="s">
        <v>471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471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 t="s">
        <v>471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 t="s">
        <v>471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 t="s">
        <v>471</v>
      </c>
    </row>
    <row r="26" spans="1:2">
      <c r="A26" s="2" t="s">
        <v>394</v>
      </c>
      <c r="B26" s="39" t="s">
        <v>471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471</v>
      </c>
    </row>
    <row r="34" spans="1:2">
      <c r="A34" s="20" t="s">
        <v>366</v>
      </c>
      <c r="B34" s="39" t="s">
        <v>471</v>
      </c>
    </row>
    <row r="35" spans="1:2">
      <c r="A35" s="20" t="s">
        <v>367</v>
      </c>
      <c r="B35" s="39" t="s">
        <v>471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471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 t="s">
        <v>471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 t="s">
        <v>471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0C82-DB9C-4A11-A23F-D2AB2B34AC2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/>
    <row r="30" spans="1:2">
      <c r="A30" s="8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195F-4F49-4589-BAC1-E58DD3E2E34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>
      <c r="B29" s="39">
        <v>0</v>
      </c>
    </row>
    <row r="30" spans="1:2">
      <c r="A30" s="8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390</v>
      </c>
    </row>
    <row r="43" spans="1:2" ht="30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A053-F56D-4500-A0DE-69D690D3C89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383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</row>
    <row r="432" spans="1:2" ht="15.7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D7853-2060-4403-8E1C-D6D9E44A9EF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383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39">
        <v>0</v>
      </c>
    </row>
    <row r="4" spans="1:2">
      <c r="B4" s="39"/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.75" thickBot="1">
      <c r="A41" s="16" t="s">
        <v>373</v>
      </c>
      <c r="B41" s="39" t="s">
        <v>443</v>
      </c>
    </row>
    <row r="42" spans="1:2" ht="15.75" thickBot="1">
      <c r="B42" s="39"/>
    </row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  <c r="B45" s="39"/>
    </row>
    <row r="46" spans="1:2" ht="15.7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/>
    </row>
    <row r="432" spans="1:2" ht="15.7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C524-44DC-4CD5-89A2-B3F444F18219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174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F1B9-FB75-418B-A7E7-BD26AE68186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2" t="s">
        <v>451</v>
      </c>
      <c r="B1" s="31" t="s">
        <v>452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1F3A6-8771-4EF9-BCE0-DE6D68678636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.75" thickBot="1">
      <c r="A453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2435-7367-4749-A728-069AB7830868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467</v>
      </c>
      <c r="B1" s="8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9" t="s">
        <v>395</v>
      </c>
      <c r="B43" s="104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21211-86C4-4C4E-8FCE-22C14110C18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2" t="s">
        <v>451</v>
      </c>
      <c r="B1" s="84" t="s">
        <v>453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66F7-54B5-4F07-9ABD-A883DCB612FA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2" t="s">
        <v>451</v>
      </c>
      <c r="B1" s="85" t="s">
        <v>416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45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82D5-9E44-409F-912C-7A6AF2F0FAAD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2" t="s">
        <v>451</v>
      </c>
      <c r="B1" s="85" t="s">
        <v>437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" customHeight="1" thickBot="1"/>
    <row r="43" spans="1:2" ht="75">
      <c r="A43" s="45" t="s">
        <v>390</v>
      </c>
      <c r="B43">
        <v>0</v>
      </c>
    </row>
    <row r="44" spans="1:2" ht="300.75" thickBot="1">
      <c r="A44" s="79" t="s">
        <v>395</v>
      </c>
      <c r="B44" s="83">
        <v>0</v>
      </c>
    </row>
    <row r="45" spans="1:2">
      <c r="A45" s="60"/>
    </row>
    <row r="46" spans="1:2" ht="15" customHeight="1" thickBot="1"/>
    <row r="47" spans="1:2" ht="120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9486-0382-48D4-B7EE-EF1F10BD543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2" t="s">
        <v>451</v>
      </c>
      <c r="B1" s="86" t="s">
        <v>454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1A6B-2607-4630-B77B-66CD67BDC91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50" t="s">
        <v>451</v>
      </c>
      <c r="B1" s="87" t="s">
        <v>419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1A82-1CEB-4807-9B5B-58FCF31BDB3B}">
  <dimension ref="A1:C453"/>
  <sheetViews>
    <sheetView workbookViewId="0">
      <selection activeCell="E10" sqref="E10"/>
    </sheetView>
  </sheetViews>
  <sheetFormatPr defaultColWidth="8.85546875" defaultRowHeight="15"/>
  <cols>
    <col min="1" max="1" width="54.14062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44774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64">
        <v>0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 ht="14.45" customHeight="1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5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6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 t="s">
        <v>471</v>
      </c>
    </row>
    <row r="57" spans="1:2">
      <c r="A57" s="58" t="s">
        <v>379</v>
      </c>
      <c r="B57" s="53"/>
    </row>
    <row r="58" spans="1:2">
      <c r="A58" s="57" t="s">
        <v>11</v>
      </c>
      <c r="B58" s="53" t="s">
        <v>471</v>
      </c>
    </row>
    <row r="59" spans="1:2">
      <c r="A59" s="57" t="s">
        <v>373</v>
      </c>
      <c r="B59" s="53">
        <f>SUM(B47:B58)</f>
        <v>6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0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0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0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0</v>
      </c>
    </row>
    <row r="433" spans="1:2" ht="30">
      <c r="A433" s="55" t="s">
        <v>391</v>
      </c>
    </row>
    <row r="434" spans="1:2">
      <c r="A434" s="54" t="s">
        <v>400</v>
      </c>
      <c r="B434" s="53"/>
    </row>
    <row r="435" spans="1:2">
      <c r="A435" s="54" t="s">
        <v>401</v>
      </c>
      <c r="B435" s="53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EE66-7C8E-49C1-8F47-CC1C70742CD3}">
  <dimension ref="A1:B458"/>
  <sheetViews>
    <sheetView workbookViewId="0">
      <selection activeCell="E10" sqref="E10"/>
    </sheetView>
  </sheetViews>
  <sheetFormatPr defaultColWidth="8.85546875" defaultRowHeight="15"/>
  <cols>
    <col min="1" max="1" width="51.140625" customWidth="1"/>
    <col min="2" max="2" width="33.285156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44774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>
        <v>0</v>
      </c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>
        <v>0</v>
      </c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>
        <v>0</v>
      </c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B3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>
        <f>B3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B3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>
        <v>0</v>
      </c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7AA9-F1FF-47A5-8C62-8EFD85ADEF91}">
  <dimension ref="A1:B434"/>
  <sheetViews>
    <sheetView workbookViewId="0">
      <selection activeCell="E10" sqref="E10"/>
    </sheetView>
  </sheetViews>
  <sheetFormatPr defaultColWidth="8.85546875" defaultRowHeight="15"/>
  <cols>
    <col min="1" max="1" width="57.28515625" customWidth="1"/>
    <col min="2" max="2" width="32.7109375" style="39" customWidth="1"/>
  </cols>
  <sheetData>
    <row r="1" spans="1:2" ht="30">
      <c r="A1" s="31" t="s">
        <v>447</v>
      </c>
      <c r="B1" s="43" t="s">
        <v>408</v>
      </c>
    </row>
    <row r="2" spans="1:2">
      <c r="A2" s="66">
        <v>44774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03E00-C150-479B-B956-FEC9F7595C8D}">
  <dimension ref="A1:B437"/>
  <sheetViews>
    <sheetView zoomScaleNormal="100" workbookViewId="0">
      <selection activeCell="E10" sqref="E10"/>
    </sheetView>
  </sheetViews>
  <sheetFormatPr defaultColWidth="8.85546875" defaultRowHeight="15"/>
  <cols>
    <col min="1" max="1" width="57.28515625" customWidth="1"/>
    <col min="2" max="2" width="34.28515625" style="39" customWidth="1"/>
  </cols>
  <sheetData>
    <row r="1" spans="1:2" ht="30">
      <c r="A1" s="31" t="s">
        <v>447</v>
      </c>
      <c r="B1" s="43" t="s">
        <v>409</v>
      </c>
    </row>
    <row r="2" spans="1:2">
      <c r="A2" s="66">
        <v>44774</v>
      </c>
      <c r="B2" s="36" t="s">
        <v>410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(B3)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3D29-EDC9-475F-AF3D-BE17ACE86FB9}">
  <dimension ref="A1:B434"/>
  <sheetViews>
    <sheetView workbookViewId="0">
      <selection activeCell="E10" sqref="E10"/>
    </sheetView>
  </sheetViews>
  <sheetFormatPr defaultColWidth="11.42578125" defaultRowHeight="15"/>
  <cols>
    <col min="1" max="1" width="51.710937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44774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9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DB16-D6E2-4798-BC0A-A7315AED0D1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467</v>
      </c>
      <c r="B1" s="86" t="s">
        <v>454</v>
      </c>
    </row>
    <row r="2" spans="1:2" ht="15.75" thickBot="1">
      <c r="A2" t="s">
        <v>445</v>
      </c>
      <c r="B2" s="35" t="s">
        <v>414</v>
      </c>
    </row>
    <row r="3" spans="1:2" ht="15.75" thickBot="1">
      <c r="A3" s="88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4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4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80D33-C7B4-44C5-917E-7DE4BBBBAAB2}">
  <dimension ref="A1:B437"/>
  <sheetViews>
    <sheetView workbookViewId="0">
      <selection activeCell="E10" sqref="E10"/>
    </sheetView>
  </sheetViews>
  <sheetFormatPr defaultColWidth="11.42578125" defaultRowHeight="15"/>
  <cols>
    <col min="1" max="1" width="51" customWidth="1"/>
    <col min="2" max="2" width="39.8554687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44774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9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D0DE-A8D0-4F3E-B2CB-2F03F6B9EEE8}">
  <dimension ref="A1:B435"/>
  <sheetViews>
    <sheetView workbookViewId="0">
      <selection activeCell="E10" sqref="E10"/>
    </sheetView>
  </sheetViews>
  <sheetFormatPr defaultColWidth="8.85546875" defaultRowHeight="15"/>
  <cols>
    <col min="1" max="1" width="51.85546875" customWidth="1"/>
    <col min="2" max="2" width="43.28515625" style="39" customWidth="1"/>
  </cols>
  <sheetData>
    <row r="1" spans="1:2" ht="45">
      <c r="A1" s="31" t="s">
        <v>447</v>
      </c>
      <c r="B1" s="44" t="s">
        <v>418</v>
      </c>
    </row>
    <row r="2" spans="1:2">
      <c r="A2" s="66">
        <v>44774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9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30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30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CDEFF-0551-47B7-87F3-64CB734998E5}">
  <dimension ref="A1:C438"/>
  <sheetViews>
    <sheetView workbookViewId="0">
      <selection activeCell="E10" sqref="E10"/>
    </sheetView>
  </sheetViews>
  <sheetFormatPr defaultColWidth="8.85546875" defaultRowHeight="15"/>
  <cols>
    <col min="1" max="1" width="52.85546875" customWidth="1"/>
    <col min="2" max="2" width="39" style="40" customWidth="1"/>
    <col min="3" max="3" width="0.14062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44774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30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37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210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60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.75" thickBot="1">
      <c r="A430" s="5" t="s">
        <v>373</v>
      </c>
      <c r="B430" s="41"/>
    </row>
    <row r="431" spans="1:3" s="3" customFormat="1" ht="15.7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52" t="s">
        <v>444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444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" t="s">
        <v>373</v>
      </c>
    </row>
    <row r="431" spans="1:1" ht="15.7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444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.75" thickBot="1">
      <c r="A3" s="51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434</v>
      </c>
    </row>
    <row r="44" spans="1:2" ht="27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30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444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23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24" t="s">
        <v>395</v>
      </c>
    </row>
    <row r="45" spans="1:1">
      <c r="A45" s="13"/>
    </row>
    <row r="46" spans="1:1" ht="15.7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40D40-CF1B-47A5-A11D-B0E614B252A1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60" customWidth="1"/>
  </cols>
  <sheetData>
    <row r="1" spans="1:9" ht="60" customHeight="1">
      <c r="A1" t="s">
        <v>467</v>
      </c>
      <c r="C1" s="43" t="s">
        <v>419</v>
      </c>
    </row>
    <row r="2" spans="1:9" ht="15.75" thickBot="1">
      <c r="A2" s="32" t="s">
        <v>445</v>
      </c>
      <c r="C2" s="47" t="s">
        <v>411</v>
      </c>
    </row>
    <row r="3" spans="1:9" ht="15.75" thickBot="1">
      <c r="A3" s="25" t="s">
        <v>10</v>
      </c>
      <c r="C3" s="60">
        <v>0</v>
      </c>
    </row>
    <row r="5" spans="1:9" ht="15.7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.75" thickBot="1">
      <c r="A11" s="7" t="s">
        <v>373</v>
      </c>
      <c r="I11" t="s">
        <v>443</v>
      </c>
    </row>
    <row r="12" spans="1:9" ht="15.7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106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.75" thickBot="1">
      <c r="A41" s="16" t="s">
        <v>373</v>
      </c>
    </row>
    <row r="42" spans="1:3" ht="15.75" thickBot="1"/>
    <row r="43" spans="1:3" ht="14.45" customHeight="1">
      <c r="A43" s="45" t="s">
        <v>390</v>
      </c>
    </row>
    <row r="44" spans="1:3" ht="210">
      <c r="A44" s="79" t="s">
        <v>395</v>
      </c>
      <c r="C44" s="105" t="s">
        <v>396</v>
      </c>
    </row>
    <row r="45" spans="1:3">
      <c r="A45" s="60"/>
    </row>
    <row r="46" spans="1:3" ht="15.75" thickBot="1"/>
    <row r="47" spans="1:3" ht="14.4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5546875" defaultRowHeight="15"/>
  <cols>
    <col min="1" max="1" width="57.28515625" customWidth="1"/>
    <col min="2" max="2" width="38.85546875" style="40" customWidth="1"/>
    <col min="3" max="3" width="0.140625" hidden="1" customWidth="1"/>
  </cols>
  <sheetData>
    <row r="1" spans="1:2" ht="60" customHeight="1">
      <c r="A1" s="31" t="s">
        <v>444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7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BF8A4-7335-4BA2-8A62-165A29415CD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464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6" t="s">
        <v>359</v>
      </c>
      <c r="B75" s="39">
        <v>0</v>
      </c>
    </row>
    <row r="76" spans="1:2" ht="15.7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6" t="s">
        <v>373</v>
      </c>
      <c r="B430" s="39">
        <v>0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2022-08-02T18:17:04Z</dcterms:modified>
</cp:coreProperties>
</file>