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17.21\"/>
    </mc:Choice>
  </mc:AlternateContent>
  <xr:revisionPtr revIDLastSave="0" documentId="13_ncr:1_{F462D686-3E2E-49CE-9745-0BB1B7E5544B}" xr6:coauthVersionLast="46" xr6:coauthVersionMax="46" xr10:uidLastSave="{00000000-0000-0000-0000-000000000000}"/>
  <bookViews>
    <workbookView xWindow="-120" yWindow="-120" windowWidth="29040" windowHeight="1575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<sst xmlns="http://schemas.openxmlformats.org/spreadsheetml/2006/main" count="42216" uniqueCount="491">
  <si>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</si>
  <si>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</si>
  <si>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</si>
  <si>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</si>
  <si>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</si>
  <si>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</si>
  <si>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</si>
  <si>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</si>
  <si>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</si>
  <si>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</si>
  <si>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</si>
  <si>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</si>
  <si>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</si>
  <si>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</si>
  <si>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</si>
  <si>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</si>
  <si>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</si>
  <si>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</si>
  <si>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</si>
  <si>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</si>
  <si>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</si>
  <si>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</si>
  <si>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</si>
  <si>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</si>
  <si>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</si>
  <si>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</si>
  <si>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</si>
  <si>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</si>
  <si>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</si>
  <si>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</si>
  <si>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</si>
  <si>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</si>
  <si>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</si>
  <si>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</si>
  <si>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</si>
  <si>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</si>
  <si>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</si>
  <si>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</si>
  <si>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</si>
  <si>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</si>
  <si>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</si>
  <si>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</si>
  <si>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</si>
  <si>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</si>
  <si>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</si>
  <si>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</si>
  <si>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</si>
  <si>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</si>
  <si>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</si>
  <si>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</si>
  <si>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</si>
  <si>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</si>
  <si>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</si>
  <si>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</si>
  <si>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</si>
  <si>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</si>
  <si>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</si>
  <si>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</si>
  <si>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</si>
  <si>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</si>
  <si>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</si>
  <si>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</si>
  <si>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</si>
  <si>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</si>
  <si>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</si>
  <si>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</si>
  <si>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</si>
  <si>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</si>
  <si>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</si>
  <si>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</si>
  <si>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</si>
  <si>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</si>
  <si>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</si>
  <si>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</si>
  <si>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</si>
  <si>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</si>
  <si>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</si>
  <si>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</si>
  <si>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</si>
  <si>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</si>
  <si>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</si>
  <si>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</si>
  <si>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</si>
  <si>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</si>
  <si>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</si>
  <si>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</si>
  <si>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</si>
  <si>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8/17/2021</t>
  </si>
  <si>
    <t>DATE: 8/17/2021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</si>
  <si>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</si>
  <si>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</si>
  <si>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</si>
  <si>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</si>
  <si>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</si>
  <si>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</si>
  <si>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</si>
  <si>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</si>
  <si>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</si>
  <si>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</si>
  <si>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</si>
  <si>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</si>
  <si>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</si>
  <si>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</si>
  <si>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</si>
  <si>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</si>
  <si>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</si>
  <si>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</si>
  <si>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</si>
  <si>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</si>
  <si>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</si>
  <si>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</si>
  <si>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</si>
  <si>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</si>
  <si>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</si>
  <si>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</si>
  <si>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</si>
  <si>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</si>
  <si>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</si>
  <si>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</si>
  <si>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</si>
  <si>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</si>
  <si>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</si>
  <si>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</si>
  <si>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</si>
  <si>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</si>
  <si>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</si>
  <si>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</si>
  <si>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</si>
  <si>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</si>
  <si>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</si>
  <si>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</si>
  <si>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</si>
  <si>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</si>
  <si>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</si>
  <si>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</si>
  <si>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</si>
  <si>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</si>
  <si>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</si>
  <si>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</si>
  <si>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</si>
  <si>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</si>
  <si>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</si>
  <si>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</si>
  <si>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</si>
  <si>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</si>
  <si>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</si>
  <si>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</si>
  <si>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</si>
  <si>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</si>
  <si>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</si>
  <si>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</si>
  <si>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</si>
  <si>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</si>
  <si>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</si>
  <si>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</si>
  <si>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</si>
  <si>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</si>
  <si>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</si>
  <si>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</si>
  <si>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</si>
  <si>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</si>
  <si>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</si>
  <si>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</si>
  <si>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</si>
  <si>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</si>
  <si>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</si>
  <si>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</si>
  <si>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</si>
  <si>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</si>
  <si>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</si>
  <si>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</si>
  <si>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</si>
  <si>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</si>
  <si>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</si>
  <si>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</si>
  <si>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</si>
  <si>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</si>
  <si>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</si>
  <si>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</si>
  <si>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</si>
  <si>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</si>
  <si>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</si>
  <si>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</si>
  <si>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</si>
  <si>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</si>
  <si>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</si>
  <si>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</si>
  <si>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</si>
  <si>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</si>
  <si>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</si>
  <si>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</si>
  <si>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</si>
  <si>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</si>
  <si>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</si>
  <si>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</si>
  <si>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</si>
  <si>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</si>
  <si>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</si>
  <si>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</si>
  <si>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</si>
  <si>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</si>
  <si>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</si>
  <si>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</si>
  <si>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</si>
  <si>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</si>
  <si>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</si>
  <si>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</si>
  <si>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</si>
  <si>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</si>
  <si>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</si>
  <si>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</si>
  <si>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</si>
  <si>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</si>
  <si>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</si>
  <si>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</si>
  <si>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</si>
  <si>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</si>
  <si>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</si>
  <si>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</si>
  <si>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</si>
  <si>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</si>
  <si>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</si>
  <si>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</si>
  <si>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</si>
  <si>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</si>
  <si>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</si>
  <si>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</si>
  <si>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</si>
  <si>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</si>
  <si>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</si>
  <si>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</si>
  <si>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</si>
  <si>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</si>
  <si>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</si>
  <si>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</si>
  <si>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</si>
  <si>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</si>
  <si>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</si>
  <si>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</si>
  <si>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</si>
  <si>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</si>
  <si>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</si>
  <si>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</si>
  <si>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</si>
  <si>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</si>
  <si>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</si>
  <si>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</si>
  <si>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</si>
  <si>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</si>
  <si>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</si>
  <si>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</si>
  <si>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</si>
  <si>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</si>
  <si>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</si>
  <si>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</si>
  <si>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</si>
  <si>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</si>
  <si>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</si>
  <si>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</si>
  <si>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</si>
  <si>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</si>
  <si>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</si>
  <si>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</si>
  <si>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</si>
  <si>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</si>
  <si>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</si>
  <si>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</si>
  <si>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</si>
  <si>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</si>
  <si>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</si>
  <si>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</si>
  <si>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</si>
  <si>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</si>
  <si>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</si>
  <si>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</si>
  <si>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</si>
  <si>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</si>
  <si>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</si>
  <si>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</si>
  <si>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</si>
  <si>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</si>
  <si>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</si>
  <si>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</si>
  <si>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</si>
  <si>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</si>
  <si>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</si>
  <si>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</si>
  <si>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</si>
  <si>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</si>
  <si>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</si>
  <si>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</si>
  <si>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</si>
  <si>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</si>
  <si>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</si>
  <si>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</si>
  <si>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</si>
  <si>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</si>
  <si>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</si>
  <si>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</si>
  <si>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</si>
  <si>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</si>
  <si>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</si>
  <si>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</si>
  <si>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</si>
  <si>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</si>
  <si>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</si>
  <si>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</si>
  <si>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</si>
  <si>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</si>
  <si>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</si>
  <si>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</si>
  <si>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</si>
  <si>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</si>
  <si>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</si>
  <si>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</si>
  <si>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</si>
  <si>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</si>
  <si>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</si>
  <si>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</si>
  <si>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</si>
  <si>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</si>
  <si>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</si>
  <si>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</si>
  <si>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</si>
  <si>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</si>
  <si>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</si>
  <si>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</si>
  <si>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</si>
  <si>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</si>
  <si>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</si>
  <si>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</si>
  <si>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</si>
  <si>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</si>
  <si>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</si>
  <si>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</si>
  <si>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</si>
  <si>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</si>
  <si>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</si>
  <si>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</si>
  <si>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</si>
  <si>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</si>
  <si>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</si>
  <si>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</si>
  <si>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</si>
  <si>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</si>
  <si>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</si>
  <si>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</si>
  <si>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</si>
  <si>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</si>
  <si>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</si>
  <si>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</si>
  <si>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</si>
  <si>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</si>
  <si>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</si>
  <si>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</si>
  <si>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</si>
  <si>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</si>
  <si>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</si>
  <si>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</si>
  <si>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</si>
  <si>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</si>
  <si>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</si>
  <si>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</si>
  <si>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</si>
  <si>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</si>
  <si>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</si>
  <si>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</si>
  <si>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</si>
  <si>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</si>
  <si>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</si>
  <si>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</si>
  <si>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</si>
  <si>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</si>
  <si>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</si>
  <si>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</si>
  <si>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</si>
  <si>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</si>
  <si>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</si>
  <si>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</si>
  <si>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</si>
  <si>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</si>
  <si>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</si>
  <si>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</si>
  <si>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</si>
  <si>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</si>
  <si>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</si>
  <si>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</si>
  <si>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</si>
  <si>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</si>
  <si>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</si>
  <si>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</si>
  <si>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</si>
  <si>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</si>
  <si>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</si>
  <si>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</si>
  <si>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</si>
  <si>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</si>
  <si>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</si>
  <si>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</si>
  <si>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</si>
  <si>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</si>
  <si>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</si>
  <si>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</si>
  <si>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</si>
  <si>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</si>
  <si>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</si>
  <si>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</si>
  <si>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</si>
  <si>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</si>
  <si>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</si>
  <si>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</si>
  <si>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</si>
  <si>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</si>
  <si>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</si>
  <si>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</si>
  <si>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</si>
  <si>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</si>
  <si>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</si>
  <si>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</si>
  <si>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</si>
  <si>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</si>
  <si>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</si>
  <si>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</si>
  <si>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</si>
  <si>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</si>
  <si>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</si>
  <si>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</si>
  <si>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</si>
  <si>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</si>
  <si>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</si>
  <si>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</si>
  <si>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</si>
  <si>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</si>
  <si>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</si>
  <si>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</si>
  <si>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</si>
  <si>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</si>
  <si>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</si>
  <si>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</si>
  <si>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</si>
  <si>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</si>
  <si>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</si>
  <si>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</si>
  <si>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</si>
  <si>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</si>
  <si>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08/17/2021</t>
  </si>
  <si>
    <t>SUFFOLK</t>
  </si>
  <si>
    <t>Suffolk</t>
  </si>
  <si>
    <t xml:space="preserve">Plymouth </t>
  </si>
  <si>
    <t xml:space="preserve"> 08/17/2021</t>
  </si>
  <si>
    <t xml:space="preserve">PLYMOUTH                                                                                </t>
  </si>
  <si>
    <t xml:space="preserve">PLYMOUTH                                                                               </t>
  </si>
  <si>
    <t xml:space="preserve">PLYMOUTH                                                                                   </t>
  </si>
  <si>
    <t xml:space="preserve">PLYMOUTH                                                                                  </t>
  </si>
  <si>
    <t xml:space="preserve">PLYMOUTH                                            </t>
  </si>
  <si>
    <t xml:space="preserve">PLYMOUTH                                          </t>
  </si>
  <si>
    <t xml:space="preserve">PLYMOUTH                                                                             </t>
  </si>
  <si>
    <t xml:space="preserve">PLYMOUTH                                                                         </t>
  </si>
  <si>
    <t>DATE:08/17/2021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</si>
  <si>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</si>
  <si>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</si>
  <si>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</si>
  <si>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</si>
  <si>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</si>
  <si>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</si>
  <si>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17, 2021</t>
  </si>
  <si>
    <t>8.17.2021</t>
  </si>
  <si>
    <t>HAMPSHIRE</t>
  </si>
  <si>
    <t>HAMPDEN COUNTY</t>
  </si>
  <si>
    <t>X</t>
  </si>
  <si>
    <t>x</t>
  </si>
  <si>
    <t>Date: 8/17/2021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</si>
  <si>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</si>
  <si>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</si>
  <si>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8/17/2021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</si>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</sst>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D026-89CB-4D60-8B6D-2A4ACB69E5E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34B5-3FE0-44F3-A88C-13EA79CCCA6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483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DDF3-F79F-4713-8F64-AE3B4CFA4C7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483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0B99-275D-476E-B473-8D443748D06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483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D942-71E9-44D7-B732-07CC77D53E8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1E97-1231-4FFF-AA04-274B3812E34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E1E2-9F2A-40B3-8AEF-CEA56895C62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483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86F9-6EC2-4A95-8FAF-E6977202DDD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483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22F7-17D2-4240-BA75-CBC2A81DB71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479</v>
      </c>
      <c r="B1" s="42" t="s">
        <v>65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9" t="s">
        <v>490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490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490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490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490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 t="s">
        <v>490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478</v>
      </c>
      <c r="B46" s="117"/>
    </row>
    <row r="47" spans="1:2" ht="210">
      <c r="A47" s="54" t="s">
        <v>477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490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490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490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490</v>
      </c>
    </row>
    <row r="436" spans="1:2">
      <c r="A436" s="69" t="s">
        <v>46</v>
      </c>
      <c r="B436" s="116">
        <v>0</v>
      </c>
    </row>
    <row r="437" spans="1:2">
      <c r="A437" s="69" t="s">
        <v>476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07AA-37D6-4AE6-ABB4-F53622A8100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479</v>
      </c>
      <c r="B1" s="42" t="s">
        <v>462</v>
      </c>
    </row>
    <row r="2" spans="1:2" ht="15.75" thickBot="1">
      <c r="A2" s="60" t="s">
        <v>88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461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480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F16C-814D-48A9-9E9A-21F258F2F11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479</v>
      </c>
      <c r="B1" s="142" t="s">
        <v>459</v>
      </c>
    </row>
    <row r="2" spans="1:2" ht="15.75" thickBot="1">
      <c r="A2" s="60" t="s">
        <v>88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490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476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2F8E-A64D-4924-80FD-70900C7EC50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486</v>
      </c>
      <c r="B1" s="30" t="s">
        <v>462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461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5378-9A7C-4657-88CE-159E6DCDBA6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479</v>
      </c>
      <c r="B1" s="147" t="s">
        <v>463</v>
      </c>
    </row>
    <row r="2" spans="1:2" ht="15.75" thickBot="1">
      <c r="A2" s="60" t="s">
        <v>88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480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482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481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E7F2-8371-450F-BD1D-089531A2F2E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479</v>
      </c>
      <c r="B1" s="150" t="s">
        <v>59</v>
      </c>
    </row>
    <row r="2" spans="1:2" ht="15.75" thickBot="1">
      <c r="A2" s="60" t="s">
        <v>88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476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B98B-491D-41DA-84DA-17EBDC4400D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479</v>
      </c>
      <c r="B1" s="142" t="s">
        <v>80</v>
      </c>
    </row>
    <row r="2" spans="1:2" ht="15.75" thickBot="1">
      <c r="A2" s="60" t="s">
        <v>88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B4BA-D4EF-4BD1-9CF5-EED31222A7F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479</v>
      </c>
      <c r="B1" s="43" t="s">
        <v>464</v>
      </c>
    </row>
    <row r="2" spans="1:2" ht="15.75" thickBot="1">
      <c r="A2" s="60" t="s">
        <v>88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476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560-7F87-457A-83BE-EBFACD7FCD3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479</v>
      </c>
      <c r="B1" s="142" t="s">
        <v>62</v>
      </c>
    </row>
    <row r="2" spans="1:2">
      <c r="A2" s="60" t="s">
        <v>88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C0FD-404A-4DE7-936F-350D4F412C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EB45-5E2B-4C86-9857-15C2DF5BD5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2E69-BAF8-4928-B02F-B3407F24A40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A617-E8D0-4C29-818E-7D5A832A47D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D656-CF44-4CAE-9542-583882E13D6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8919-5DD6-4E4E-8097-250BFF8A7F5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486</v>
      </c>
      <c r="B1" s="30" t="s">
        <v>459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C85F-7F7E-4583-A547-44B25F08EAA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8760-739E-4E49-A9AA-1166D4A712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577C-AFA1-49A4-87AB-F573D1547E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EADD-43B1-4203-B740-17B343FAFF08}">
  <dimension ref="A1:C452"/>
  <sheetViews>
    <sheetView topLeftCell="A40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490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490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490</v>
      </c>
    </row>
    <row r="34" spans="1:2">
      <c r="A34" s="2" t="s">
        <v>17</v>
      </c>
      <c r="B34" s="38" t="s">
        <v>490</v>
      </c>
    </row>
    <row r="35" spans="1:2" ht="14.45" customHeight="1">
      <c r="A35" s="2" t="s">
        <v>18</v>
      </c>
      <c r="B35" s="38" t="s">
        <v>490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490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490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490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490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490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490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781C-40A6-4816-9012-B2BCADEAF7E6}">
  <dimension ref="A1:B457"/>
  <sheetViews>
    <sheetView topLeftCell="A418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490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490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490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490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490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490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490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490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490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7414-C7DA-451A-BFA9-BF35960537E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475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DC50-6765-4EAD-964A-BC4D6BF0E2D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475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9579-CBB4-41A4-9BFE-D64F30F0C513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475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528B-B3C0-4C0F-8A83-610C9C1850ED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475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76F6-CC6E-49CF-9340-84DD25D3826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475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A60F-EE30-40E8-8699-DE30BB8584C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486</v>
      </c>
      <c r="B1" s="64" t="s">
        <v>463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F8D1-5B5B-4195-90FA-D3C11634713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475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7EBE-6F25-416F-9C3C-F1DEB0D1114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44425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B580-E926-4644-8756-6ADE73C6B9D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462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461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470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3060-8672-4FC1-B809-EE7D7FAC068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459</v>
      </c>
    </row>
    <row r="2" spans="1:2" ht="16.5" thickBot="1">
      <c r="A2" s="104" t="s">
        <v>88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472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470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470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0093-BD2A-4A39-9A78-1B8F4B6FDBF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463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470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470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473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5E18-29F5-4E3B-9986-CA042B90FDB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44425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8486-0619-48F5-9B2F-A9810547002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5B1B-197F-4993-AB28-FA4FD2C7C0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464</v>
      </c>
    </row>
    <row r="2" spans="1:2" ht="15.75" thickBot="1">
      <c r="A2" t="s">
        <v>88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E429-47B3-4682-8606-E751785E5A0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44425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8374-A1E5-4ACB-94D8-5AA2D26782B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>
      <c r="A2" s="60" t="s">
        <v>88</v>
      </c>
      <c r="B2" s="35" t="s">
        <v>54</v>
      </c>
    </row>
    <row r="3" spans="1:2" ht="15.75" thickBot="1">
      <c r="A3" s="76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490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490</v>
      </c>
    </row>
    <row r="34" spans="1:2">
      <c r="A34" s="69" t="s">
        <v>17</v>
      </c>
      <c r="B34" s="38">
        <v>5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9828-C056-472A-85F2-E157D38888D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486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4F40-F0D5-426B-989F-010DC615618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468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717E-8E6B-4C7B-8900-9EF20C88A85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468</v>
      </c>
      <c r="B1" s="33" t="s">
        <v>51</v>
      </c>
    </row>
    <row r="2" spans="1:2">
      <c r="A2" s="60" t="s">
        <v>88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63BC-8E12-4E8D-84C5-D575B47B3A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468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1122-7D28-4A1A-815D-9B832CB9DD6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468</v>
      </c>
      <c r="B1" s="42" t="s">
        <v>59</v>
      </c>
    </row>
    <row r="2" spans="1:2">
      <c r="A2" s="60" t="s">
        <v>88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B4C1-A54E-402E-A94F-4A6105E6FE7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468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5A1E-64C3-4E5B-853C-525CF61125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468</v>
      </c>
      <c r="B1" s="43" t="s">
        <v>61</v>
      </c>
    </row>
    <row r="2" spans="1:2">
      <c r="A2" s="60" t="s">
        <v>88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A18E-F70C-48A7-8253-B6FB4F879F9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468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58BA-B000-4F8D-BDE0-E4702CAE8C8B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466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D014-65CA-4D0D-99D4-E644376BC067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tr">
        <f>'HAMPSHIRE Tested Inmates'!A2</f>
        <v>8.17.2021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10C9-EA77-4C63-B4BE-4A7DC096A0D6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467</v>
      </c>
      <c r="B1" s="33" t="s">
        <v>51</v>
      </c>
    </row>
    <row r="2" spans="1:2" ht="15.75" thickBot="1">
      <c r="A2" s="31" t="str">
        <f>'HAMPSHIRE Tested Inmates'!A2</f>
        <v>8.17.2021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BEB1-0092-4652-BD8A-6E5471F7AA28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486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4AE-5D16-472F-87E6-AB39FF2EF032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467</v>
      </c>
      <c r="B1" s="33" t="s">
        <v>52</v>
      </c>
    </row>
    <row r="2" spans="1:2" ht="15.75" thickBot="1">
      <c r="A2" s="31" t="str">
        <f>'HAMPSHIRE Tested Inmates'!A2</f>
        <v>8.17.2021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066D-4183-4155-9289-DA0435299F08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467</v>
      </c>
      <c r="B1" s="42" t="s">
        <v>59</v>
      </c>
    </row>
    <row r="2" spans="1:2">
      <c r="A2" s="31" t="str">
        <f>'HAMPSHIRE Tested Inmates'!A2</f>
        <v>8.17.2021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D6E7-6563-4719-9C22-3B4176889A5D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467</v>
      </c>
      <c r="B1" s="42" t="s">
        <v>80</v>
      </c>
    </row>
    <row r="2" spans="1:2">
      <c r="A2" s="31" t="str">
        <f>'HAMPSHIRE Tested Inmates'!A2</f>
        <v>8.17.2021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79B6E-D0A3-4AC9-9BD1-CF059961CB63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467</v>
      </c>
      <c r="B1" s="43" t="s">
        <v>61</v>
      </c>
    </row>
    <row r="2" spans="1:2" ht="15.75" thickBot="1">
      <c r="A2" s="31" t="str">
        <f>'HAMPSHIRE Tested Inmates'!A2</f>
        <v>8.17.2021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B259-1813-4EEA-908E-3B39D096EC8F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467</v>
      </c>
      <c r="B1" s="42" t="s">
        <v>62</v>
      </c>
    </row>
    <row r="2" spans="1:2" ht="15.75" thickBot="1">
      <c r="A2" s="31" t="str">
        <f>'HAMPSHIRE Tested Inmates'!A2</f>
        <v>8.17.2021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6FAD-17C0-4099-B67E-8EDD3F179AE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  <c r="B15" s="38" t="s">
        <v>490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 t="s">
        <v>490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 ht="14.45" customHeight="1">
      <c r="A35" s="19" t="s">
        <v>18</v>
      </c>
      <c r="B35" s="38" t="s">
        <v>490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490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9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490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12ED-5622-4BE4-B0E0-CE4F7894AA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  <c r="B34" s="38" t="s">
        <v>490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5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2E4E-18C6-4932-91B0-21E63A13CD7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0223-6611-42FB-82F0-616C942DEA3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C408-3A69-4C27-BFEA-CF06AABD2E3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9333-5653-4D59-B9F6-BC7A58D60E5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486</v>
      </c>
      <c r="B1" s="66" t="s">
        <v>464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057E-76AC-419F-BE07-5D9F1771CC9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AC14-89AD-4204-A7F5-2149C3A370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DC78C-DE99-4739-A652-D8A0A53B79B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46A0-9CC8-4D1D-92F3-B3F900975434}">
  <dimension ref="A1:B457"/>
  <sheetViews>
    <sheetView zoomScale="130" zoomScaleNormal="13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460</v>
      </c>
      <c r="B1" s="30" t="s">
        <v>459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3A86-50B4-44A0-AACE-07631540E044}">
  <dimension ref="A1:B457"/>
  <sheetViews>
    <sheetView topLeftCell="A420"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460</v>
      </c>
      <c r="B1" s="30" t="s">
        <v>462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t="s">
        <v>490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 t="s">
        <v>490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490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490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 t="s">
        <v>490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490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461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 t="s">
        <v>490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8F27-FC43-4C11-98C5-6CF2CE704C29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460</v>
      </c>
      <c r="B1" s="30" t="s">
        <v>459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4D94E-B31A-462E-9809-DDCB1A5A229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460</v>
      </c>
      <c r="B1" s="64" t="s">
        <v>463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461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54AA-22FB-4F42-8245-6AB6A9BF7FB6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460</v>
      </c>
      <c r="B1" s="65" t="s">
        <v>59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8211-5435-4D15-B4C6-EB294A9F00D4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460</v>
      </c>
      <c r="B1" s="65" t="s">
        <v>80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461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FA92-F6B6-4761-8FD5-E7F27E03557A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460</v>
      </c>
      <c r="B1" s="66" t="s">
        <v>464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E278-D697-459B-A651-755CEA16FD40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486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4C39-81F8-45C8-A24C-79AA01C8E8A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460</v>
      </c>
      <c r="B1" s="67" t="s">
        <v>62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461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01A-9759-489F-A7D6-CC2FE474BA6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3" width="42" style="38" customWidth="1"/>
  </cols>
  <sheetData>
    <row r="1" spans="1:3">
      <c r="A1" s="30" t="s">
        <v>450</v>
      </c>
      <c r="B1" s="33" t="s">
        <v>65</v>
      </c>
      <c r="C1" s="33"/>
    </row>
    <row r="2" spans="1:3" ht="15.75" thickBot="1">
      <c r="A2" s="61" t="s">
        <v>449</v>
      </c>
      <c r="B2" s="35" t="s">
        <v>54</v>
      </c>
      <c r="C2" s="35"/>
    </row>
    <row r="3" spans="1:3" ht="15.75" thickBot="1">
      <c r="A3" s="24" t="s">
        <v>10</v>
      </c>
      <c r="B3" s="38">
        <v>300</v>
      </c>
    </row>
    <row r="5" spans="1:3" ht="15.75" thickBot="1">
      <c r="A5" s="25" t="s">
        <v>0</v>
      </c>
    </row>
    <row r="6" spans="1:3">
      <c r="A6" s="6" t="s">
        <v>1</v>
      </c>
      <c r="B6" s="38">
        <v>300</v>
      </c>
    </row>
    <row r="7" spans="1:3">
      <c r="A7" s="2" t="s">
        <v>2</v>
      </c>
    </row>
    <row r="8" spans="1:3">
      <c r="A8" s="2" t="s">
        <v>11</v>
      </c>
    </row>
    <row r="9" spans="1:3">
      <c r="A9" s="2" t="s">
        <v>3</v>
      </c>
    </row>
    <row r="10" spans="1:3">
      <c r="A10" s="2" t="s">
        <v>23</v>
      </c>
      <c r="B10" s="38" t="s">
        <v>89</v>
      </c>
    </row>
    <row r="11" spans="1:3" ht="15.75" thickBot="1">
      <c r="A11" s="7" t="s">
        <v>24</v>
      </c>
      <c r="B11" s="38">
        <f>SUM(B6:B10)</f>
        <v>300</v>
      </c>
    </row>
    <row r="12" spans="1:3" ht="15.75" thickBot="1">
      <c r="B12" s="38" t="s">
        <v>89</v>
      </c>
    </row>
    <row r="13" spans="1:3">
      <c r="A13" s="26" t="s">
        <v>4</v>
      </c>
      <c r="B13" s="38" t="s">
        <v>89</v>
      </c>
    </row>
    <row r="14" spans="1:3">
      <c r="A14" s="2" t="s">
        <v>5</v>
      </c>
      <c r="B14" s="38">
        <v>130</v>
      </c>
    </row>
    <row r="15" spans="1:3">
      <c r="A15" s="2" t="s">
        <v>6</v>
      </c>
      <c r="B15" s="38">
        <v>122</v>
      </c>
    </row>
    <row r="16" spans="1:3">
      <c r="A16" s="2" t="s">
        <v>7</v>
      </c>
      <c r="B16" s="38" t="s">
        <v>490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36</v>
      </c>
    </row>
    <row r="20" spans="1:2">
      <c r="A20" s="2" t="s">
        <v>3</v>
      </c>
      <c r="B20" s="38">
        <v>8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296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49</v>
      </c>
    </row>
    <row r="26" spans="1:2">
      <c r="A26" s="2" t="s">
        <v>41</v>
      </c>
      <c r="B26" s="38">
        <v>135</v>
      </c>
    </row>
    <row r="27" spans="1:2">
      <c r="A27" s="2" t="s">
        <v>3</v>
      </c>
      <c r="B27" s="38">
        <v>116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300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8</v>
      </c>
    </row>
    <row r="33" spans="1:3">
      <c r="A33" s="19" t="s">
        <v>16</v>
      </c>
      <c r="B33" s="38">
        <v>106</v>
      </c>
    </row>
    <row r="34" spans="1:3">
      <c r="A34" s="19" t="s">
        <v>17</v>
      </c>
      <c r="B34" s="38">
        <v>112</v>
      </c>
    </row>
    <row r="35" spans="1:3" ht="14.45" customHeight="1">
      <c r="A35" s="19" t="s">
        <v>18</v>
      </c>
      <c r="B35" s="38">
        <v>58</v>
      </c>
    </row>
    <row r="36" spans="1:3">
      <c r="A36" s="19" t="s">
        <v>19</v>
      </c>
      <c r="B36" s="38">
        <v>13</v>
      </c>
    </row>
    <row r="37" spans="1:3">
      <c r="A37" s="19" t="s">
        <v>20</v>
      </c>
      <c r="B37" s="38" t="s">
        <v>490</v>
      </c>
    </row>
    <row r="38" spans="1:3">
      <c r="A38" s="19" t="s">
        <v>21</v>
      </c>
      <c r="B38" s="38" t="s">
        <v>89</v>
      </c>
    </row>
    <row r="39" spans="1:3">
      <c r="A39" s="20" t="s">
        <v>22</v>
      </c>
      <c r="B39" s="38" t="s">
        <v>89</v>
      </c>
    </row>
    <row r="40" spans="1:3">
      <c r="A40" s="21" t="s">
        <v>23</v>
      </c>
    </row>
    <row r="41" spans="1:3" ht="15.75" thickBot="1">
      <c r="A41" s="15" t="s">
        <v>24</v>
      </c>
      <c r="B41" s="38">
        <f>SUM(B32:B40)</f>
        <v>297</v>
      </c>
    </row>
    <row r="42" spans="1:3" ht="15" customHeight="1" thickBot="1">
      <c r="B42" s="38" t="s">
        <v>89</v>
      </c>
    </row>
    <row r="43" spans="1:3" ht="174" customHeight="1">
      <c r="A43" s="44" t="s">
        <v>69</v>
      </c>
      <c r="B43" s="41" t="s">
        <v>43</v>
      </c>
      <c r="C43" s="35"/>
    </row>
    <row r="44" spans="1:3" ht="210">
      <c r="A44" s="54" t="s">
        <v>42</v>
      </c>
      <c r="B44" s="41" t="s">
        <v>43</v>
      </c>
      <c r="C44" s="35"/>
    </row>
    <row r="45" spans="1:3">
      <c r="A45" s="53"/>
      <c r="B45" s="38" t="s">
        <v>89</v>
      </c>
    </row>
    <row r="46" spans="1:3" ht="15" customHeight="1" thickBot="1">
      <c r="B46" s="38" t="s">
        <v>89</v>
      </c>
    </row>
    <row r="47" spans="1:3" ht="60">
      <c r="A47" s="44" t="s">
        <v>36</v>
      </c>
    </row>
    <row r="48" spans="1:3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217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>
        <v>7</v>
      </c>
    </row>
    <row r="56" spans="1:2">
      <c r="A56" s="52" t="s">
        <v>28</v>
      </c>
    </row>
    <row r="57" spans="1:2">
      <c r="A57" s="52" t="s">
        <v>29</v>
      </c>
      <c r="B57" s="38">
        <v>45</v>
      </c>
    </row>
    <row r="58" spans="1:2">
      <c r="A58" s="52" t="s">
        <v>30</v>
      </c>
    </row>
    <row r="59" spans="1:2" ht="15.75" thickBot="1">
      <c r="A59" s="51" t="s">
        <v>11</v>
      </c>
      <c r="B59" s="38">
        <v>31</v>
      </c>
    </row>
    <row r="60" spans="1:2" ht="15.75" thickBot="1">
      <c r="A60" s="50" t="s">
        <v>24</v>
      </c>
      <c r="B60" s="38">
        <f>SUM(B48:B59)</f>
        <v>300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300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300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300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>
        <v>261</v>
      </c>
    </row>
    <row r="434" spans="1:2">
      <c r="A434" s="14" t="s">
        <v>46</v>
      </c>
      <c r="B434" s="38">
        <v>39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D179-9363-4345-B049-908AB7E608DF}">
  <dimension ref="A1:C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3" width="31.42578125" style="38" customWidth="1"/>
  </cols>
  <sheetData>
    <row r="1" spans="1:3">
      <c r="A1" s="30" t="s">
        <v>451</v>
      </c>
      <c r="B1" s="33" t="s">
        <v>67</v>
      </c>
      <c r="C1" s="33"/>
    </row>
    <row r="2" spans="1:3" ht="15.75" thickBot="1">
      <c r="A2" s="61" t="s">
        <v>449</v>
      </c>
      <c r="B2" s="35" t="s">
        <v>54</v>
      </c>
      <c r="C2" s="35"/>
    </row>
    <row r="3" spans="1:3" ht="15.75" thickBot="1">
      <c r="A3" s="24" t="s">
        <v>10</v>
      </c>
      <c r="B3" s="38">
        <v>63</v>
      </c>
    </row>
    <row r="5" spans="1:3" ht="15.75" thickBot="1">
      <c r="A5" s="25" t="s">
        <v>0</v>
      </c>
    </row>
    <row r="6" spans="1:3">
      <c r="A6" s="6" t="s">
        <v>1</v>
      </c>
      <c r="B6" s="38">
        <v>49</v>
      </c>
    </row>
    <row r="7" spans="1:3">
      <c r="A7" s="2" t="s">
        <v>2</v>
      </c>
      <c r="B7" s="38">
        <v>14</v>
      </c>
    </row>
    <row r="8" spans="1:3">
      <c r="A8" s="2" t="s">
        <v>11</v>
      </c>
    </row>
    <row r="9" spans="1:3">
      <c r="A9" s="2" t="s">
        <v>3</v>
      </c>
    </row>
    <row r="10" spans="1:3">
      <c r="A10" s="2" t="s">
        <v>23</v>
      </c>
      <c r="B10" s="38" t="s">
        <v>89</v>
      </c>
    </row>
    <row r="11" spans="1:3" ht="15.75" thickBot="1">
      <c r="A11" s="7" t="s">
        <v>24</v>
      </c>
      <c r="B11" s="38">
        <f>SUM(B6:B10)</f>
        <v>63</v>
      </c>
    </row>
    <row r="12" spans="1:3" ht="15.75" thickBot="1">
      <c r="B12" s="38" t="s">
        <v>89</v>
      </c>
    </row>
    <row r="13" spans="1:3">
      <c r="A13" s="26" t="s">
        <v>4</v>
      </c>
      <c r="B13" s="38" t="s">
        <v>89</v>
      </c>
    </row>
    <row r="14" spans="1:3">
      <c r="A14" s="2" t="s">
        <v>5</v>
      </c>
      <c r="B14" s="38">
        <v>58</v>
      </c>
    </row>
    <row r="15" spans="1:3">
      <c r="A15" s="2" t="s">
        <v>6</v>
      </c>
      <c r="B15" s="38" t="s">
        <v>490</v>
      </c>
    </row>
    <row r="16" spans="1:3">
      <c r="A16" s="2" t="s">
        <v>7</v>
      </c>
      <c r="B16" s="38" t="s">
        <v>490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490</v>
      </c>
    </row>
    <row r="20" spans="1:2">
      <c r="A20" s="2" t="s">
        <v>3</v>
      </c>
      <c r="B20" s="38" t="s">
        <v>490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58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490</v>
      </c>
    </row>
    <row r="26" spans="1:2">
      <c r="A26" s="2" t="s">
        <v>41</v>
      </c>
      <c r="B26" s="38" t="s">
        <v>490</v>
      </c>
    </row>
    <row r="27" spans="1:2">
      <c r="A27" s="2" t="s">
        <v>3</v>
      </c>
      <c r="B27" s="38">
        <v>61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61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3">
      <c r="A33" s="19" t="s">
        <v>16</v>
      </c>
      <c r="B33" s="38">
        <v>23</v>
      </c>
    </row>
    <row r="34" spans="1:3">
      <c r="A34" s="19" t="s">
        <v>17</v>
      </c>
      <c r="B34" s="38">
        <v>18</v>
      </c>
    </row>
    <row r="35" spans="1:3">
      <c r="A35" s="19" t="s">
        <v>18</v>
      </c>
      <c r="B35" s="38">
        <v>9</v>
      </c>
    </row>
    <row r="36" spans="1:3">
      <c r="A36" s="19" t="s">
        <v>19</v>
      </c>
      <c r="B36" s="38">
        <v>11</v>
      </c>
    </row>
    <row r="37" spans="1:3">
      <c r="A37" s="19" t="s">
        <v>20</v>
      </c>
      <c r="B37" s="38" t="s">
        <v>490</v>
      </c>
    </row>
    <row r="38" spans="1:3">
      <c r="A38" s="19" t="s">
        <v>21</v>
      </c>
      <c r="B38" s="38" t="s">
        <v>89</v>
      </c>
    </row>
    <row r="39" spans="1:3">
      <c r="A39" s="20" t="s">
        <v>22</v>
      </c>
      <c r="B39" s="38" t="s">
        <v>89</v>
      </c>
    </row>
    <row r="40" spans="1:3">
      <c r="A40" s="21" t="s">
        <v>23</v>
      </c>
    </row>
    <row r="41" spans="1:3" ht="15.75" thickBot="1">
      <c r="A41" s="15" t="s">
        <v>24</v>
      </c>
      <c r="B41" s="38">
        <f>SUM(B32:B40)</f>
        <v>61</v>
      </c>
    </row>
    <row r="42" spans="1:3" ht="15.75" thickBot="1">
      <c r="B42" s="38" t="s">
        <v>89</v>
      </c>
    </row>
    <row r="43" spans="1:3" ht="14.25" customHeight="1">
      <c r="A43" s="44" t="s">
        <v>37</v>
      </c>
      <c r="B43" s="38" t="s">
        <v>89</v>
      </c>
    </row>
    <row r="44" spans="1:3" ht="210">
      <c r="A44" s="54" t="s">
        <v>42</v>
      </c>
      <c r="B44" s="41" t="s">
        <v>43</v>
      </c>
      <c r="C44" s="41"/>
    </row>
    <row r="45" spans="1:3">
      <c r="A45" s="53"/>
      <c r="B45" s="38" t="s">
        <v>89</v>
      </c>
    </row>
    <row r="46" spans="1:3" ht="15.75" thickBot="1">
      <c r="B46" s="38" t="s">
        <v>89</v>
      </c>
    </row>
    <row r="47" spans="1:3" ht="14.25" customHeight="1">
      <c r="A47" s="44" t="s">
        <v>36</v>
      </c>
    </row>
    <row r="48" spans="1:3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63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63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63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63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58</v>
      </c>
    </row>
    <row r="435" spans="1:2">
      <c r="A435" s="14" t="s">
        <v>66</v>
      </c>
    </row>
    <row r="436" spans="1:2">
      <c r="A436" s="14" t="s">
        <v>48</v>
      </c>
      <c r="B436" s="38" t="s">
        <v>490</v>
      </c>
    </row>
    <row r="437" spans="1:2">
      <c r="A437" s="14" t="s">
        <v>49</v>
      </c>
    </row>
    <row r="438" spans="1:2">
      <c r="A438" s="14" t="s">
        <v>64</v>
      </c>
      <c r="B438" s="38" t="s">
        <v>490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3">
      <c r="A449" s="14"/>
    </row>
    <row r="450" spans="1:3">
      <c r="A450" s="14"/>
    </row>
    <row r="451" spans="1:3">
      <c r="A451" s="14"/>
    </row>
    <row r="452" spans="1:3">
      <c r="A452" s="14"/>
    </row>
    <row r="453" spans="1:3">
      <c r="A453" s="14"/>
    </row>
    <row r="454" spans="1:3">
      <c r="A454" s="14"/>
    </row>
    <row r="455" spans="1:3">
      <c r="A455" s="14"/>
    </row>
    <row r="456" spans="1:3">
      <c r="A456" s="14"/>
    </row>
    <row r="457" spans="1:3" ht="15.75" thickBot="1">
      <c r="A457" s="15"/>
    </row>
    <row r="459" spans="1:3">
      <c r="B459"/>
      <c r="C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A9E5-7B3E-4F93-A021-A31526FE152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.285156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6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1CAA-B2A9-425C-AF60-79117C837AC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6.85546875" customWidth="1"/>
    <col min="2" max="2" width="41.85546875" style="38" customWidth="1"/>
  </cols>
  <sheetData>
    <row r="1" spans="1:2">
      <c r="A1" s="30" t="s">
        <v>453</v>
      </c>
      <c r="B1" s="33" t="s">
        <v>52</v>
      </c>
    </row>
    <row r="2" spans="1:2" ht="15.75" thickBot="1">
      <c r="A2" s="6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A68B-8414-4C96-88F7-79B6B18C0AC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454</v>
      </c>
      <c r="B1" s="42" t="s">
        <v>59</v>
      </c>
    </row>
    <row r="2" spans="1:2">
      <c r="A2" s="6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195B-C228-4625-99E4-4CF8B9168734}">
  <dimension ref="A1:B437"/>
  <sheetViews>
    <sheetView workbookViewId="0">
      <selection activeCell="A2" sqref="A2"/>
    </sheetView>
  </sheetViews>
  <sheetFormatPr defaultColWidth="11.42578125" defaultRowHeight="15"/>
  <cols>
    <col min="1" max="1" width="39.28515625" customWidth="1"/>
    <col min="2" max="2" width="54" style="38" customWidth="1"/>
  </cols>
  <sheetData>
    <row r="1" spans="1:2" ht="39" customHeight="1">
      <c r="A1" s="30" t="s">
        <v>455</v>
      </c>
      <c r="B1" s="42" t="s">
        <v>80</v>
      </c>
    </row>
    <row r="2" spans="1:2">
      <c r="A2" s="6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27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D4CE-2201-4BC3-A57C-55D93B52BF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456</v>
      </c>
      <c r="B1" s="43" t="s">
        <v>61</v>
      </c>
    </row>
    <row r="2" spans="1:2" ht="15.75" thickBot="1">
      <c r="A2" s="6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1089-0A6D-4B0A-A2D3-6FB81C2EC0C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457</v>
      </c>
      <c r="B1" s="42" t="s">
        <v>62</v>
      </c>
    </row>
    <row r="2" spans="1:2" ht="15.75" thickBot="1">
      <c r="A2" s="6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61F1-ABED-452A-A0E2-4F4550978AB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  <c r="B6" s="38" t="s">
        <v>490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490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490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490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490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490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490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490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490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490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3C03-600E-47D8-B15B-C5D8FED2300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A418-4F33-4B7D-9A7A-0A63BB8756A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327D-4F8D-4EAF-86CD-CF276319391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1602-C319-471D-BE63-8CD47C11AED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A8CF-D239-4297-A6B8-0AD0E068C22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1DD6-C686-44B9-9085-9CC97D0D7BA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A7CD-1CE3-4FEB-9BAE-C41AF75B0D3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0432-F0DE-4BAF-98C3-8682B8EF55E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490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490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490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490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490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490</v>
      </c>
    </row>
    <row r="26" spans="1:2">
      <c r="A26" s="17" t="s">
        <v>41</v>
      </c>
      <c r="B26" s="38" t="s">
        <v>490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490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490</v>
      </c>
    </row>
    <row r="36" spans="1:2">
      <c r="A36" s="19" t="s">
        <v>19</v>
      </c>
      <c r="B36" s="38" t="s">
        <v>490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490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490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490</v>
      </c>
    </row>
    <row r="63" spans="1:2" ht="15.75" thickBot="1">
      <c r="A63" s="5" t="s">
        <v>24</v>
      </c>
      <c r="B63" s="38" t="s">
        <v>490</v>
      </c>
    </row>
    <row r="64" spans="1:2" ht="15.75" thickBot="1"/>
    <row r="65" spans="1:2">
      <c r="A65" s="26" t="s">
        <v>71</v>
      </c>
    </row>
    <row r="66" spans="1:2">
      <c r="A66" s="2" t="s">
        <v>12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490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2021-08-19T18:02:24Z</dcterms:modified>
</cp:coreProperties>
</file>