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2.10.22/"/>
    </mc:Choice>
  </mc:AlternateContent>
  <xr:revisionPtr revIDLastSave="11" documentId="8_{225D55BF-019F-45B6-B94B-A735980C6921}" xr6:coauthVersionLast="47" xr6:coauthVersionMax="47" xr10:uidLastSave="{0C720AA9-19DF-4299-ACF0-1C72C807299F}"/>
  <bookViews>
    <workbookView xWindow="29790" yWindow="3135" windowWidth="19950" windowHeight="11385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ERKSHIRE Tested Inmates" sheetId="80" r:id="rId9"/>
    <sheet name="BERKSHIRE Tested Staff" sheetId="81" r:id="rId10"/>
    <sheet name="BERKSHIRE Positive Inmates" sheetId="82" r:id="rId11"/>
    <sheet name="BERKSHIRE Positive Staff" sheetId="83" r:id="rId12"/>
    <sheet name="BERKSHIRE Hospital Inmates" sheetId="84" r:id="rId13"/>
    <sheet name="BERKSHIRE Hospital Staff" sheetId="85" r:id="rId14"/>
    <sheet name="BERKSHIRE Deaths Inmates" sheetId="86" r:id="rId15"/>
    <sheet name="BERKSHIRE Deaths Staff" sheetId="87" r:id="rId16"/>
    <sheet name="Bristol Tested - Inmates" sheetId="72" r:id="rId17"/>
    <sheet name="Bristol Tested - Staff" sheetId="73" r:id="rId18"/>
    <sheet name="Bristol Positive -Inmates" sheetId="74" r:id="rId19"/>
    <sheet name="Bristol Positive - Staff" sheetId="75" r:id="rId20"/>
    <sheet name="Bristol Hospital- Inmates " sheetId="76" r:id="rId21"/>
    <sheet name="Bristol Hospital - Staff " sheetId="77" r:id="rId22"/>
    <sheet name="Bristol Deaths - Inmates" sheetId="78" r:id="rId23"/>
    <sheet name="Bristol Deaths - Staff" sheetId="79" r:id="rId24"/>
    <sheet name="Dukes Tested Inmates" sheetId="64" r:id="rId25"/>
    <sheet name="Dukes Tested Staff" sheetId="65" r:id="rId26"/>
    <sheet name="Dukes Positive Inmates" sheetId="66" r:id="rId27"/>
    <sheet name="Dukes Positive Staff" sheetId="67" r:id="rId28"/>
    <sheet name="Dukes Hospital Inmates " sheetId="68" r:id="rId29"/>
    <sheet name="Dukes. Hospital Staff " sheetId="69" r:id="rId30"/>
    <sheet name="Dukes Deaths Inmates" sheetId="70" r:id="rId31"/>
    <sheet name="Dukes Deaths Staff" sheetId="71" r:id="rId32"/>
    <sheet name="Essex Tested Inmates" sheetId="56" r:id="rId33"/>
    <sheet name="Essex Tested Staff" sheetId="57" r:id="rId34"/>
    <sheet name="Essex Positive Inmates" sheetId="58" r:id="rId35"/>
    <sheet name="Essex Positive Staff" sheetId="59" r:id="rId36"/>
    <sheet name="Essex Hospitalized Inmates " sheetId="60" r:id="rId37"/>
    <sheet name="Essex Hospitalized Staff " sheetId="61" r:id="rId38"/>
    <sheet name="Essex Deaths Inmates" sheetId="62" r:id="rId39"/>
    <sheet name="Essex Deaths Staff" sheetId="63" r:id="rId40"/>
    <sheet name="Hampden Tested Inmates" sheetId="48" r:id="rId41"/>
    <sheet name="Hampden Tested Staff" sheetId="49" r:id="rId42"/>
    <sheet name="Hampden Positive Inmates" sheetId="50" r:id="rId43"/>
    <sheet name="Hampden Positive Staff" sheetId="51" r:id="rId44"/>
    <sheet name="Hampden Hospital Inmates " sheetId="52" r:id="rId45"/>
    <sheet name="Hampden Hospital Staff " sheetId="53" r:id="rId46"/>
    <sheet name="Hampden Deaths Inmates" sheetId="54" r:id="rId47"/>
    <sheet name="Hampden Deaths Staff" sheetId="55" r:id="rId48"/>
    <sheet name="HAMPSHIRE Tested Inmates" sheetId="40" r:id="rId49"/>
    <sheet name="HAMPSHIRE Tested Staff" sheetId="41" r:id="rId50"/>
    <sheet name="HAMPSHIRE Positive Inmates" sheetId="42" r:id="rId51"/>
    <sheet name="HAMPSHIRE Positive Staff" sheetId="43" r:id="rId52"/>
    <sheet name="HAMPSHIRE Hospital Inmates " sheetId="44" r:id="rId53"/>
    <sheet name="HAMPSHIRE Hospital Staff " sheetId="45" r:id="rId54"/>
    <sheet name="HAMPSHIRE Deaths Inmates" sheetId="46" r:id="rId55"/>
    <sheet name="HAMPSHIRE  Deaths Staff" sheetId="47" r:id="rId56"/>
    <sheet name="Middlesex Tested Inmates" sheetId="32" r:id="rId57"/>
    <sheet name="Middlesex Tested Staff" sheetId="33" r:id="rId58"/>
    <sheet name="Middlesex Positive Inmates" sheetId="34" r:id="rId59"/>
    <sheet name="Middlesex Positive Staff" sheetId="35" r:id="rId60"/>
    <sheet name="Middlesex Hospital Inmates " sheetId="36" r:id="rId61"/>
    <sheet name="Middlesex Hospital Staff " sheetId="37" r:id="rId62"/>
    <sheet name="Middlesex Deaths Inmates" sheetId="38" r:id="rId63"/>
    <sheet name="Middlesex Deaths Staff" sheetId="39" r:id="rId64"/>
    <sheet name="Norfolk Total Tested - Inmates" sheetId="24" r:id="rId65"/>
    <sheet name="Norfolk Total Tested - Staff" sheetId="25" r:id="rId66"/>
    <sheet name="Norfolk Total Positive -Inmates" sheetId="26" r:id="rId67"/>
    <sheet name="Norfolk Total Positive - Staff" sheetId="27" r:id="rId68"/>
    <sheet name="Norfolk Total Hospital-Inmates " sheetId="28" r:id="rId69"/>
    <sheet name="Norfolk Total Hospital - Staff " sheetId="29" r:id="rId70"/>
    <sheet name="Norfolk Total Deaths - Inmates" sheetId="30" r:id="rId71"/>
    <sheet name="Norfolk Total Deaths - Staff" sheetId="31" r:id="rId72"/>
    <sheet name="PLYMOUTH Tested Inmates" sheetId="16" r:id="rId73"/>
    <sheet name="PLYMOUTH Tested Staff" sheetId="17" r:id="rId74"/>
    <sheet name="PLYMOUTH Positive Inmates" sheetId="18" r:id="rId75"/>
    <sheet name="PLYMOUTH Positive Staff" sheetId="19" r:id="rId76"/>
    <sheet name="PLYMOUTH Hospital Inmates " sheetId="20" r:id="rId77"/>
    <sheet name="PLYMOUTH Hospital Staff " sheetId="21" r:id="rId78"/>
    <sheet name="PLYMOUTH Deaths Inmates" sheetId="22" r:id="rId79"/>
    <sheet name="PLYMOUTH Deaths Staff" sheetId="23" r:id="rId80"/>
    <sheet name="SUFFOLK Tested Inmates" sheetId="2" r:id="rId81"/>
    <sheet name="SUFFOLK Tested Staff" sheetId="7" r:id="rId82"/>
    <sheet name="SUFFOLK Positive Inmates" sheetId="8" r:id="rId83"/>
    <sheet name="SUFFOLK Positive Staff" sheetId="9" r:id="rId84"/>
    <sheet name="SUFFOLK Hospital Inmates " sheetId="15" r:id="rId85"/>
    <sheet name="SUFFOLK Hospital Staff " sheetId="13" r:id="rId86"/>
    <sheet name="SUFFOLK Deaths Inmates" sheetId="10" r:id="rId87"/>
    <sheet name="SUFFOLK Deaths Staff" sheetId="11" r:id="rId88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237" i="74"/>
  <c r="B433" i="74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47" l="1"/>
  <c r="A2" i="46"/>
  <c r="A2" i="45"/>
  <c r="A2" i="44"/>
  <c r="A2" i="43"/>
  <c r="A2" i="42"/>
  <c r="A2" i="41"/>
  <c r="B11" i="35" l="1"/>
  <c r="B76" i="35"/>
  <c r="B431" i="35"/>
  <c r="B11" i="34"/>
  <c r="B22" i="34"/>
  <c r="B29" i="34"/>
  <c r="B41" i="34"/>
  <c r="B76" i="34"/>
  <c r="B431" i="34"/>
  <c r="B29" i="33"/>
  <c r="B41" i="33"/>
  <c r="B76" i="33"/>
  <c r="B431" i="33"/>
  <c r="B11" i="32"/>
  <c r="B22" i="32"/>
  <c r="B29" i="32"/>
  <c r="B41" i="32"/>
  <c r="B60" i="32"/>
  <c r="B76" i="32"/>
  <c r="B430" i="32"/>
  <c r="B11" i="31" l="1"/>
  <c r="B22" i="31"/>
  <c r="B29" i="31"/>
  <c r="B41" i="31"/>
  <c r="B72" i="31"/>
  <c r="B76" i="31" s="1"/>
  <c r="B152" i="31"/>
  <c r="B431" i="31"/>
  <c r="B6" i="30"/>
  <c r="B11" i="30" s="1"/>
  <c r="B22" i="30"/>
  <c r="B29" i="30"/>
  <c r="B41" i="30"/>
  <c r="B72" i="30"/>
  <c r="B76" i="30"/>
  <c r="B152" i="30"/>
  <c r="B431" i="30" s="1"/>
  <c r="B11" i="29"/>
  <c r="B22" i="29"/>
  <c r="B29" i="29"/>
  <c r="B41" i="29"/>
  <c r="B72" i="29"/>
  <c r="B76" i="29"/>
  <c r="B152" i="29"/>
  <c r="B431" i="29" s="1"/>
  <c r="B6" i="28"/>
  <c r="B11" i="28" s="1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 s="1"/>
  <c r="B152" i="26"/>
  <c r="B431" i="26" s="1"/>
  <c r="B11" i="25"/>
  <c r="B22" i="25"/>
  <c r="B29" i="25"/>
  <c r="B41" i="25"/>
  <c r="B72" i="25"/>
  <c r="B76" i="25" s="1"/>
  <c r="B152" i="25"/>
  <c r="B431" i="25"/>
  <c r="B6" i="24"/>
  <c r="B11" i="24" s="1"/>
  <c r="B22" i="24"/>
  <c r="B29" i="24"/>
  <c r="B41" i="24"/>
  <c r="B72" i="24"/>
  <c r="B76" i="24"/>
  <c r="B152" i="24"/>
  <c r="B431" i="24" s="1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 s="1"/>
  <c r="B6" i="18"/>
  <c r="B11" i="18"/>
  <c r="B22" i="18"/>
  <c r="B29" i="18"/>
  <c r="B41" i="18"/>
  <c r="B59" i="18"/>
  <c r="B73" i="18"/>
  <c r="B76" i="18" s="1"/>
  <c r="B317" i="18"/>
  <c r="B431" i="18"/>
  <c r="B11" i="17"/>
  <c r="B22" i="17"/>
  <c r="B29" i="17"/>
  <c r="B41" i="17"/>
  <c r="B50" i="17"/>
  <c r="B59" i="17" s="1"/>
  <c r="B73" i="17"/>
  <c r="B76" i="17"/>
  <c r="B317" i="17"/>
  <c r="B431" i="17" s="1"/>
  <c r="B6" i="16"/>
  <c r="B11" i="16" s="1"/>
  <c r="B22" i="16"/>
  <c r="B29" i="16"/>
  <c r="B41" i="16"/>
  <c r="B59" i="16"/>
  <c r="B73" i="16"/>
  <c r="B76" i="16" s="1"/>
  <c r="B317" i="16"/>
  <c r="B431" i="16"/>
</calcChain>
</file>

<file path=xl/sharedStrings.xml><?xml version="1.0" encoding="utf-8"?>
<sst xmlns="http://schemas.openxmlformats.org/spreadsheetml/2006/main" count="38124" uniqueCount="477">
  <si>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</si>
  <si>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</si>
  <si>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</si>
  <si>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</si>
  <si>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</si>
  <si>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</si>
  <si>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</si>
  <si>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</si>
  <si>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</si>
  <si>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</si>
  <si>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</si>
  <si>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</si>
  <si>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</si>
  <si>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</si>
  <si>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</si>
  <si>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</si>
  <si>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</si>
  <si>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</si>
  <si>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</si>
  <si>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</si>
  <si>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</si>
  <si>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</si>
  <si>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</si>
  <si>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</si>
  <si>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</si>
  <si>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</si>
  <si>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</si>
  <si>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</si>
  <si>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</si>
  <si>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</si>
  <si>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</si>
  <si>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</si>
  <si>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</si>
  <si>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</si>
  <si>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</si>
  <si>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</si>
  <si>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</si>
  <si>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</si>
  <si>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</si>
  <si>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</si>
  <si>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</si>
  <si>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</si>
  <si>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</si>
  <si>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</si>
  <si>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</si>
  <si>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</si>
  <si>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</si>
  <si>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</si>
  <si>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</si>
  <si>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</si>
  <si>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</si>
  <si>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</si>
  <si>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</si>
  <si>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</si>
  <si>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</si>
  <si>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</si>
  <si>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</si>
  <si>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</si>
  <si>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</si>
  <si>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</si>
  <si>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</si>
  <si>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</si>
  <si>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</si>
  <si>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</si>
  <si>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</si>
  <si>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</si>
  <si>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</si>
  <si>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</si>
  <si>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</si>
  <si>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</si>
  <si>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</si>
  <si>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</si>
  <si>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</si>
  <si>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</si>
  <si>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</si>
  <si>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</si>
  <si>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</si>
  <si>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</si>
  <si>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</si>
  <si>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</si>
  <si>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</si>
  <si>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</si>
  <si>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</si>
  <si>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</si>
  <si>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</si>
  <si>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</si>
  <si>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</si>
  <si>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</si>
  <si>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</si>
  <si>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</si>
  <si>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</si>
  <si>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</si>
  <si>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</si>
  <si>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</si>
  <si>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</si>
  <si>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</si>
  <si>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</si>
  <si>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</si>
  <si>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</si>
  <si>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</si>
  <si>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</si>
  <si>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</si>
  <si>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</si>
  <si>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</si>
  <si>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</si>
  <si>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</si>
  <si>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</si>
  <si>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</si>
  <si>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</si>
  <si>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</si>
  <si>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</si>
  <si>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</si>
  <si>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</si>
  <si>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</si>
  <si>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</si>
  <si>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</si>
  <si>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</si>
  <si>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</si>
  <si>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</si>
  <si>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</si>
  <si>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</si>
  <si>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</si>
  <si>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</si>
  <si>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</si>
  <si>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</si>
  <si>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</si>
  <si>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</si>
  <si>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</si>
  <si>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</si>
  <si>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</si>
  <si>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</si>
  <si>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</si>
  <si>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</si>
  <si>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</si>
  <si>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</si>
  <si>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</si>
  <si>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</si>
  <si>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</si>
  <si>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</si>
  <si>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</si>
  <si>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</si>
  <si>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</si>
  <si>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</si>
  <si>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</si>
  <si>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</si>
  <si>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</si>
  <si>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</si>
  <si>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</si>
  <si>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</si>
  <si>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</si>
  <si>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</si>
  <si>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</si>
  <si>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</si>
  <si>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</si>
  <si>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</si>
  <si>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</si>
  <si>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</si>
  <si>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</si>
  <si>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</si>
  <si>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</si>
  <si>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</si>
  <si>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</si>
  <si>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</si>
  <si>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</si>
  <si>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</si>
  <si>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</si>
  <si>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</si>
  <si>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</si>
  <si>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</si>
  <si>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</si>
  <si>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</si>
  <si>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</si>
  <si>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</si>
  <si>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</si>
  <si>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</si>
  <si>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</si>
  <si>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</si>
  <si>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</si>
  <si>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</si>
  <si>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</si>
  <si>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</si>
  <si>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</si>
  <si>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</si>
  <si>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</si>
  <si>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</si>
  <si>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</si>
  <si>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</si>
  <si>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</si>
  <si>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</si>
  <si>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</si>
  <si>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</si>
  <si>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</si>
  <si>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</si>
  <si>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</si>
  <si>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</si>
  <si>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</si>
  <si>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</si>
  <si>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</si>
  <si>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</si>
  <si>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</si>
  <si>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</si>
  <si>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</si>
  <si>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</si>
  <si>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</si>
  <si>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</si>
  <si>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</si>
  <si>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</si>
  <si>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</si>
  <si>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</si>
  <si>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</si>
  <si>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</si>
  <si>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</si>
  <si>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</si>
  <si>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</si>
  <si>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</si>
  <si>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</si>
  <si>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</si>
  <si>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</si>
  <si>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</si>
  <si>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</si>
  <si>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</si>
  <si>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</si>
  <si>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</si>
  <si>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</si>
  <si>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</si>
  <si>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</si>
  <si>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</si>
  <si>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</si>
  <si>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</si>
  <si>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</si>
  <si>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</si>
  <si>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</si>
  <si>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</si>
  <si>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</si>
  <si>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</si>
  <si>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</si>
  <si>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</si>
  <si>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</si>
  <si>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</si>
  <si>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</si>
  <si>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</si>
  <si>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</si>
  <si>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</si>
  <si>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</si>
  <si>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</si>
  <si>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</si>
  <si>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</si>
  <si>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</si>
  <si>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</si>
  <si>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</si>
  <si>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</si>
  <si>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</si>
  <si>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</si>
  <si>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</si>
  <si>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</si>
  <si>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</si>
  <si>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</si>
  <si>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</si>
  <si>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</si>
  <si>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</si>
  <si>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</si>
  <si>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</si>
  <si>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</si>
  <si>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</si>
  <si>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</si>
  <si>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</si>
  <si>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</si>
  <si>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</si>
  <si>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</si>
  <si>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</si>
  <si>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</si>
  <si>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</si>
  <si>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</si>
  <si>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</si>
  <si>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</si>
  <si>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</si>
  <si>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</si>
  <si>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</si>
  <si>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</si>
  <si>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</si>
  <si>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</si>
  <si>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</si>
  <si>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</si>
  <si>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</si>
  <si>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</si>
  <si>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</si>
  <si>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</si>
  <si>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</si>
  <si>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</si>
  <si>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</si>
  <si>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</si>
  <si>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</si>
  <si>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</si>
  <si>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</si>
  <si>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</si>
  <si>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</si>
  <si>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</si>
  <si>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</si>
  <si>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</si>
  <si>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</si>
  <si>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</si>
  <si>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</si>
  <si>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</si>
  <si>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</si>
  <si>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</si>
  <si>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</si>
  <si>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</si>
  <si>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</si>
  <si>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</si>
  <si>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</si>
  <si>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</si>
  <si>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</si>
  <si>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</si>
  <si>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</si>
  <si>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</si>
  <si>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</si>
  <si>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</si>
  <si>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</si>
  <si>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</si>
  <si>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</si>
  <si>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</si>
  <si>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</si>
  <si>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</si>
  <si>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</si>
  <si>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</si>
  <si>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</si>
  <si>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</si>
  <si>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</si>
  <si>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</si>
  <si>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</si>
  <si>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</si>
  <si>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</si>
  <si>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</si>
  <si>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</si>
  <si>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</si>
  <si>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</si>
  <si>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</si>
  <si>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</si>
  <si>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</si>
  <si>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</si>
  <si>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</si>
  <si>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</si>
  <si>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</si>
  <si>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</si>
  <si>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</si>
  <si>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</si>
  <si>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</si>
  <si>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</si>
  <si>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</si>
  <si>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</si>
  <si>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</si>
  <si>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</si>
  <si>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</si>
  <si>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</si>
  <si>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</si>
  <si>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</si>
  <si>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</si>
  <si>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</si>
  <si>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</si>
  <si>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</si>
  <si>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</si>
  <si>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</si>
  <si>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</si>
  <si>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</si>
  <si>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</si>
  <si>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</si>
  <si>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</si>
  <si>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</si>
  <si>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</si>
  <si>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</si>
  <si>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</si>
  <si>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</si>
  <si>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</si>
  <si>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</si>
  <si>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</si>
  <si>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</si>
  <si>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</si>
  <si>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</si>
  <si>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</si>
  <si>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</si>
  <si>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</si>
  <si>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</si>
  <si>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</si>
  <si>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</si>
  <si>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</si>
  <si>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</si>
  <si>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</si>
  <si>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</si>
  <si>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</si>
  <si>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</si>
  <si>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</si>
  <si>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</si>
  <si>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</si>
  <si>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</si>
  <si>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</si>
  <si>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</si>
  <si>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</si>
  <si>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</si>
  <si>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</si>
  <si>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</si>
  <si>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</si>
  <si>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</si>
  <si>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</si>
  <si>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</si>
  <si>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</si>
  <si>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</si>
  <si>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</si>
  <si>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</si>
  <si>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</si>
  <si>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</si>
  <si>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</si>
  <si>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</si>
  <si>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</si>
  <si>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</si>
  <si>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</si>
  <si>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</si>
  <si>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</si>
  <si>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</si>
  <si>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</si>
  <si>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</si>
  <si>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</si>
  <si>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</si>
  <si>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</si>
  <si>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</si>
  <si>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</si>
  <si>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</si>
  <si>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</si>
  <si>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</si>
  <si>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</si>
  <si>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</si>
  <si>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</si>
  <si>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</si>
  <si>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</si>
  <si>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</si>
  <si>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</si>
  <si>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</si>
  <si>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</si>
  <si>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</si>
  <si>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</si>
  <si>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</si>
  <si>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</si>
  <si>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</si>
  <si>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</si>
  <si>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</si>
  <si>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</si>
  <si>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12/10/2022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</si>
  <si>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</si>
  <si>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</si>
  <si>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</si>
  <si>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DATE:12/10/2022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</si>
  <si>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</si>
  <si>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</si>
  <si>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</si>
  <si>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</si>
  <si>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</si>
  <si>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December 10, 2022</t>
  </si>
  <si>
    <t>12.10.2022</t>
  </si>
  <si>
    <t>HAMPSHIRE</t>
  </si>
  <si>
    <t>HAMPDEN COUNTY</t>
  </si>
  <si>
    <t>DATE: Dec 10, 2022</t>
  </si>
  <si>
    <t>Essex County</t>
  </si>
  <si>
    <t>DATE:  Dec 10,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</si>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</sst>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0" fontId="0" fillId="3" borderId="8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3" xfId="0" applyBorder="1"/>
    <xf numFmtId="0" fontId="0" fillId="0" borderId="26" xfId="0" applyBorder="1"/>
    <xf numFmtId="0" fontId="9" fillId="0" borderId="0" xfId="0" applyFont="1"/>
    <xf numFmtId="0" fontId="2" fillId="3" borderId="0" xfId="0" applyFont="1" applyFill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7" xfId="0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5" xfId="0" applyFont="1" applyFill="1" applyBorder="1"/>
    <xf numFmtId="0" fontId="10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1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0" fillId="3" borderId="12" xfId="0" applyFont="1" applyFill="1" applyBorder="1" applyAlignment="1">
      <alignment horizontal="left" wrapText="1"/>
    </xf>
    <xf numFmtId="0" fontId="10" fillId="3" borderId="12" xfId="0" applyFont="1" applyFill="1" applyBorder="1" applyAlignment="1">
      <alignment wrapText="1"/>
    </xf>
    <xf numFmtId="0" fontId="0" fillId="3" borderId="31" xfId="0" applyFill="1" applyBorder="1"/>
    <xf numFmtId="0" fontId="0" fillId="3" borderId="31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0" fillId="3" borderId="33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36CD1-8F9E-4B0D-94D9-4B76B176B303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472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471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470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19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0DE68-4C97-4086-B663-FB1612B681E4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469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4E742-0E7F-471C-A561-E545D3151FB5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469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E313E-5119-4437-AA15-470A67EEF882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469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5584A-91BC-4DD5-86BD-39D3BCEF03E1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469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9E478-1D50-419F-90C3-757E0EAC14AA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469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36234-5D31-4D7E-9A75-023E3CFE2BB3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469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669E1-BF6D-422C-93F9-ADDA81542170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469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69973-FE53-4E4D-B652-556B825BF4C0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465</v>
      </c>
      <c r="B1" s="33" t="s">
        <v>422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94">
        <v>19</v>
      </c>
    </row>
    <row r="5" spans="1:2" ht="15.75" thickBot="1">
      <c r="A5" s="19" t="s">
        <v>0</v>
      </c>
      <c r="B5" s="93"/>
    </row>
    <row r="6" spans="1:2">
      <c r="A6" s="3" t="s">
        <v>1</v>
      </c>
      <c r="B6" s="92">
        <v>19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9" t="s">
        <v>373</v>
      </c>
      <c r="B11" s="81">
        <f>SUM(B6:B10)</f>
        <v>19</v>
      </c>
    </row>
    <row r="12" spans="1:2" ht="15.75" thickBot="1">
      <c r="B12" s="37"/>
    </row>
    <row r="13" spans="1:2">
      <c r="A13" s="20" t="s">
        <v>4</v>
      </c>
      <c r="B13" s="90"/>
    </row>
    <row r="14" spans="1:2">
      <c r="A14" s="1" t="s">
        <v>5</v>
      </c>
      <c r="B14" s="41">
        <v>14</v>
      </c>
    </row>
    <row r="15" spans="1:2">
      <c r="A15" s="1" t="s">
        <v>6</v>
      </c>
      <c r="B15" s="41" t="s">
        <v>476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 t="s">
        <v>476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89" t="s">
        <v>373</v>
      </c>
      <c r="B22" s="81">
        <f>SUM(B14:B21)</f>
        <v>14</v>
      </c>
    </row>
    <row r="23" spans="1:2">
      <c r="A23" s="91"/>
    </row>
    <row r="24" spans="1:2">
      <c r="A24" s="74" t="s">
        <v>392</v>
      </c>
      <c r="B24" s="83"/>
    </row>
    <row r="25" spans="1:2">
      <c r="A25" s="1" t="s">
        <v>393</v>
      </c>
      <c r="B25" s="41" t="s">
        <v>476</v>
      </c>
    </row>
    <row r="26" spans="1:2">
      <c r="A26" s="1" t="s">
        <v>394</v>
      </c>
      <c r="B26" s="41">
        <v>16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89" t="s">
        <v>373</v>
      </c>
      <c r="B29" s="81">
        <f>SUM(B25:B28)</f>
        <v>16</v>
      </c>
    </row>
    <row r="33" spans="1:2" ht="15.75" thickBot="1"/>
    <row r="34" spans="1:2">
      <c r="A34" s="28" t="s">
        <v>363</v>
      </c>
      <c r="B34" s="90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 t="s">
        <v>476</v>
      </c>
    </row>
    <row r="37" spans="1:2">
      <c r="A37" s="7" t="s">
        <v>366</v>
      </c>
      <c r="B37" s="41">
        <v>8</v>
      </c>
    </row>
    <row r="38" spans="1:2" ht="14.45" customHeight="1">
      <c r="A38" s="7" t="s">
        <v>367</v>
      </c>
      <c r="B38" s="41" t="s">
        <v>476</v>
      </c>
    </row>
    <row r="39" spans="1:2">
      <c r="A39" s="7" t="s">
        <v>368</v>
      </c>
      <c r="B39" s="41" t="s">
        <v>476</v>
      </c>
    </row>
    <row r="40" spans="1:2">
      <c r="A40" s="7" t="s">
        <v>369</v>
      </c>
      <c r="B40" s="41" t="s">
        <v>476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89" t="s">
        <v>373</v>
      </c>
      <c r="B44" s="81">
        <f>SUM(B35:B43)</f>
        <v>8</v>
      </c>
    </row>
    <row r="45" spans="1:2" ht="15" customHeight="1"/>
    <row r="46" spans="1:2" ht="50.1" customHeight="1">
      <c r="A46" s="46" t="s">
        <v>464</v>
      </c>
      <c r="B46" s="83"/>
    </row>
    <row r="47" spans="1:2" ht="210">
      <c r="A47" s="17" t="s">
        <v>463</v>
      </c>
      <c r="B47" s="41">
        <v>0</v>
      </c>
    </row>
    <row r="48" spans="1:2">
      <c r="A48" s="10"/>
    </row>
    <row r="49" spans="1:2" ht="75">
      <c r="A49" s="46" t="s">
        <v>389</v>
      </c>
      <c r="B49" s="83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16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 t="s">
        <v>476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86" t="s">
        <v>373</v>
      </c>
      <c r="B62" s="88">
        <f>SUM(B50:B61)</f>
        <v>16</v>
      </c>
    </row>
    <row r="63" spans="1:2">
      <c r="A63" s="20" t="s">
        <v>397</v>
      </c>
      <c r="B63" s="87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19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86" t="s">
        <v>373</v>
      </c>
      <c r="B78" s="85">
        <f>SUM(B64:B77)</f>
        <v>19</v>
      </c>
    </row>
    <row r="79" spans="1:2">
      <c r="A79" s="20" t="s">
        <v>425</v>
      </c>
      <c r="B79" s="83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19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81">
        <f>SUM(B80:B431)</f>
        <v>19</v>
      </c>
    </row>
    <row r="433" spans="1:2" ht="15.75" thickBot="1"/>
    <row r="434" spans="1:2" ht="30">
      <c r="A434" s="84" t="s">
        <v>391</v>
      </c>
      <c r="B434" s="83"/>
    </row>
    <row r="435" spans="1:2">
      <c r="A435" s="42" t="s">
        <v>400</v>
      </c>
      <c r="B435" s="41">
        <v>14</v>
      </c>
    </row>
    <row r="436" spans="1:2">
      <c r="A436" s="42" t="s">
        <v>401</v>
      </c>
      <c r="B436" s="41">
        <v>5</v>
      </c>
    </row>
    <row r="437" spans="1:2">
      <c r="A437" s="42" t="s">
        <v>462</v>
      </c>
      <c r="B437" s="41">
        <v>0</v>
      </c>
    </row>
    <row r="438" spans="1:2" ht="15.75" thickBot="1">
      <c r="A438" s="82" t="s">
        <v>373</v>
      </c>
      <c r="B438" s="81">
        <f>SUM(B435:B437)</f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8D5D-4870-4CB0-8317-DA271EA7AA36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465</v>
      </c>
      <c r="B1" s="33" t="s">
        <v>452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94">
        <v>0</v>
      </c>
    </row>
    <row r="5" spans="1:2" ht="15.75" thickBot="1">
      <c r="A5" s="19" t="s">
        <v>0</v>
      </c>
      <c r="B5" s="93"/>
    </row>
    <row r="6" spans="1:2">
      <c r="A6" s="3" t="s">
        <v>1</v>
      </c>
      <c r="B6" s="9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03" t="s">
        <v>373</v>
      </c>
      <c r="B11" s="95">
        <f>SUM(B6:B10)</f>
        <v>0</v>
      </c>
    </row>
    <row r="12" spans="1:2" ht="15.75" thickBot="1">
      <c r="A12" s="91"/>
      <c r="B12" s="37"/>
    </row>
    <row r="13" spans="1:2">
      <c r="A13" s="74" t="s">
        <v>4</v>
      </c>
      <c r="B13" s="9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02" t="s">
        <v>373</v>
      </c>
      <c r="B22" s="81">
        <f>SUM(B14:B21)</f>
        <v>0</v>
      </c>
    </row>
    <row r="23" spans="1:2">
      <c r="A23" s="91"/>
    </row>
    <row r="24" spans="1:2">
      <c r="A24" s="74" t="s">
        <v>392</v>
      </c>
      <c r="B24" s="8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82" t="s">
        <v>373</v>
      </c>
      <c r="B29" s="81">
        <f>SUM(B25:B28)</f>
        <v>0</v>
      </c>
    </row>
    <row r="33" spans="1:2" ht="15.75" thickBot="1"/>
    <row r="34" spans="1:2">
      <c r="A34" s="38" t="s">
        <v>363</v>
      </c>
      <c r="B34" s="90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82" t="s">
        <v>373</v>
      </c>
      <c r="B44" s="81">
        <f>SUM(B35:B43)</f>
        <v>0</v>
      </c>
    </row>
    <row r="46" spans="1:2" ht="50.1" customHeight="1">
      <c r="A46" s="101" t="s">
        <v>390</v>
      </c>
      <c r="B46" s="83"/>
    </row>
    <row r="47" spans="1:2" ht="210">
      <c r="A47" s="70" t="s">
        <v>395</v>
      </c>
      <c r="B47" s="41" t="s">
        <v>396</v>
      </c>
    </row>
    <row r="48" spans="1:2">
      <c r="A48" s="10"/>
    </row>
    <row r="53" spans="1:2" ht="75" customHeight="1">
      <c r="A53" s="100" t="s">
        <v>389</v>
      </c>
      <c r="B53" s="83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82" t="s">
        <v>373</v>
      </c>
      <c r="B66" s="81">
        <f>SUM(B52:B65)</f>
        <v>0</v>
      </c>
    </row>
    <row r="67" spans="1:2">
      <c r="A67" s="99"/>
      <c r="B67" s="98"/>
    </row>
    <row r="68" spans="1:2">
      <c r="A68" s="38" t="s">
        <v>448</v>
      </c>
      <c r="B68" s="83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82" t="s">
        <v>373</v>
      </c>
      <c r="B83" s="81">
        <f>SUM(B69:B82)</f>
        <v>0</v>
      </c>
    </row>
    <row r="84" spans="1:2" ht="15.75" thickBot="1"/>
    <row r="85" spans="1:2" ht="30">
      <c r="A85" s="97" t="s">
        <v>428</v>
      </c>
      <c r="B85" s="83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82" t="s">
        <v>373</v>
      </c>
      <c r="B438" s="95">
        <f>SUM(B86:B437)</f>
        <v>0</v>
      </c>
    </row>
    <row r="439" spans="1:2" ht="15.75" thickBot="1"/>
    <row r="440" spans="1:2" ht="30">
      <c r="A440" s="84" t="s">
        <v>391</v>
      </c>
      <c r="B440" s="83"/>
    </row>
    <row r="441" spans="1:2">
      <c r="A441" s="42" t="s">
        <v>466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96" t="s">
        <v>373</v>
      </c>
      <c r="B446" s="95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BF53C-C786-4EA6-AC14-00F60A3ADA27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465</v>
      </c>
      <c r="B1" s="107" t="s">
        <v>450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06">
        <v>0</v>
      </c>
    </row>
    <row r="5" spans="1:2" ht="15.75" thickBot="1">
      <c r="A5" s="19" t="s">
        <v>0</v>
      </c>
      <c r="B5" s="93"/>
    </row>
    <row r="6" spans="1:2">
      <c r="A6" s="3" t="s">
        <v>1</v>
      </c>
      <c r="B6" s="9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9" t="s">
        <v>373</v>
      </c>
      <c r="B11" s="81">
        <f>SUM(B6:B10)</f>
        <v>0</v>
      </c>
    </row>
    <row r="12" spans="1:2" ht="15.75" thickBot="1">
      <c r="B12" s="37"/>
    </row>
    <row r="13" spans="1:2">
      <c r="A13" s="20" t="s">
        <v>4</v>
      </c>
      <c r="B13" s="9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05" t="s">
        <v>373</v>
      </c>
      <c r="B22" s="81">
        <f>SUM(B14:B21)</f>
        <v>0</v>
      </c>
    </row>
    <row r="23" spans="1:4" ht="15.75" thickBot="1">
      <c r="A23" s="104"/>
    </row>
    <row r="24" spans="1:4">
      <c r="A24" s="74" t="s">
        <v>392</v>
      </c>
      <c r="B24" s="83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89" t="s">
        <v>373</v>
      </c>
      <c r="B29" s="81">
        <f>SUM(B25:B28)</f>
        <v>0</v>
      </c>
    </row>
    <row r="33" spans="1:2" ht="15.75" thickBot="1"/>
    <row r="34" spans="1:2">
      <c r="A34" s="28" t="s">
        <v>363</v>
      </c>
      <c r="B34" s="90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89" t="s">
        <v>373</v>
      </c>
      <c r="B44" s="81">
        <f>SUM(B35:B43)</f>
        <v>0</v>
      </c>
    </row>
    <row r="46" spans="1:2" ht="50.1" customHeight="1">
      <c r="A46" s="46" t="s">
        <v>390</v>
      </c>
      <c r="B46" s="83"/>
    </row>
    <row r="47" spans="1:2" ht="210">
      <c r="A47" s="70" t="s">
        <v>395</v>
      </c>
      <c r="B47" s="41">
        <v>0</v>
      </c>
    </row>
    <row r="48" spans="1:2">
      <c r="A48" s="10"/>
    </row>
    <row r="50" spans="1:2" ht="75" customHeight="1">
      <c r="A50" s="100" t="s">
        <v>389</v>
      </c>
      <c r="B50" s="83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89" t="s">
        <v>373</v>
      </c>
      <c r="B63" s="88">
        <f>SUM(B51:B62)</f>
        <v>0</v>
      </c>
    </row>
    <row r="64" spans="1:2">
      <c r="A64" s="20" t="s">
        <v>429</v>
      </c>
      <c r="B64" s="87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89" t="s">
        <v>373</v>
      </c>
      <c r="B79" s="85">
        <f>SUM(B65:B78)</f>
        <v>0</v>
      </c>
    </row>
    <row r="80" spans="1:2" ht="30">
      <c r="A80" s="97" t="s">
        <v>430</v>
      </c>
      <c r="B80" s="83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89" t="s">
        <v>373</v>
      </c>
      <c r="B433" s="81">
        <f>SUM(B81:B432)</f>
        <v>0</v>
      </c>
    </row>
    <row r="434" spans="1:2" ht="15.75" thickBot="1"/>
    <row r="435" spans="1:2" ht="30">
      <c r="A435" s="84" t="s">
        <v>391</v>
      </c>
      <c r="B435" s="83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462</v>
      </c>
      <c r="B438" s="41">
        <v>0</v>
      </c>
    </row>
    <row r="439" spans="1:2" ht="15.75" thickBot="1">
      <c r="A439" s="82" t="s">
        <v>373</v>
      </c>
      <c r="B439" s="81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58DEF-D48B-4E73-ACAC-CCFAFC86B9AF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472</v>
      </c>
      <c r="B1" s="23" t="s">
        <v>452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20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473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5D911-5D25-43AC-83F6-72398BDFC581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465</v>
      </c>
      <c r="B1" s="111" t="s">
        <v>453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06">
        <v>0</v>
      </c>
    </row>
    <row r="5" spans="1:2" ht="15.75" thickBot="1">
      <c r="A5" s="19" t="s">
        <v>0</v>
      </c>
      <c r="B5" s="93"/>
    </row>
    <row r="6" spans="1:2">
      <c r="A6" s="3" t="s">
        <v>1</v>
      </c>
      <c r="B6" s="9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9" t="s">
        <v>373</v>
      </c>
      <c r="B11" s="81">
        <f>SUM(B6:B10)</f>
        <v>0</v>
      </c>
    </row>
    <row r="12" spans="1:2" ht="15.75" thickBot="1">
      <c r="B12" s="37"/>
    </row>
    <row r="13" spans="1:2">
      <c r="A13" s="20" t="s">
        <v>4</v>
      </c>
      <c r="B13" s="9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82" t="s">
        <v>373</v>
      </c>
      <c r="B22" s="81">
        <f>SUM(B13:B21)</f>
        <v>0</v>
      </c>
    </row>
    <row r="23" spans="1:2" ht="15.75" thickBot="1">
      <c r="A23" s="14"/>
    </row>
    <row r="24" spans="1:2">
      <c r="A24" s="20" t="s">
        <v>392</v>
      </c>
      <c r="B24" s="8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82" t="s">
        <v>373</v>
      </c>
      <c r="B29" s="81">
        <f>SUM(B25:B28)</f>
        <v>0</v>
      </c>
    </row>
    <row r="33" spans="1:2" ht="15.75" thickBot="1"/>
    <row r="34" spans="1:2">
      <c r="A34" s="28" t="s">
        <v>363</v>
      </c>
      <c r="B34" s="90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0" t="s">
        <v>373</v>
      </c>
      <c r="B44" s="81">
        <f>SUM(B35:B43)</f>
        <v>0</v>
      </c>
    </row>
    <row r="46" spans="1:2" ht="50.1" customHeight="1">
      <c r="A46" s="100" t="s">
        <v>390</v>
      </c>
      <c r="B46" s="83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00" t="s">
        <v>389</v>
      </c>
      <c r="B50" s="83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96" t="s">
        <v>373</v>
      </c>
      <c r="B63" s="81">
        <f>SUM(B50:B62)</f>
        <v>0</v>
      </c>
    </row>
    <row r="64" spans="1:2">
      <c r="A64" s="20" t="s">
        <v>431</v>
      </c>
      <c r="B64" s="83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09" t="s">
        <v>359</v>
      </c>
      <c r="B78" s="41">
        <v>0</v>
      </c>
    </row>
    <row r="79" spans="1:2" ht="15.75" thickBot="1">
      <c r="A79" s="82" t="s">
        <v>373</v>
      </c>
      <c r="B79" s="81">
        <f>SUM(B65:B78)</f>
        <v>0</v>
      </c>
    </row>
    <row r="80" spans="1:2">
      <c r="A80" s="108"/>
    </row>
    <row r="81" spans="1:2">
      <c r="A81" s="74" t="s">
        <v>432</v>
      </c>
      <c r="B81" s="83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02" t="s">
        <v>373</v>
      </c>
      <c r="B434" s="81">
        <f>SUM(B82:B433)</f>
        <v>0</v>
      </c>
    </row>
    <row r="436" spans="1:2" ht="30">
      <c r="A436" s="43" t="s">
        <v>391</v>
      </c>
      <c r="B436" s="83"/>
    </row>
    <row r="437" spans="1:2">
      <c r="A437" s="42" t="s">
        <v>466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468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467</v>
      </c>
      <c r="B441" s="41">
        <v>0</v>
      </c>
    </row>
    <row r="442" spans="1:2" ht="15.75" thickBot="1">
      <c r="A442" s="96" t="s">
        <v>373</v>
      </c>
      <c r="B442" s="81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100E5-6D9F-44DB-AB94-643C169A700F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465</v>
      </c>
      <c r="B1" s="113" t="s">
        <v>416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7" t="s">
        <v>10</v>
      </c>
      <c r="B3" s="106">
        <v>0</v>
      </c>
    </row>
    <row r="4" spans="1:2" ht="15.75" thickBot="1">
      <c r="A4" s="19" t="s">
        <v>0</v>
      </c>
      <c r="B4" s="112"/>
    </row>
    <row r="5" spans="1:2">
      <c r="A5" s="3" t="s">
        <v>1</v>
      </c>
      <c r="B5" s="92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89" t="s">
        <v>373</v>
      </c>
      <c r="B10" s="95">
        <v>0</v>
      </c>
    </row>
    <row r="11" spans="1:2" ht="15.75" thickBot="1">
      <c r="B11" s="37"/>
    </row>
    <row r="12" spans="1:2">
      <c r="A12" s="20" t="s">
        <v>4</v>
      </c>
      <c r="B12" s="90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89" t="s">
        <v>373</v>
      </c>
      <c r="B21" s="81">
        <v>0</v>
      </c>
    </row>
    <row r="22" spans="1:2" ht="15.75" thickBot="1">
      <c r="A22" s="14"/>
      <c r="B22" s="30"/>
    </row>
    <row r="23" spans="1:2">
      <c r="A23" s="20" t="s">
        <v>392</v>
      </c>
      <c r="B23" s="83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89" t="s">
        <v>373</v>
      </c>
      <c r="B28" s="81">
        <v>0</v>
      </c>
    </row>
    <row r="29" spans="1:2" ht="15.75" thickBot="1">
      <c r="B29" s="30"/>
    </row>
    <row r="30" spans="1:2">
      <c r="A30" s="28" t="s">
        <v>363</v>
      </c>
      <c r="B30" s="90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89" t="s">
        <v>373</v>
      </c>
      <c r="B40" s="81">
        <v>0</v>
      </c>
    </row>
    <row r="42" spans="1:2" ht="50.1" customHeight="1">
      <c r="A42" s="100" t="s">
        <v>434</v>
      </c>
      <c r="B42" s="83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00" t="s">
        <v>389</v>
      </c>
      <c r="B46" s="83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89" t="s">
        <v>373</v>
      </c>
      <c r="B59" s="88">
        <f>SUM(B47:B58)</f>
        <v>0</v>
      </c>
    </row>
    <row r="60" spans="1:2">
      <c r="A60" s="20" t="s">
        <v>435</v>
      </c>
      <c r="B60" s="87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89" t="s">
        <v>373</v>
      </c>
      <c r="B75" s="81">
        <f>SUM(B61:B74)</f>
        <v>0</v>
      </c>
    </row>
    <row r="76" spans="1:2" ht="15.75" thickBot="1"/>
    <row r="77" spans="1:2" ht="30">
      <c r="A77" s="97" t="s">
        <v>436</v>
      </c>
      <c r="B77" s="83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89" t="s">
        <v>373</v>
      </c>
      <c r="B430" s="95">
        <f>SUM(B78:B429)</f>
        <v>0</v>
      </c>
    </row>
    <row r="431" spans="1:2" ht="15.75" thickBot="1">
      <c r="B431" s="30"/>
    </row>
    <row r="432" spans="1:2" ht="30">
      <c r="A432" s="84" t="s">
        <v>391</v>
      </c>
      <c r="B432" s="83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462</v>
      </c>
      <c r="B435" s="41">
        <v>0</v>
      </c>
    </row>
    <row r="436" spans="1:2" ht="15.75" thickBot="1">
      <c r="A436" s="89" t="s">
        <v>373</v>
      </c>
      <c r="B436" s="95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7333E-3068-494E-8AAA-2255D458165A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465</v>
      </c>
      <c r="B1" s="107" t="s">
        <v>437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7" t="s">
        <v>10</v>
      </c>
      <c r="B3" s="106">
        <v>0</v>
      </c>
    </row>
    <row r="4" spans="1:2" ht="15.75" thickBot="1">
      <c r="A4" s="19" t="s">
        <v>0</v>
      </c>
      <c r="B4" s="112"/>
    </row>
    <row r="5" spans="1:2">
      <c r="A5" s="3" t="s">
        <v>1</v>
      </c>
      <c r="B5" s="92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89" t="s">
        <v>373</v>
      </c>
      <c r="B10" s="95">
        <v>0</v>
      </c>
    </row>
    <row r="11" spans="1:2" ht="15.75" thickBot="1">
      <c r="B11" s="37"/>
    </row>
    <row r="12" spans="1:2">
      <c r="A12" s="20" t="s">
        <v>4</v>
      </c>
      <c r="B12" s="90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89" t="s">
        <v>373</v>
      </c>
      <c r="B21" s="81">
        <v>0</v>
      </c>
    </row>
    <row r="22" spans="1:2" ht="15.75" thickBot="1">
      <c r="A22" s="14"/>
    </row>
    <row r="23" spans="1:2">
      <c r="A23" s="20" t="s">
        <v>392</v>
      </c>
      <c r="B23" s="83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89" t="s">
        <v>373</v>
      </c>
      <c r="B28" s="81">
        <v>0</v>
      </c>
    </row>
    <row r="32" spans="1:2" ht="15.75" thickBot="1"/>
    <row r="33" spans="1:2">
      <c r="A33" s="28" t="s">
        <v>363</v>
      </c>
      <c r="B33" s="90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89" t="s">
        <v>373</v>
      </c>
      <c r="B43" s="81">
        <v>0</v>
      </c>
    </row>
    <row r="44" spans="1:2" ht="15.75" thickBot="1"/>
    <row r="45" spans="1:2" ht="50.1" customHeight="1">
      <c r="A45" s="115" t="s">
        <v>390</v>
      </c>
      <c r="B45" s="83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14" t="s">
        <v>389</v>
      </c>
      <c r="B48" s="83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86" t="s">
        <v>373</v>
      </c>
      <c r="B61" s="81">
        <f>SUM(B48:B60)</f>
        <v>0</v>
      </c>
    </row>
    <row r="62" spans="1:2">
      <c r="A62" s="20" t="s">
        <v>438</v>
      </c>
      <c r="B62" s="83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86" t="s">
        <v>373</v>
      </c>
      <c r="B77" s="81">
        <f>SUM(B63:B76)</f>
        <v>0</v>
      </c>
    </row>
    <row r="78" spans="1:2" ht="15.75" thickBot="1"/>
    <row r="79" spans="1:2" ht="30">
      <c r="A79" s="97" t="s">
        <v>439</v>
      </c>
      <c r="B79" s="83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82" t="s">
        <v>373</v>
      </c>
      <c r="B432" s="95">
        <f>SUM(B80:B431)</f>
        <v>0</v>
      </c>
    </row>
    <row r="433" spans="1:2" ht="15.75" thickBot="1"/>
    <row r="434" spans="1:2" ht="45" customHeight="1">
      <c r="A434" s="84" t="s">
        <v>391</v>
      </c>
      <c r="B434" s="83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96" t="s">
        <v>373</v>
      </c>
      <c r="B440" s="95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B2A37-607E-4CAE-902B-6C49D257C0F3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465</v>
      </c>
      <c r="B1" s="34" t="s">
        <v>454</v>
      </c>
    </row>
    <row r="2" spans="1:2" ht="15.75" thickBot="1">
      <c r="A2" s="38" t="s">
        <v>445</v>
      </c>
      <c r="B2" s="26" t="s">
        <v>414</v>
      </c>
    </row>
    <row r="3" spans="1:2" ht="15.75" thickBot="1">
      <c r="A3" s="67" t="s">
        <v>10</v>
      </c>
      <c r="B3" s="94">
        <v>0</v>
      </c>
    </row>
    <row r="5" spans="1:2" ht="15.75" thickBot="1">
      <c r="A5" s="19" t="s">
        <v>0</v>
      </c>
      <c r="B5" s="93"/>
    </row>
    <row r="6" spans="1:2">
      <c r="A6" s="3" t="s">
        <v>1</v>
      </c>
      <c r="B6" s="9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9" t="s">
        <v>373</v>
      </c>
      <c r="B11" s="95">
        <v>0</v>
      </c>
    </row>
    <row r="12" spans="1:2" ht="15.75" thickBot="1">
      <c r="B12" s="37"/>
    </row>
    <row r="13" spans="1:2">
      <c r="A13" s="20" t="s">
        <v>4</v>
      </c>
      <c r="B13" s="9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82" t="s">
        <v>373</v>
      </c>
      <c r="B22" s="81">
        <v>0</v>
      </c>
    </row>
    <row r="23" spans="1:2" ht="15.75" thickBot="1">
      <c r="A23" s="14"/>
    </row>
    <row r="24" spans="1:2">
      <c r="A24" s="20" t="s">
        <v>392</v>
      </c>
      <c r="B24" s="8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82" t="s">
        <v>373</v>
      </c>
      <c r="B29" s="81">
        <v>0</v>
      </c>
    </row>
    <row r="32" spans="1:2" ht="15.75" thickBot="1"/>
    <row r="33" spans="1:2" ht="15.75" thickBot="1">
      <c r="A33" s="116" t="s">
        <v>363</v>
      </c>
      <c r="B33" s="90"/>
    </row>
    <row r="34" spans="1:2">
      <c r="A34" s="109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10" t="s">
        <v>373</v>
      </c>
      <c r="B43" s="81">
        <v>0</v>
      </c>
    </row>
    <row r="44" spans="1:2" ht="15.75" thickBot="1">
      <c r="B44"/>
    </row>
    <row r="45" spans="1:2" ht="60" customHeight="1">
      <c r="A45" s="29" t="s">
        <v>390</v>
      </c>
      <c r="B45" s="83"/>
    </row>
    <row r="46" spans="1:2" ht="270">
      <c r="A46" s="70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00" t="s">
        <v>389</v>
      </c>
      <c r="B50" s="83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82" t="s">
        <v>373</v>
      </c>
      <c r="B63" s="88">
        <f>SUM(B51:B62)</f>
        <v>0</v>
      </c>
    </row>
    <row r="64" spans="1:2" ht="30">
      <c r="A64" s="97" t="s">
        <v>440</v>
      </c>
      <c r="B64" s="87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82" t="s">
        <v>373</v>
      </c>
      <c r="B79" s="81">
        <f>SUM(B65:B78)</f>
        <v>0</v>
      </c>
    </row>
    <row r="80" spans="1:2" ht="15.75" thickBot="1">
      <c r="B80"/>
    </row>
    <row r="81" spans="1:2" ht="30">
      <c r="A81" s="97" t="s">
        <v>441</v>
      </c>
      <c r="B81" s="83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82" t="s">
        <v>373</v>
      </c>
      <c r="B434" s="95">
        <f>SUM(B82:B433)</f>
        <v>0</v>
      </c>
    </row>
    <row r="435" spans="1:2" ht="15.75" thickBot="1"/>
    <row r="436" spans="1:2" ht="30">
      <c r="A436" s="84" t="s">
        <v>391</v>
      </c>
      <c r="B436" s="83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462</v>
      </c>
      <c r="B439" s="41">
        <v>0</v>
      </c>
    </row>
    <row r="440" spans="1:2" ht="15.75" thickBot="1">
      <c r="A440" s="89" t="s">
        <v>373</v>
      </c>
      <c r="B440" s="95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120C7-9362-46FA-8803-5F104F40BEC4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465</v>
      </c>
      <c r="B1" s="107" t="s">
        <v>419</v>
      </c>
    </row>
    <row r="2" spans="1:2">
      <c r="A2" s="38" t="s">
        <v>445</v>
      </c>
      <c r="B2" s="56" t="s">
        <v>411</v>
      </c>
    </row>
    <row r="3" spans="1:2" ht="15.75" thickBot="1">
      <c r="A3" s="73" t="s">
        <v>10</v>
      </c>
      <c r="B3" s="118">
        <v>0</v>
      </c>
    </row>
    <row r="5" spans="1:2" ht="15.75" thickBot="1">
      <c r="A5" s="19" t="s">
        <v>0</v>
      </c>
      <c r="B5" s="93"/>
    </row>
    <row r="6" spans="1:2">
      <c r="A6" s="3" t="s">
        <v>1</v>
      </c>
      <c r="B6" s="9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9" t="s">
        <v>373</v>
      </c>
      <c r="B11" s="95">
        <v>0</v>
      </c>
    </row>
    <row r="12" spans="1:2" ht="15.75" thickBot="1">
      <c r="B12" s="37"/>
    </row>
    <row r="13" spans="1:2">
      <c r="A13" s="20" t="s">
        <v>4</v>
      </c>
      <c r="B13" s="9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89" t="s">
        <v>373</v>
      </c>
      <c r="B22" s="81">
        <v>0</v>
      </c>
    </row>
    <row r="23" spans="1:2" ht="15.75" thickBot="1">
      <c r="A23" s="14"/>
      <c r="B23" s="30"/>
    </row>
    <row r="24" spans="1:2">
      <c r="A24" s="20" t="s">
        <v>392</v>
      </c>
      <c r="B24" s="8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89" t="s">
        <v>373</v>
      </c>
      <c r="B29" s="81">
        <v>0</v>
      </c>
    </row>
    <row r="30" spans="1:2">
      <c r="B30" s="30"/>
    </row>
    <row r="31" spans="1:2" ht="15.75" thickBot="1">
      <c r="B31" s="30"/>
    </row>
    <row r="32" spans="1:2" ht="15.75" thickBot="1">
      <c r="A32" s="116" t="s">
        <v>363</v>
      </c>
      <c r="B32" s="90"/>
    </row>
    <row r="33" spans="1:2">
      <c r="A33" s="109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89" t="s">
        <v>373</v>
      </c>
      <c r="B42" s="81">
        <v>0</v>
      </c>
    </row>
    <row r="43" spans="1:2" ht="15.75" thickBot="1">
      <c r="B43" s="30"/>
    </row>
    <row r="44" spans="1:2" ht="45.75" thickBot="1">
      <c r="A44" s="117" t="s">
        <v>390</v>
      </c>
      <c r="B44" s="83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17" t="s">
        <v>389</v>
      </c>
      <c r="B50" s="83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89" t="s">
        <v>373</v>
      </c>
      <c r="B63" s="81">
        <f>SUM(B50:B62)</f>
        <v>0</v>
      </c>
    </row>
    <row r="64" spans="1:2" ht="15.75" thickBot="1">
      <c r="A64" s="18" t="s">
        <v>431</v>
      </c>
      <c r="B64" s="83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89" t="s">
        <v>373</v>
      </c>
      <c r="B79" s="81">
        <f>SUM(B65:B78)</f>
        <v>0</v>
      </c>
    </row>
    <row r="80" spans="1:2" ht="30">
      <c r="A80" s="97" t="s">
        <v>442</v>
      </c>
      <c r="B80" s="87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89" t="s">
        <v>373</v>
      </c>
      <c r="B433" s="95">
        <f>SUM(B81:B432)</f>
        <v>0</v>
      </c>
    </row>
    <row r="434" spans="1:2">
      <c r="B434" s="30"/>
    </row>
    <row r="435" spans="1:2" ht="30">
      <c r="A435" s="43" t="s">
        <v>391</v>
      </c>
      <c r="B435" s="83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89" t="s">
        <v>373</v>
      </c>
      <c r="B441" s="95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188BC-9207-4BE8-9586-60B2CBDE5977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399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 t="s">
        <v>373</v>
      </c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CBF05-EED6-4E41-9152-3856BD24A88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399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0ED46-E6D2-45BB-A5D0-685EEE11E69D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399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5609D-3BCA-470E-A963-58B007883616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399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CAAA-246D-486B-A2CB-3241658DECBF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399</v>
      </c>
      <c r="B1" s="33" t="s">
        <v>416</v>
      </c>
    </row>
    <row r="2" spans="1:2">
      <c r="A2" s="80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0275B-8245-4944-8AF6-BB13DC831E54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472</v>
      </c>
      <c r="B1" s="23" t="s">
        <v>450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20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775C0-49F4-461C-B4E6-5CC22A4572D6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399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12474-0D91-40A9-867A-098B2F870385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399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64F75-3C3D-4FD0-A2C7-E6416EC0B93C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399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19B23-658B-44FD-9512-45CFE15C6D72}">
  <dimension ref="A1:C452"/>
  <sheetViews>
    <sheetView topLeftCell="A423" workbookViewId="0">
      <selection activeCell="B439" sqref="B439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460</v>
      </c>
      <c r="B1" s="25" t="s">
        <v>422</v>
      </c>
    </row>
    <row r="2" spans="1:2" ht="15.75" thickBot="1">
      <c r="A2" s="24" t="s">
        <v>459</v>
      </c>
      <c r="B2" s="27" t="s">
        <v>411</v>
      </c>
    </row>
    <row r="3" spans="1:2" ht="15.75" thickBot="1">
      <c r="A3" s="18" t="s">
        <v>10</v>
      </c>
      <c r="B3" s="30">
        <v>13</v>
      </c>
    </row>
    <row r="5" spans="1:2" ht="15.75" thickBot="1">
      <c r="A5" s="19" t="s">
        <v>0</v>
      </c>
    </row>
    <row r="6" spans="1:2">
      <c r="A6" s="3" t="s">
        <v>1</v>
      </c>
      <c r="B6" s="30">
        <v>13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13</v>
      </c>
    </row>
    <row r="12" spans="1:2" ht="15.75" thickBot="1">
      <c r="A12" s="78"/>
    </row>
    <row r="13" spans="1:2">
      <c r="A13" s="20" t="s">
        <v>4</v>
      </c>
    </row>
    <row r="14" spans="1:2">
      <c r="A14" s="1" t="s">
        <v>5</v>
      </c>
      <c r="B14" s="30" t="s">
        <v>476</v>
      </c>
    </row>
    <row r="15" spans="1:2">
      <c r="A15" s="1" t="s">
        <v>6</v>
      </c>
      <c r="B15" s="30" t="s">
        <v>476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8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13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8</v>
      </c>
    </row>
    <row r="26" spans="1:2">
      <c r="A26" s="1" t="s">
        <v>394</v>
      </c>
      <c r="B26" s="30">
        <v>5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13</v>
      </c>
    </row>
    <row r="30" spans="1:2" ht="15.75" thickBot="1">
      <c r="A30" s="76"/>
    </row>
    <row r="31" spans="1:2">
      <c r="A31" s="28" t="s">
        <v>363</v>
      </c>
    </row>
    <row r="32" spans="1:2">
      <c r="A32" s="1" t="s">
        <v>364</v>
      </c>
    </row>
    <row r="33" spans="1:2">
      <c r="A33" s="1" t="s">
        <v>365</v>
      </c>
      <c r="B33" s="30">
        <v>5</v>
      </c>
    </row>
    <row r="34" spans="1:2">
      <c r="A34" s="1" t="s">
        <v>366</v>
      </c>
      <c r="B34" s="30" t="s">
        <v>476</v>
      </c>
    </row>
    <row r="35" spans="1:2" ht="14.45" customHeight="1">
      <c r="A35" s="1" t="s">
        <v>367</v>
      </c>
      <c r="B35" s="30" t="s">
        <v>476</v>
      </c>
    </row>
    <row r="36" spans="1:2">
      <c r="A36" s="1" t="s">
        <v>368</v>
      </c>
      <c r="B36" s="30" t="s">
        <v>476</v>
      </c>
    </row>
    <row r="37" spans="1:2">
      <c r="A37" s="1" t="s">
        <v>369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77" t="s">
        <v>373</v>
      </c>
      <c r="B41" s="30">
        <v>13</v>
      </c>
    </row>
    <row r="42" spans="1:2" ht="15" customHeight="1" thickBot="1">
      <c r="A42" s="76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7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>
        <v>6</v>
      </c>
    </row>
    <row r="58" spans="1:2">
      <c r="A58" s="11" t="s">
        <v>379</v>
      </c>
    </row>
    <row r="59" spans="1:2">
      <c r="A59" s="75" t="s">
        <v>11</v>
      </c>
    </row>
    <row r="60" spans="1:2">
      <c r="A60" s="44" t="s">
        <v>373</v>
      </c>
      <c r="B60" s="30">
        <v>13</v>
      </c>
    </row>
    <row r="61" spans="1:2">
      <c r="A61" s="74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13</v>
      </c>
    </row>
    <row r="67" spans="1:2">
      <c r="A67" s="42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13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>
        <v>13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13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12</v>
      </c>
    </row>
    <row r="434" spans="1:2">
      <c r="A434" s="12" t="s">
        <v>401</v>
      </c>
      <c r="B434" s="30" t="s">
        <v>476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6C622-8544-4F78-A824-2AFAC89D9151}">
  <dimension ref="A1:B457"/>
  <sheetViews>
    <sheetView workbookViewId="0">
      <selection activeCell="B439" sqref="B439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460</v>
      </c>
      <c r="B1" s="25" t="s">
        <v>424</v>
      </c>
    </row>
    <row r="2" spans="1:2" ht="15.75" thickBot="1">
      <c r="A2" s="24" t="s">
        <v>459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29BF2-F2D6-4B4E-B218-D0BD4E776C8B}">
  <dimension ref="A1:B455"/>
  <sheetViews>
    <sheetView workbookViewId="0">
      <selection activeCell="B439" sqref="B439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79" t="s">
        <v>460</v>
      </c>
      <c r="B1" s="25" t="s">
        <v>408</v>
      </c>
    </row>
    <row r="2" spans="1:2" ht="15.75" thickBot="1">
      <c r="A2" s="24" t="s">
        <v>459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443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C4BB4-5B67-4092-888B-93561F6C9F69}">
  <dimension ref="A1:B455"/>
  <sheetViews>
    <sheetView workbookViewId="0">
      <selection activeCell="B439" sqref="B439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79" t="s">
        <v>460</v>
      </c>
      <c r="B1" s="25" t="s">
        <v>409</v>
      </c>
    </row>
    <row r="2" spans="1:2" ht="15.75" thickBot="1">
      <c r="A2" s="24" t="s">
        <v>459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BA26E-E298-4FCA-989A-82DB88D66386}">
  <dimension ref="A1:B434"/>
  <sheetViews>
    <sheetView workbookViewId="0">
      <selection activeCell="B439" sqref="B439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79" t="s">
        <v>460</v>
      </c>
      <c r="B1" s="33" t="s">
        <v>416</v>
      </c>
    </row>
    <row r="2" spans="1:2">
      <c r="A2" s="24" t="s">
        <v>459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8EBDA-4AA4-47E4-B80E-CA59CAC003B5}">
  <dimension ref="A1:B437"/>
  <sheetViews>
    <sheetView workbookViewId="0">
      <selection activeCell="B439" sqref="B439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79" t="s">
        <v>460</v>
      </c>
      <c r="B1" s="33" t="s">
        <v>437</v>
      </c>
    </row>
    <row r="2" spans="1:2">
      <c r="A2" s="24" t="s">
        <v>461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E5601-8F8E-438A-BFBC-8AF0518C528A}">
  <dimension ref="A1:B457"/>
  <sheetViews>
    <sheetView workbookViewId="0">
      <selection activeCell="B439" sqref="B439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79" t="s">
        <v>460</v>
      </c>
      <c r="B1" s="34" t="s">
        <v>418</v>
      </c>
    </row>
    <row r="2" spans="1:2" ht="15.75" thickBot="1">
      <c r="A2" s="24" t="s">
        <v>459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5ECA9-6E82-4368-B8ED-6F116F42EF05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472</v>
      </c>
      <c r="B1" s="63" t="s">
        <v>453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475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21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474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B490D-D14B-412C-83BE-679E6840CD5A}">
  <dimension ref="A1:B457"/>
  <sheetViews>
    <sheetView workbookViewId="0">
      <selection activeCell="B439" sqref="B439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460</v>
      </c>
      <c r="B1" s="25" t="s">
        <v>419</v>
      </c>
    </row>
    <row r="2" spans="1:2" ht="15.75" thickBot="1">
      <c r="A2" s="24" t="s">
        <v>459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16089-9373-4568-86A7-16CE81FFDFB1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458</v>
      </c>
      <c r="B1" s="25" t="s">
        <v>422</v>
      </c>
    </row>
    <row r="2" spans="1:2">
      <c r="A2" s="38" t="s">
        <v>445</v>
      </c>
      <c r="B2" s="27" t="s">
        <v>411</v>
      </c>
    </row>
    <row r="3" spans="1:2">
      <c r="A3" s="71" t="s">
        <v>10</v>
      </c>
      <c r="B3" s="30">
        <v>11</v>
      </c>
    </row>
    <row r="5" spans="1:2" ht="15.75" thickBot="1">
      <c r="A5" s="19" t="s">
        <v>0</v>
      </c>
    </row>
    <row r="6" spans="1:2">
      <c r="A6" s="3" t="s">
        <v>1</v>
      </c>
      <c r="B6" s="30">
        <v>8</v>
      </c>
    </row>
    <row r="7" spans="1:2">
      <c r="A7" s="1" t="s">
        <v>2</v>
      </c>
      <c r="B7" s="30" t="s">
        <v>476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11</v>
      </c>
    </row>
    <row r="13" spans="1:2">
      <c r="A13" s="38" t="s">
        <v>4</v>
      </c>
    </row>
    <row r="14" spans="1:2">
      <c r="A14" s="42" t="s">
        <v>5</v>
      </c>
      <c r="B14" s="30">
        <v>9</v>
      </c>
    </row>
    <row r="15" spans="1:2">
      <c r="A15" s="42" t="s">
        <v>6</v>
      </c>
      <c r="B15" s="30" t="s">
        <v>476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11</v>
      </c>
    </row>
    <row r="24" spans="1:2">
      <c r="A24" s="38" t="s">
        <v>392</v>
      </c>
    </row>
    <row r="25" spans="1:2">
      <c r="A25" s="42" t="s">
        <v>393</v>
      </c>
      <c r="B25" s="30" t="s">
        <v>476</v>
      </c>
    </row>
    <row r="26" spans="1:2">
      <c r="A26" s="42" t="s">
        <v>394</v>
      </c>
      <c r="B26" s="30">
        <v>8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11</v>
      </c>
    </row>
    <row r="31" spans="1:2">
      <c r="A31" s="38" t="s">
        <v>363</v>
      </c>
    </row>
    <row r="32" spans="1:2">
      <c r="A32" s="42" t="s">
        <v>364</v>
      </c>
      <c r="B32" s="30" t="s">
        <v>476</v>
      </c>
    </row>
    <row r="33" spans="1:2">
      <c r="A33" s="42" t="s">
        <v>365</v>
      </c>
      <c r="B33" s="30" t="s">
        <v>476</v>
      </c>
    </row>
    <row r="34" spans="1:2">
      <c r="A34" s="42" t="s">
        <v>366</v>
      </c>
      <c r="B34" s="30">
        <v>6</v>
      </c>
    </row>
    <row r="35" spans="1:2" ht="14.45" customHeight="1">
      <c r="A35" s="42" t="s">
        <v>367</v>
      </c>
    </row>
    <row r="36" spans="1:2">
      <c r="A36" s="42" t="s">
        <v>368</v>
      </c>
      <c r="B36" s="30" t="s">
        <v>476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11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9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476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11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11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11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 t="s">
        <v>476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8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11</v>
      </c>
    </row>
    <row r="434" spans="1:2">
      <c r="A434" s="69" t="s">
        <v>391</v>
      </c>
    </row>
    <row r="435" spans="1:2">
      <c r="A435" s="42" t="s">
        <v>400</v>
      </c>
      <c r="B435" s="30">
        <v>10</v>
      </c>
    </row>
    <row r="436" spans="1:2">
      <c r="A436" s="42" t="s">
        <v>401</v>
      </c>
      <c r="B436" s="30" t="s">
        <v>476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512BF-7D4F-4719-95B9-BC098B06E6FC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458</v>
      </c>
      <c r="B1" s="25" t="s">
        <v>424</v>
      </c>
    </row>
    <row r="2" spans="1:2">
      <c r="A2" s="38" t="s">
        <v>445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2A8CF-F8A3-4582-9F32-E902FCC30946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458</v>
      </c>
      <c r="B1" s="25" t="s">
        <v>408</v>
      </c>
    </row>
    <row r="2" spans="1:2">
      <c r="A2" s="38" t="s">
        <v>445</v>
      </c>
      <c r="B2" s="27" t="s">
        <v>407</v>
      </c>
    </row>
    <row r="3" spans="1:2" ht="15.75" thickBot="1">
      <c r="A3" s="73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  <c r="B6" s="30" t="s">
        <v>476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476</v>
      </c>
    </row>
    <row r="13" spans="1:2">
      <c r="A13" s="38" t="s">
        <v>4</v>
      </c>
    </row>
    <row r="14" spans="1:2">
      <c r="A14" s="42" t="s">
        <v>5</v>
      </c>
      <c r="B14" s="30" t="s">
        <v>476</v>
      </c>
    </row>
    <row r="15" spans="1:2">
      <c r="A15" s="42" t="s">
        <v>6</v>
      </c>
      <c r="B15" s="30" t="s">
        <v>476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 t="s">
        <v>476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  <c r="B26" s="30" t="s">
        <v>476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 t="s">
        <v>476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  <c r="B36" s="30" t="s">
        <v>476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 t="s">
        <v>476</v>
      </c>
    </row>
    <row r="43" spans="1:2" ht="14.25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  <c r="B51" s="30" t="s">
        <v>476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 t="s">
        <v>476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 t="s">
        <v>476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 t="s">
        <v>476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 t="s">
        <v>476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 t="s">
        <v>476</v>
      </c>
    </row>
    <row r="434" spans="1:2">
      <c r="A434" s="69" t="s">
        <v>391</v>
      </c>
    </row>
    <row r="435" spans="1:2">
      <c r="A435" s="42" t="s">
        <v>400</v>
      </c>
      <c r="B435" s="30" t="s">
        <v>476</v>
      </c>
    </row>
    <row r="436" spans="1:2">
      <c r="A436" s="42" t="s">
        <v>401</v>
      </c>
      <c r="B436" s="30" t="s">
        <v>476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D2988-7414-4F5A-8997-A78BD1E513D2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458</v>
      </c>
      <c r="B1" s="25" t="s">
        <v>409</v>
      </c>
    </row>
    <row r="2" spans="1:2">
      <c r="A2" s="38" t="s">
        <v>445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BF2FA-10DD-4820-9116-C88A30109102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458</v>
      </c>
      <c r="B1" s="33" t="s">
        <v>416</v>
      </c>
    </row>
    <row r="2" spans="1:2">
      <c r="A2" s="38" t="s">
        <v>445</v>
      </c>
      <c r="B2" s="26" t="s">
        <v>411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70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E6F50-1855-4E97-9178-E484FE4470FD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458</v>
      </c>
      <c r="B1" s="33" t="s">
        <v>437</v>
      </c>
    </row>
    <row r="2" spans="1:2">
      <c r="A2" s="38" t="s">
        <v>445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831E2-1580-4EBE-B066-FECB7DF9E10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458</v>
      </c>
      <c r="B1" s="34" t="s">
        <v>418</v>
      </c>
    </row>
    <row r="2" spans="1:2">
      <c r="A2" s="38" t="s">
        <v>445</v>
      </c>
      <c r="B2" s="26" t="s">
        <v>414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70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5F7A4-C233-4658-A269-BBFCA89C465C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458</v>
      </c>
      <c r="B1" s="33" t="s">
        <v>419</v>
      </c>
    </row>
    <row r="2" spans="1:2">
      <c r="A2" s="38" t="s">
        <v>445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0820A-AD3D-4D91-A5DB-3D46EA82BF90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8" t="s">
        <v>456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773DB-DD29-48ED-A6FD-CBA67740EA56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472</v>
      </c>
      <c r="B1" s="64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7255A-85B8-4EB1-8FE6-20F78877215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457</v>
      </c>
      <c r="B1" s="25" t="s">
        <v>424</v>
      </c>
    </row>
    <row r="2" spans="1:2" ht="15.75" thickBot="1">
      <c r="A2" s="24" t="str">
        <f>'HAMPSHIRE Tested Inmates'!A2</f>
        <v>12.10.2022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902B8-6CA5-4305-A2B5-EB034542AD25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457</v>
      </c>
      <c r="B1" s="25" t="s">
        <v>408</v>
      </c>
    </row>
    <row r="2" spans="1:2" ht="15.75" thickBot="1">
      <c r="A2" s="24" t="str">
        <f>'HAMPSHIRE Tested Inmates'!A2</f>
        <v>12.10.2022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D9072-9058-49D7-AB02-599A3499D678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457</v>
      </c>
      <c r="B1" s="25" t="s">
        <v>409</v>
      </c>
    </row>
    <row r="2" spans="1:2" ht="15.75" thickBot="1">
      <c r="A2" s="24" t="str">
        <f>'HAMPSHIRE Tested Inmates'!A2</f>
        <v>12.10.2022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71440-C9F3-4E1A-8848-95DCE45CD5A8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24" t="str">
        <f>'HAMPSHIRE Tested Inmates'!A2</f>
        <v>12.10.2022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558A6-C157-4D09-8C09-139CC81511E1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457</v>
      </c>
      <c r="B1" s="33" t="s">
        <v>437</v>
      </c>
    </row>
    <row r="2" spans="1:2">
      <c r="A2" s="24" t="str">
        <f>'HAMPSHIRE Tested Inmates'!A2</f>
        <v>12.10.2022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FA160-DB1A-4F1F-AEF7-A6401C8F379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457</v>
      </c>
      <c r="B1" s="34" t="s">
        <v>418</v>
      </c>
    </row>
    <row r="2" spans="1:2" ht="15.75" thickBot="1">
      <c r="A2" s="24" t="str">
        <f>'HAMPSHIRE Tested Inmates'!A2</f>
        <v>12.10.2022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0DA6D-A509-4F0C-88AF-3014BA3C540E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457</v>
      </c>
      <c r="B1" s="33" t="s">
        <v>419</v>
      </c>
    </row>
    <row r="2" spans="1:2" ht="15.75" thickBot="1">
      <c r="A2" s="24" t="str">
        <f>'HAMPSHIRE Tested Inmates'!A2</f>
        <v>12.10.2022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E1D57-C8B1-424A-A350-C459C11332D5}">
  <dimension ref="A1:C452"/>
  <sheetViews>
    <sheetView workbookViewId="0">
      <selection activeCell="B437" sqref="B437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7</v>
      </c>
    </row>
    <row r="5" spans="1:2" ht="15.75" thickBot="1">
      <c r="A5" s="19" t="s">
        <v>0</v>
      </c>
    </row>
    <row r="6" spans="1:2">
      <c r="A6" s="3" t="s">
        <v>1</v>
      </c>
      <c r="B6" s="30">
        <v>6</v>
      </c>
    </row>
    <row r="7" spans="1:2">
      <c r="A7" s="1" t="s">
        <v>2</v>
      </c>
      <c r="B7" s="30" t="s">
        <v>476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6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476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 t="s">
        <v>476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476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476</v>
      </c>
    </row>
    <row r="26" spans="1:2">
      <c r="A26" s="1" t="s">
        <v>394</v>
      </c>
      <c r="B26" s="30">
        <v>5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5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 t="s">
        <v>476</v>
      </c>
    </row>
    <row r="34" spans="1:2">
      <c r="A34" s="7" t="s">
        <v>366</v>
      </c>
      <c r="B34" s="30" t="s">
        <v>476</v>
      </c>
    </row>
    <row r="35" spans="1:2" ht="14.45" customHeight="1">
      <c r="A35" s="7" t="s">
        <v>367</v>
      </c>
      <c r="B35" s="30" t="s">
        <v>476</v>
      </c>
    </row>
    <row r="36" spans="1:2">
      <c r="A36" s="7" t="s">
        <v>368</v>
      </c>
      <c r="B36" s="30" t="s">
        <v>476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7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f>SUM(B48:B59)</f>
        <v>7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7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7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7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7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6</v>
      </c>
    </row>
    <row r="434" spans="1:2">
      <c r="A434" s="12" t="s">
        <v>401</v>
      </c>
      <c r="B434" s="30" t="s">
        <v>476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4947E-CEAE-4F12-935E-CA3CB6AC7F57}">
  <dimension ref="A1:B457"/>
  <sheetViews>
    <sheetView zoomScaleNormal="100" workbookViewId="0">
      <selection activeCell="B437" sqref="B437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C60C0-768A-4907-AC0D-86D1D0EDB033}">
  <dimension ref="A1:B457"/>
  <sheetViews>
    <sheetView workbookViewId="0">
      <selection activeCell="B437" sqref="B437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  <c r="B6" s="30" t="s">
        <v>476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476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 t="s">
        <v>476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476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 t="s">
        <v>476</v>
      </c>
    </row>
    <row r="35" spans="1:2">
      <c r="A35" s="7" t="s">
        <v>367</v>
      </c>
      <c r="B35" s="30" t="s">
        <v>476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476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476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 t="s">
        <v>476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382FA-46B5-45AD-B706-FAC50B97B13E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472</v>
      </c>
      <c r="B1" s="64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121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2D26F-884E-4F7D-9D8A-37858F064776}">
  <dimension ref="A1:B455"/>
  <sheetViews>
    <sheetView zoomScaleNormal="100" workbookViewId="0">
      <selection activeCell="B437" sqref="B437"/>
    </sheetView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F0DCE-5DB2-43EC-8856-A0B779971AB3}">
  <dimension ref="A1:B434"/>
  <sheetViews>
    <sheetView workbookViewId="0">
      <selection activeCell="B437" sqref="B437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776B4-66D7-4EE0-8EA1-2E101771A9F0}">
  <dimension ref="A1:B437"/>
  <sheetViews>
    <sheetView workbookViewId="0">
      <selection activeCell="B437" sqref="B437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EBAEF-CB8F-4AF9-AC66-59149C92D5EE}">
  <dimension ref="A1:B457"/>
  <sheetViews>
    <sheetView workbookViewId="0">
      <selection activeCell="B437" sqref="B437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183EF-D160-418C-8437-A7D4B6F55DD4}">
  <dimension ref="A1:C457"/>
  <sheetViews>
    <sheetView workbookViewId="0">
      <selection activeCell="B437" sqref="B437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BE71B-1645-4B09-AB25-66BC6EFCEF18}">
  <dimension ref="A1:B457"/>
  <sheetViews>
    <sheetView topLeftCell="A422" zoomScale="121" zoomScaleNormal="145" workbookViewId="0">
      <selection activeCell="B436" sqref="B436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 t="s">
        <v>476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 t="s">
        <v>476</v>
      </c>
    </row>
    <row r="15" spans="1:2">
      <c r="A15" s="1" t="s">
        <v>6</v>
      </c>
      <c r="B15" t="s">
        <v>476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 t="s">
        <v>476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 t="s">
        <v>476</v>
      </c>
    </row>
    <row r="34" spans="1:2">
      <c r="A34" s="7" t="s">
        <v>366</v>
      </c>
      <c r="B34" t="s">
        <v>476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 t="s">
        <v>476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t="s">
        <v>476</v>
      </c>
    </row>
    <row r="435" spans="1:2">
      <c r="A435" s="12" t="s">
        <v>401</v>
      </c>
      <c r="B435" t="s">
        <v>476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3E9FD-163D-4482-865B-123509F19F1A}">
  <dimension ref="A1:B457"/>
  <sheetViews>
    <sheetView zoomScaleNormal="100" workbookViewId="0">
      <selection activeCell="B436" sqref="B436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451</v>
      </c>
      <c r="B1" s="23" t="s">
        <v>452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FFD23-A45A-4934-B559-B2D3D0E4730E}">
  <dimension ref="A1:B453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D39B4-6CCE-44B7-8450-6E35E696F6FC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451</v>
      </c>
      <c r="B1" s="63" t="s">
        <v>453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E3392-6C36-4A36-B7C5-3390D360CCE3}">
  <dimension ref="A1:B451"/>
  <sheetViews>
    <sheetView workbookViewId="0">
      <selection activeCell="B436" sqref="B436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451</v>
      </c>
      <c r="B1" s="64" t="s">
        <v>416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B7C9B-DB3F-480F-A1FF-6888722BCFA1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472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79E23-7706-4B75-A76A-23896EFDBB62}">
  <dimension ref="A1:B440"/>
  <sheetViews>
    <sheetView workbookViewId="0">
      <selection activeCell="B436" sqref="B436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451</v>
      </c>
      <c r="B1" s="64" t="s">
        <v>437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779E-FC61-478B-A8AB-31C495614150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451</v>
      </c>
      <c r="B1" s="65" t="s">
        <v>454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2E25-E3D3-4717-AB4C-714A43904B44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451</v>
      </c>
      <c r="B1" s="66" t="s">
        <v>419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D3976-26FB-4D19-AC17-8FE387A88AEF}">
  <dimension ref="A1:C453"/>
  <sheetViews>
    <sheetView workbookViewId="0">
      <selection activeCell="E435" sqref="E435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44905</v>
      </c>
      <c r="B2" s="51" t="s">
        <v>411</v>
      </c>
    </row>
    <row r="3" spans="1:2">
      <c r="A3" s="38" t="s">
        <v>10</v>
      </c>
      <c r="B3" s="41" t="s">
        <v>476</v>
      </c>
    </row>
    <row r="5" spans="1:2">
      <c r="A5" s="38" t="s">
        <v>0</v>
      </c>
    </row>
    <row r="6" spans="1:2">
      <c r="A6" s="42" t="s">
        <v>1</v>
      </c>
      <c r="B6" s="50" t="str">
        <f>B3</f>
        <v>&lt;5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 t="s">
        <v>476</v>
      </c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 t="s">
        <v>476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476</v>
      </c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 t="s">
        <v>476</v>
      </c>
    </row>
    <row r="34" spans="1:2">
      <c r="A34" s="42" t="s">
        <v>366</v>
      </c>
      <c r="B34" s="41" t="s">
        <v>476</v>
      </c>
    </row>
    <row r="35" spans="1:2" ht="14.45" customHeight="1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476</v>
      </c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 t="s">
        <v>476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 t="s">
        <v>476</v>
      </c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 t="str">
        <f>B3</f>
        <v>&lt;5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 t="str">
        <f>B3</f>
        <v>&lt;5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 t="s">
        <v>476</v>
      </c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6500C-22D5-46B4-A4DF-DFCFAA01D4B1}">
  <dimension ref="A1:B459"/>
  <sheetViews>
    <sheetView workbookViewId="0">
      <selection activeCell="E435" sqref="E435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44905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57908-B981-4AC7-ACDB-086712859DF0}">
  <dimension ref="A1:B435"/>
  <sheetViews>
    <sheetView workbookViewId="0">
      <selection activeCell="E435" sqref="E435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44905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31F46-A0FA-442F-A7E4-803A6A180E4B}">
  <dimension ref="A1:B438"/>
  <sheetViews>
    <sheetView zoomScaleNormal="100" workbookViewId="0">
      <selection activeCell="E435" sqref="E435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44905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C1427-D269-48E7-A056-72E197D7024A}">
  <dimension ref="A1:B434"/>
  <sheetViews>
    <sheetView workbookViewId="0">
      <selection activeCell="E435" sqref="E435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44905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6BFF-A15E-41FF-A4C2-04DF5B70BD6F}">
  <dimension ref="A1:B437"/>
  <sheetViews>
    <sheetView workbookViewId="0">
      <selection activeCell="E435" sqref="E435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44905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936AC-8E8D-4319-8F93-70677C9CFA5A}">
  <dimension ref="A1:B435"/>
  <sheetViews>
    <sheetView workbookViewId="0">
      <selection activeCell="E435" sqref="E435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44905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C2450-48EB-4F44-BF2F-4D6185768186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472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23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22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670F5-E770-4137-A0F6-1C146E24FDA4}">
  <dimension ref="A1:C438"/>
  <sheetViews>
    <sheetView workbookViewId="0">
      <selection activeCell="E435" sqref="E435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44905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  <c r="B6" s="30" t="s">
        <v>476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476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  <c r="B15" s="30" t="s">
        <v>476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476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476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476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  <c r="B34" s="30" t="s">
        <v>476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476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 t="s">
        <v>476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476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476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 t="s">
        <v>476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1BECD-43B6-4D9A-A3C0-1A2BA9756417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469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88</vt:i4>
      </vt:variant>
      <vt:variant>
        <vt:lpstr>Named Ranges</vt:lpstr>
      </vt:variant>
      <vt:variant>
        <vt:i4>2</vt:i4>
      </vt:variant>
    </vt:vector>
  </HeadingPairs>
  <TitlesOfParts>
    <vt:vector size="9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2022-12-29T15:40:24Z</dcterms:modified>
</cp:coreProperties>
</file>