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15.22/"/>
    </mc:Choice>
  </mc:AlternateContent>
  <xr:revisionPtr revIDLastSave="11" documentId="8_{96901455-7899-4CF6-93D0-50AC41FAEF00}" xr6:coauthVersionLast="47" xr6:coauthVersionMax="47" xr10:uidLastSave="{0B3DB69E-EFB7-44C3-82D8-EF275229F705}"/>
  <bookViews>
    <workbookView xWindow="29805" yWindow="2805" windowWidth="19950" windowHeight="11385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 s="1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60" i="32"/>
  <c r="B76" i="32"/>
  <c r="B430" i="32"/>
  <c r="B11" i="31" l="1"/>
  <c r="B22" i="31"/>
  <c r="B29" i="31"/>
  <c r="B41" i="31"/>
  <c r="B72" i="31"/>
  <c r="B76" i="31" s="1"/>
  <c r="B152" i="31"/>
  <c r="B431" i="31" s="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 s="1"/>
  <c r="B22" i="18"/>
  <c r="B29" i="18"/>
  <c r="B41" i="18"/>
  <c r="B59" i="18"/>
  <c r="B73" i="18"/>
  <c r="B76" i="18" s="1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<sst xmlns="http://schemas.openxmlformats.org/spreadsheetml/2006/main" count="38212" uniqueCount="484">
  <si>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</si>
  <si>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</si>
  <si>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</si>
  <si>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</si>
  <si>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</si>
  <si>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</si>
  <si>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</si>
  <si>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</si>
  <si>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</si>
  <si>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</si>
  <si>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</si>
  <si>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</si>
  <si>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</si>
  <si>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</si>
  <si>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</si>
  <si>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</si>
  <si>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</si>
  <si>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</si>
  <si>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</si>
  <si>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</si>
  <si>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</si>
  <si>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</si>
  <si>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</si>
  <si>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</si>
  <si>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</si>
  <si>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</si>
  <si>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</si>
  <si>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</si>
  <si>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</si>
  <si>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</si>
  <si>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</si>
  <si>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</si>
  <si>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</si>
  <si>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</si>
  <si>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</si>
  <si>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</si>
  <si>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</si>
  <si>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</si>
  <si>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</si>
  <si>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</si>
  <si>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</si>
  <si>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</si>
  <si>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</si>
  <si>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</si>
  <si>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</si>
  <si>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</si>
  <si>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</si>
  <si>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</si>
  <si>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</si>
  <si>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</si>
  <si>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</si>
  <si>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</si>
  <si>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</si>
  <si>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</si>
  <si>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</si>
  <si>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</si>
  <si>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</si>
  <si>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</si>
  <si>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</si>
  <si>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</si>
  <si>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</si>
  <si>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</si>
  <si>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</si>
  <si>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</si>
  <si>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</si>
  <si>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</si>
  <si>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</si>
  <si>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</si>
  <si>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</si>
  <si>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</si>
  <si>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</si>
  <si>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</si>
  <si>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</si>
  <si>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</si>
  <si>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</si>
  <si>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</si>
  <si>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</si>
  <si>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</si>
  <si>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</si>
  <si>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</si>
  <si>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</si>
  <si>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</si>
  <si>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</si>
  <si>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</si>
  <si>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</si>
  <si>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</si>
  <si>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</si>
  <si>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</si>
  <si>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</si>
  <si>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</si>
  <si>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</si>
  <si>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</si>
  <si>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</si>
  <si>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</si>
  <si>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</si>
  <si>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</si>
  <si>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</si>
  <si>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</si>
  <si>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</si>
  <si>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</si>
  <si>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</si>
  <si>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</si>
  <si>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</si>
  <si>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</si>
  <si>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</si>
  <si>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</si>
  <si>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</si>
  <si>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</si>
  <si>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</si>
  <si>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</si>
  <si>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</si>
  <si>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</si>
  <si>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</si>
  <si>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</si>
  <si>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</si>
  <si>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</si>
  <si>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</si>
  <si>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</si>
  <si>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</si>
  <si>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</si>
  <si>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</si>
  <si>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</si>
  <si>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</si>
  <si>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</si>
  <si>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</si>
  <si>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</si>
  <si>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</si>
  <si>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</si>
  <si>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</si>
  <si>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</si>
  <si>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</si>
  <si>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</si>
  <si>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</si>
  <si>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</si>
  <si>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</si>
  <si>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</si>
  <si>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</si>
  <si>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</si>
  <si>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</si>
  <si>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</si>
  <si>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</si>
  <si>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</si>
  <si>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</si>
  <si>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</si>
  <si>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</si>
  <si>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</si>
  <si>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</si>
  <si>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</si>
  <si>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</si>
  <si>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</si>
  <si>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</si>
  <si>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</si>
  <si>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</si>
  <si>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</si>
  <si>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</si>
  <si>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</si>
  <si>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</si>
  <si>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</si>
  <si>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</si>
  <si>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</si>
  <si>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</si>
  <si>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</si>
  <si>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</si>
  <si>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</si>
  <si>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</si>
  <si>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</si>
  <si>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</si>
  <si>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</si>
  <si>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</si>
  <si>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</si>
  <si>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</si>
  <si>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</si>
  <si>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</si>
  <si>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</si>
  <si>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</si>
  <si>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</si>
  <si>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</si>
  <si>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</si>
  <si>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</si>
  <si>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</si>
  <si>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</si>
  <si>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</si>
  <si>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</si>
  <si>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</si>
  <si>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</si>
  <si>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</si>
  <si>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</si>
  <si>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</si>
  <si>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</si>
  <si>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</si>
  <si>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</si>
  <si>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</si>
  <si>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</si>
  <si>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</si>
  <si>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</si>
  <si>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</si>
  <si>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</si>
  <si>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</si>
  <si>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</si>
  <si>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</si>
  <si>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</si>
  <si>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</si>
  <si>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</si>
  <si>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</si>
  <si>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</si>
  <si>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</si>
  <si>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</si>
  <si>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</si>
  <si>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</si>
  <si>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</si>
  <si>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</si>
  <si>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</si>
  <si>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</si>
  <si>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</si>
  <si>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</si>
  <si>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</si>
  <si>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</si>
  <si>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</si>
  <si>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</si>
  <si>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</si>
  <si>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</si>
  <si>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</si>
  <si>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</si>
  <si>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</si>
  <si>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</si>
  <si>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</si>
  <si>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</si>
  <si>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</si>
  <si>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</si>
  <si>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</si>
  <si>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</si>
  <si>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</si>
  <si>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</si>
  <si>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</si>
  <si>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</si>
  <si>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</si>
  <si>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</si>
  <si>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</si>
  <si>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</si>
  <si>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</si>
  <si>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</si>
  <si>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</si>
  <si>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</si>
  <si>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</si>
  <si>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</si>
  <si>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</si>
  <si>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</si>
  <si>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</si>
  <si>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</si>
  <si>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</si>
  <si>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</si>
  <si>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</si>
  <si>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</si>
  <si>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</si>
  <si>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</si>
  <si>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</si>
  <si>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</si>
  <si>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</si>
  <si>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</si>
  <si>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</si>
  <si>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</si>
  <si>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</si>
  <si>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</si>
  <si>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</si>
  <si>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</si>
  <si>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</si>
  <si>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</si>
  <si>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</si>
  <si>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</si>
  <si>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</si>
  <si>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</si>
  <si>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</si>
  <si>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</si>
  <si>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</si>
  <si>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</si>
  <si>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</si>
  <si>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</si>
  <si>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</si>
  <si>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</si>
  <si>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</si>
  <si>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</si>
  <si>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</si>
  <si>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</si>
  <si>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</si>
  <si>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</si>
  <si>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</si>
  <si>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</si>
  <si>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</si>
  <si>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</si>
  <si>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</si>
  <si>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</si>
  <si>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</si>
  <si>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</si>
  <si>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</si>
  <si>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</si>
  <si>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</si>
  <si>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</si>
  <si>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</si>
  <si>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</si>
  <si>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</si>
  <si>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</si>
  <si>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</si>
  <si>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</si>
  <si>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</si>
  <si>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</si>
  <si>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</si>
  <si>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</si>
  <si>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</si>
  <si>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</si>
  <si>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</si>
  <si>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</si>
  <si>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</si>
  <si>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</si>
  <si>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</si>
  <si>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</si>
  <si>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</si>
  <si>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</si>
  <si>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</si>
  <si>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</si>
  <si>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</si>
  <si>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</si>
  <si>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</si>
  <si>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</si>
  <si>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</si>
  <si>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</si>
  <si>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</si>
  <si>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</si>
  <si>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</si>
  <si>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</si>
  <si>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</si>
  <si>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</si>
  <si>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</si>
  <si>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</si>
  <si>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</si>
  <si>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</si>
  <si>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</si>
  <si>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</si>
  <si>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</si>
  <si>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</si>
  <si>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</si>
  <si>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</si>
  <si>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</si>
  <si>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</si>
  <si>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</si>
  <si>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</si>
  <si>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</si>
  <si>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</si>
  <si>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</si>
  <si>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</si>
  <si>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</si>
  <si>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</si>
  <si>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</si>
  <si>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</si>
  <si>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</si>
  <si>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</si>
  <si>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</si>
  <si>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</si>
  <si>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</si>
  <si>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</si>
  <si>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</si>
  <si>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</si>
  <si>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</si>
  <si>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</si>
  <si>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</si>
  <si>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</si>
  <si>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</si>
  <si>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</si>
  <si>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</si>
  <si>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</si>
  <si>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</si>
  <si>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</si>
  <si>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</si>
  <si>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</si>
  <si>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</si>
  <si>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</si>
  <si>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</si>
  <si>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</si>
  <si>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</si>
  <si>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</si>
  <si>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</si>
  <si>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</si>
  <si>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</si>
  <si>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</si>
  <si>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</si>
  <si>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</si>
  <si>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</si>
  <si>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</si>
  <si>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</si>
  <si>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</si>
  <si>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</si>
  <si>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</si>
  <si>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</si>
  <si>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</si>
  <si>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</si>
  <si>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</si>
  <si>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</si>
  <si>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</si>
  <si>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</si>
  <si>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</si>
  <si>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</si>
  <si>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</si>
  <si>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</si>
  <si>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</si>
  <si>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</si>
  <si>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</si>
  <si>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</si>
  <si>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</si>
  <si>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</si>
  <si>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</si>
  <si>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</si>
  <si>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</si>
  <si>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</si>
  <si>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</si>
  <si>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</si>
  <si>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</si>
  <si>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</si>
  <si>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</si>
  <si>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</si>
  <si>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</si>
  <si>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</si>
  <si>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</si>
  <si>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</si>
  <si>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</si>
  <si>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</si>
  <si>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</si>
  <si>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</si>
  <si>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</si>
  <si>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</si>
  <si>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</si>
  <si>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</si>
  <si>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</si>
  <si>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</si>
  <si>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</si>
  <si>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</si>
  <si>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</si>
  <si>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</si>
  <si>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</si>
  <si>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</si>
  <si>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</si>
  <si>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</si>
  <si>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</si>
  <si>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</si>
  <si>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</si>
  <si>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</si>
  <si>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</si>
  <si>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12/15/2022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</si>
  <si>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</si>
  <si>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</si>
  <si>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</si>
  <si>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DATE:12/15/2022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</si>
  <si>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</si>
  <si>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</si>
  <si>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</si>
  <si>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</si>
  <si>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</si>
  <si>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15, 2022</t>
  </si>
  <si>
    <t>12.15.2022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</si>
  <si>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</si>
  <si>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</si>
  <si>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</si>
  <si>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</si>
  <si>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</si>
  <si>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</si>
  <si>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</si>
  <si>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</si>
  <si>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12/15/2022</t>
  </si>
  <si>
    <t>DATE: Dec 15, 2022</t>
  </si>
  <si>
    <t>Essex County</t>
  </si>
  <si>
    <t>DATE:  Dec 15,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</si>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</sst>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FD007-27C9-43E5-B29B-88008136484C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478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477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15E2E-8002-4F08-9D03-DE9A024902E3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476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483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483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483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483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5C1D7-803B-47A7-B242-C6F7E3A7CDE5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476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FE4B5-D89E-40F7-B743-D1EFFA410B5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476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ED4A3-68C0-4440-80BF-5B43123AB33C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476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E8C7-25F4-42F6-9E67-CCDCBB276D61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476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C6DE2-94E7-46F1-B256-D3982E321A05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476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32BF6-D88F-45D3-9276-E95534C8DA0E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476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C6F7-1208-4A93-8B91-509296CD52B7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472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16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16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16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13</v>
      </c>
    </row>
    <row r="15" spans="1:2">
      <c r="A15" s="1" t="s">
        <v>6</v>
      </c>
      <c r="B15" s="41" t="s">
        <v>483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 t="s">
        <v>483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13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 t="s">
        <v>483</v>
      </c>
    </row>
    <row r="26" spans="1:2">
      <c r="A26" s="1" t="s">
        <v>394</v>
      </c>
      <c r="B26" s="41">
        <v>13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13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 t="s">
        <v>483</v>
      </c>
    </row>
    <row r="36" spans="1:2">
      <c r="A36" s="7" t="s">
        <v>365</v>
      </c>
      <c r="B36" s="41">
        <v>6</v>
      </c>
    </row>
    <row r="37" spans="1:2">
      <c r="A37" s="7" t="s">
        <v>366</v>
      </c>
      <c r="B37" s="41" t="s">
        <v>483</v>
      </c>
    </row>
    <row r="38" spans="1:2" ht="14.45" customHeight="1">
      <c r="A38" s="7" t="s">
        <v>367</v>
      </c>
      <c r="B38" s="41">
        <v>6</v>
      </c>
    </row>
    <row r="39" spans="1:2">
      <c r="A39" s="7" t="s">
        <v>368</v>
      </c>
      <c r="B39" s="41" t="s">
        <v>483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12</v>
      </c>
    </row>
    <row r="45" spans="1:2" ht="15" customHeight="1"/>
    <row r="46" spans="1:2" ht="50.1" customHeight="1">
      <c r="A46" s="46" t="s">
        <v>471</v>
      </c>
      <c r="B46" s="114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13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483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13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16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16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16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16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>
        <v>16</v>
      </c>
    </row>
    <row r="436" spans="1:2">
      <c r="A436" s="42" t="s">
        <v>401</v>
      </c>
      <c r="B436" s="41">
        <v>0</v>
      </c>
    </row>
    <row r="437" spans="1:2">
      <c r="A437" s="42" t="s">
        <v>469</v>
      </c>
      <c r="B437" s="41">
        <v>0</v>
      </c>
    </row>
    <row r="438" spans="1:2" ht="15.75" thickBot="1">
      <c r="A438" s="113" t="s">
        <v>373</v>
      </c>
      <c r="B438" s="112">
        <f>SUM(B435:B437)</f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E1E7-7851-498F-9115-4F2E8C1EBA9C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472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473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DA41-65B3-4FBF-ABF8-77DC11967079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472</v>
      </c>
      <c r="B1" s="138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 t="s">
        <v>483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 t="s">
        <v>483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 t="s">
        <v>483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 t="s">
        <v>483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 t="s">
        <v>483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483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483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 t="s">
        <v>483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 t="s">
        <v>483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A681-C143-432F-B265-ECEA5F23A5B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480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6DB62-E3FC-4990-B1D4-2E00CE63FFEA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472</v>
      </c>
      <c r="B1" s="142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473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475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474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8E7F1-F07B-49D3-BB30-997DED16C641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472</v>
      </c>
      <c r="B1" s="144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0DF24-F57F-4171-9227-E76D8B10E1A3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472</v>
      </c>
      <c r="B1" s="138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8428E-DE58-4B04-B84C-23D099803D0D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472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7A3F-AC5C-432F-A05C-90BDF343C2F3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472</v>
      </c>
      <c r="B1" s="138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FF69-A8AD-4152-AB18-FBA142A72AA9}">
  <dimension ref="A1:C452"/>
  <sheetViews>
    <sheetView topLeftCell="A399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24</v>
      </c>
    </row>
    <row r="5" spans="1:2" ht="15.75" thickBot="1">
      <c r="A5" s="19" t="s">
        <v>0</v>
      </c>
    </row>
    <row r="6" spans="1:2">
      <c r="A6" s="3" t="s">
        <v>1</v>
      </c>
      <c r="B6" s="30">
        <v>24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24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8</v>
      </c>
    </row>
    <row r="15" spans="1:2">
      <c r="A15" s="1" t="s">
        <v>6</v>
      </c>
      <c r="B15" s="30">
        <v>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10</v>
      </c>
    </row>
    <row r="26" spans="1:2">
      <c r="A26" s="1" t="s">
        <v>394</v>
      </c>
      <c r="B26" s="30">
        <v>14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24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7</v>
      </c>
    </row>
    <row r="34" spans="1:2">
      <c r="A34" s="1" t="s">
        <v>366</v>
      </c>
      <c r="B34" s="30">
        <v>8</v>
      </c>
    </row>
    <row r="35" spans="1:2" ht="14.45" customHeight="1">
      <c r="A35" s="1" t="s">
        <v>367</v>
      </c>
      <c r="B35" s="30">
        <v>7</v>
      </c>
    </row>
    <row r="36" spans="1:2">
      <c r="A36" s="1" t="s">
        <v>368</v>
      </c>
      <c r="B36" s="30" t="s">
        <v>483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24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  <c r="B55" s="30" t="s">
        <v>483</v>
      </c>
    </row>
    <row r="56" spans="1:2">
      <c r="A56" s="11" t="s">
        <v>377</v>
      </c>
    </row>
    <row r="57" spans="1:2">
      <c r="A57" s="11" t="s">
        <v>378</v>
      </c>
      <c r="B57" s="30">
        <v>6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24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24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24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18</v>
      </c>
    </row>
    <row r="434" spans="1:2">
      <c r="A434" s="12" t="s">
        <v>401</v>
      </c>
      <c r="B434" s="30">
        <v>6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F60E-A682-401A-B6C1-73573094889B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  <c r="B16" s="30" t="s">
        <v>483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D9E1-A39A-4A84-971F-0E797B7D3588}">
  <dimension ref="A1:B45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707F-0CDF-4693-AFF3-7AF7A01E0FFC}">
  <dimension ref="A1:B45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  <c r="B16" s="30" t="s">
        <v>483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483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82BBA-8733-4A99-8811-0C6ACD4B0320}">
  <dimension ref="A1:B434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3CFB-05EB-42F6-9D4C-6D816E270C49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93145-960B-4538-9865-4223FD3C0F67}">
  <dimension ref="A1:B437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4B35-C4BD-46EA-B09E-202C002462EE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F86E-393E-4322-8611-FA2578CDD16C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4AE43-0AD9-4B3C-950A-CB719CF2AA1B}">
  <dimension ref="A1:B456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44910</v>
      </c>
      <c r="B2" s="27" t="s">
        <v>411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483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 t="s">
        <v>483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483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483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483</v>
      </c>
    </row>
    <row r="34" spans="1:2">
      <c r="A34" s="7" t="s">
        <v>366</v>
      </c>
      <c r="B34" s="23"/>
    </row>
    <row r="35" spans="1:2" ht="14.45" customHeight="1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483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483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483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9547-2009-490C-A16F-360F1B25656E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44910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09CC6-C2A6-4379-AF64-A40EDD6379AA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44910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373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0BCA-6906-4A19-8EFE-A592143097FB}">
  <dimension ref="A1:B457"/>
  <sheetViews>
    <sheetView topLeftCell="A415"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44910</v>
      </c>
      <c r="B2" s="27" t="s">
        <v>411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483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483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 t="s">
        <v>483</v>
      </c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483</v>
      </c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483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483</v>
      </c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5753-42ED-444A-A2E5-574562F42E35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44910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C7406-1267-411C-9C21-99533BEE6949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8645-CA5A-4808-9527-B31C272827EB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C950-B530-44D1-A616-AD54CE25BCC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481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4291-DEAB-4EB8-8693-ECFD2A0699B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44910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294CD-D193-4D52-BBEB-2D575AD27199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18</v>
      </c>
    </row>
    <row r="5" spans="1:2" ht="15.75" thickBot="1">
      <c r="A5" s="19" t="s">
        <v>0</v>
      </c>
    </row>
    <row r="6" spans="1:2">
      <c r="A6" s="3" t="s">
        <v>1</v>
      </c>
      <c r="B6" s="30">
        <v>15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18</v>
      </c>
    </row>
    <row r="13" spans="1:2">
      <c r="A13" s="38" t="s">
        <v>4</v>
      </c>
    </row>
    <row r="14" spans="1:2">
      <c r="A14" s="42" t="s">
        <v>5</v>
      </c>
      <c r="B14" s="30">
        <v>15</v>
      </c>
    </row>
    <row r="15" spans="1:2">
      <c r="A15" s="42" t="s">
        <v>6</v>
      </c>
      <c r="B15" s="30" t="s">
        <v>483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  <c r="B18" s="30" t="s">
        <v>483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18</v>
      </c>
    </row>
    <row r="24" spans="1:2">
      <c r="A24" s="38" t="s">
        <v>392</v>
      </c>
    </row>
    <row r="25" spans="1:2">
      <c r="A25" s="42" t="s">
        <v>393</v>
      </c>
      <c r="B25" s="30">
        <v>8</v>
      </c>
    </row>
    <row r="26" spans="1:2">
      <c r="A26" s="42" t="s">
        <v>394</v>
      </c>
      <c r="B26" s="30">
        <v>10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18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>
        <v>6</v>
      </c>
    </row>
    <row r="34" spans="1:2">
      <c r="A34" s="42" t="s">
        <v>366</v>
      </c>
      <c r="B34" s="30">
        <v>7</v>
      </c>
    </row>
    <row r="35" spans="1:2" ht="14.45" customHeight="1">
      <c r="A35" s="42" t="s">
        <v>367</v>
      </c>
      <c r="B35" s="30" t="s">
        <v>483</v>
      </c>
    </row>
    <row r="36" spans="1:2">
      <c r="A36" s="42" t="s">
        <v>368</v>
      </c>
      <c r="B36" s="30" t="s">
        <v>483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11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>
        <v>7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483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14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2">
      <c r="A353" s="1" t="s">
        <v>285</v>
      </c>
    </row>
    <row r="354" spans="1:2">
      <c r="A354" s="1" t="s">
        <v>286</v>
      </c>
    </row>
    <row r="355" spans="1:2">
      <c r="A355" s="1" t="s">
        <v>287</v>
      </c>
    </row>
    <row r="356" spans="1:2">
      <c r="A356" s="1" t="s">
        <v>288</v>
      </c>
    </row>
    <row r="357" spans="1:2">
      <c r="A357" s="1" t="s">
        <v>289</v>
      </c>
    </row>
    <row r="358" spans="1:2">
      <c r="A358" s="1" t="s">
        <v>290</v>
      </c>
    </row>
    <row r="359" spans="1:2">
      <c r="A359" s="1" t="s">
        <v>291</v>
      </c>
    </row>
    <row r="360" spans="1:2">
      <c r="A360" s="1" t="s">
        <v>292</v>
      </c>
      <c r="B360" s="30" t="s">
        <v>483</v>
      </c>
    </row>
    <row r="361" spans="1:2">
      <c r="A361" s="1" t="s">
        <v>293</v>
      </c>
    </row>
    <row r="362" spans="1:2">
      <c r="A362" s="1" t="s">
        <v>294</v>
      </c>
    </row>
    <row r="363" spans="1:2">
      <c r="A363" s="1" t="s">
        <v>295</v>
      </c>
    </row>
    <row r="364" spans="1:2">
      <c r="A364" s="1" t="s">
        <v>296</v>
      </c>
    </row>
    <row r="365" spans="1:2">
      <c r="A365" s="1" t="s">
        <v>297</v>
      </c>
    </row>
    <row r="366" spans="1:2">
      <c r="A366" s="1" t="s">
        <v>298</v>
      </c>
    </row>
    <row r="367" spans="1:2">
      <c r="A367" s="1" t="s">
        <v>299</v>
      </c>
    </row>
    <row r="368" spans="1:2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18</v>
      </c>
    </row>
    <row r="434" spans="1:2">
      <c r="A434" s="69" t="s">
        <v>391</v>
      </c>
    </row>
    <row r="435" spans="1:2">
      <c r="A435" s="42" t="s">
        <v>400</v>
      </c>
      <c r="B435" s="30">
        <v>16</v>
      </c>
    </row>
    <row r="436" spans="1:2">
      <c r="A436" s="42" t="s">
        <v>401</v>
      </c>
      <c r="B436" s="30" t="s">
        <v>483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91B6A-D36A-489E-A77A-FB04AB7B8BF2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699D-E118-43C8-AB96-AFAC78196336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3" spans="1:2">
      <c r="A13" s="38" t="s">
        <v>4</v>
      </c>
    </row>
    <row r="14" spans="1:2">
      <c r="A14" s="42" t="s">
        <v>5</v>
      </c>
      <c r="B14" s="30" t="s">
        <v>483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483</v>
      </c>
    </row>
    <row r="24" spans="1:2">
      <c r="A24" s="38" t="s">
        <v>392</v>
      </c>
    </row>
    <row r="25" spans="1:2">
      <c r="A25" s="42" t="s">
        <v>393</v>
      </c>
      <c r="B25" s="30" t="s">
        <v>483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483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483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483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483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483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483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483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483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483</v>
      </c>
    </row>
    <row r="434" spans="1:2">
      <c r="A434" s="69" t="s">
        <v>391</v>
      </c>
    </row>
    <row r="435" spans="1:2">
      <c r="A435" s="42" t="s">
        <v>400</v>
      </c>
      <c r="B435" s="30" t="s">
        <v>483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C997-C775-431C-A017-5F6AC7C9479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7DDC3-EE86-47AB-B41E-4D3CD181743A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9487-F203-45FC-ACE0-215D8E872871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88E7-938E-4097-8993-A7B45E43D45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D4DA-B689-4E7D-BCF9-DE6FA0E7F30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4886-FBCB-43FF-B9EC-EC0DB20C290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C89B-6D47-446B-980B-B9EAFB267F99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59B3A-B4C1-408B-A280-B3558DBC586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12.15.2022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274A7-EF86-4038-A630-6AC08CDB703F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12.15.2022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77F6F-C1EE-4157-97F9-76BF851FD87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12.15.2022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8722-D1A7-445D-B331-1ADD0FCAE66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12.15.2022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333FE-A469-472B-94BC-3693B61C87B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12.15.2022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DDF39-3A8D-4DE8-A6A9-968F82267DB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12.15.2022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CAFE4-D752-4F01-83C0-C9EA3D45E1E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12.15.2022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1F28-7009-46E1-BAF5-A61D0954E477}">
  <dimension ref="A1:C452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483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 t="s">
        <v>483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483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 t="s">
        <v>483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483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21B2-BBDD-4412-A347-A2A86067E51F}">
  <dimension ref="A1:B457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37B2B-17BF-458B-B245-9A2EA84A2EE7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483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 t="s">
        <v>483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483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483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 t="s">
        <v>483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9DEF-48D8-4330-A186-FA64CBA8603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EA417-BAFF-4822-8F16-A88356F1641D}">
  <dimension ref="A1:B455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 t="s">
        <v>483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483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483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483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03109-1AB5-4A57-AB42-150B631C87BB}">
  <dimension ref="A1:B434"/>
  <sheetViews>
    <sheetView workbookViewId="0">
      <selection activeCell="B1" sqref="B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5CBE-9843-42DD-8FCC-DA4AAE5772AA}">
  <dimension ref="A1:B437"/>
  <sheetViews>
    <sheetView workbookViewId="0">
      <selection activeCell="B1" sqref="B1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8865-44AE-4343-B809-C73A453E75D0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E447-A5B4-427D-A054-83094DA56361}">
  <dimension ref="A1:C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0FCB-F355-466E-8D68-39772490F77D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D7DBB-7AAF-43BF-B664-EF243BEBFE91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C254F-7A55-4F7D-BCD2-48DA49A093B8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D2CA-21C9-4A08-B1F8-5602709DB78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757A-EFDA-428C-B998-F7F95652A2CF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7407-4C2A-4369-9353-656CE58D394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9D86-44E6-4811-881F-912A251A2F2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35BD8-29A3-4F3C-AF66-EBC9D8A99CA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453A-D3C8-4A15-9FC3-251AFC88CF7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17AC-7D03-4227-9E83-D01BD806EECF}">
  <dimension ref="A1:C453"/>
  <sheetViews>
    <sheetView workbookViewId="0">
      <selection activeCell="C8" sqref="C8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44910</v>
      </c>
      <c r="B2" s="51" t="s">
        <v>411</v>
      </c>
    </row>
    <row r="3" spans="1:2">
      <c r="A3" s="38" t="s">
        <v>10</v>
      </c>
      <c r="B3" s="41">
        <v>11</v>
      </c>
    </row>
    <row r="5" spans="1:2">
      <c r="A5" s="38" t="s">
        <v>0</v>
      </c>
    </row>
    <row r="6" spans="1:2">
      <c r="A6" s="42" t="s">
        <v>1</v>
      </c>
      <c r="B6" s="50">
        <f>B3</f>
        <v>11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11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483</v>
      </c>
    </row>
    <row r="15" spans="1:2">
      <c r="A15" s="42" t="s">
        <v>6</v>
      </c>
      <c r="B15" s="41">
        <v>7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7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>
        <v>7</v>
      </c>
    </row>
    <row r="27" spans="1:2">
      <c r="A27" s="42" t="s">
        <v>3</v>
      </c>
      <c r="B27" s="41" t="s">
        <v>483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7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>
        <v>5</v>
      </c>
    </row>
    <row r="34" spans="1:2">
      <c r="A34" s="42" t="s">
        <v>366</v>
      </c>
      <c r="B34" s="41" t="s">
        <v>483</v>
      </c>
    </row>
    <row r="35" spans="1:2" ht="14.45" customHeight="1">
      <c r="A35" s="42" t="s">
        <v>367</v>
      </c>
      <c r="B35" s="41" t="s">
        <v>483</v>
      </c>
    </row>
    <row r="36" spans="1:2">
      <c r="A36" s="42" t="s">
        <v>368</v>
      </c>
      <c r="B36" s="41" t="s">
        <v>483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5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9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 t="s">
        <v>483</v>
      </c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 t="s">
        <v>483</v>
      </c>
    </row>
    <row r="59" spans="1:2">
      <c r="A59" s="44" t="s">
        <v>373</v>
      </c>
      <c r="B59" s="41">
        <f>SUM(B47:B58)</f>
        <v>9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11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11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11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11</v>
      </c>
    </row>
    <row r="433" spans="1:2" ht="30">
      <c r="A433" s="43" t="s">
        <v>391</v>
      </c>
    </row>
    <row r="434" spans="1:2">
      <c r="A434" s="42" t="s">
        <v>400</v>
      </c>
      <c r="B434" s="41">
        <v>9</v>
      </c>
    </row>
    <row r="435" spans="1:2">
      <c r="A435" s="42" t="s">
        <v>401</v>
      </c>
      <c r="B435" s="41" t="s">
        <v>483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E36-F4BE-4DD2-917C-CC62B82F9879}">
  <dimension ref="A1:B459"/>
  <sheetViews>
    <sheetView workbookViewId="0">
      <selection activeCell="C8" sqref="C8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44910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9A9C-4710-469E-8001-482056507602}">
  <dimension ref="A1:B435"/>
  <sheetViews>
    <sheetView workbookViewId="0">
      <selection activeCell="C8" sqref="C8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44910</v>
      </c>
      <c r="B2" s="27" t="s">
        <v>407</v>
      </c>
    </row>
    <row r="3" spans="1:2">
      <c r="A3" s="38" t="s">
        <v>10</v>
      </c>
      <c r="B3" s="41" t="s">
        <v>483</v>
      </c>
    </row>
    <row r="5" spans="1:2">
      <c r="A5" s="38" t="s">
        <v>0</v>
      </c>
    </row>
    <row r="6" spans="1:2">
      <c r="A6" s="42" t="s">
        <v>1</v>
      </c>
      <c r="B6" s="41" t="str">
        <f>(B3)</f>
        <v>&lt;5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 t="s">
        <v>483</v>
      </c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483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 t="s">
        <v>483</v>
      </c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 t="s">
        <v>483</v>
      </c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 t="str">
        <f>(B3)</f>
        <v>&lt;5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(B3)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 t="s">
        <v>483</v>
      </c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FFAA9-B61A-41D5-81A0-F76DC2116AEB}">
  <dimension ref="A1:B438"/>
  <sheetViews>
    <sheetView zoomScaleNormal="100" workbookViewId="0">
      <selection activeCell="C8" sqref="C8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44910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7FBD1-B3B3-4D71-970E-16665784CD5C}">
  <dimension ref="A1:B434"/>
  <sheetViews>
    <sheetView workbookViewId="0">
      <selection activeCell="C8" sqref="C8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44910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64F7-4479-4059-84B4-997FCBFEBA69}">
  <dimension ref="A1:B437"/>
  <sheetViews>
    <sheetView workbookViewId="0">
      <selection activeCell="C8" sqref="C8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44910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EAF7F-9266-4E24-ABED-F33C2A85559D}">
  <dimension ref="A1:B435"/>
  <sheetViews>
    <sheetView workbookViewId="0">
      <selection activeCell="C8" sqref="C8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44910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B3CB2-78BE-41FD-9030-E4E291162DAE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479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66C3-354A-47DA-A188-A62BCAE89180}">
  <dimension ref="A1:C438"/>
  <sheetViews>
    <sheetView workbookViewId="0">
      <selection activeCell="C8" sqref="C8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44910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 t="s">
        <v>483</v>
      </c>
    </row>
    <row r="35" spans="1:2" ht="14.45" customHeight="1">
      <c r="A35" s="7" t="s">
        <v>367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483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483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1CC32-1B33-4FC1-B4BD-B0463743BE6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476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2022-12-29T15:20:47Z</dcterms:modified>
</cp:coreProperties>
</file>