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22.22/"/>
    </mc:Choice>
  </mc:AlternateContent>
  <xr:revisionPtr revIDLastSave="13" documentId="8_{E091192D-C546-4BC1-8BB8-F385C3FDA2DF}" xr6:coauthVersionLast="47" xr6:coauthVersionMax="47" xr10:uidLastSave="{AAEBA724-7378-47BF-AB5C-A1CD53808F7E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Franklin Tested - Inmates" sheetId="48" r:id="rId33"/>
    <sheet name="Franklin Tested - Staff" sheetId="49" r:id="rId34"/>
    <sheet name="Franklin Positive - Inmates" sheetId="50" r:id="rId35"/>
    <sheet name="Franklin Positive - Staff" sheetId="51" r:id="rId36"/>
    <sheet name="FranklinHospitalized - Inmates " sheetId="52" r:id="rId37"/>
    <sheet name="Franklin Hospitalized - Staff " sheetId="53" r:id="rId38"/>
    <sheet name="Franklin Deaths - Inmates" sheetId="54" r:id="rId39"/>
    <sheet name="Franklin Deaths -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60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11" i="18"/>
  <c r="B22" i="18"/>
  <c r="B29" i="18"/>
  <c r="B41" i="18"/>
  <c r="B59" i="18"/>
  <c r="B73" i="18"/>
  <c r="B76" i="18"/>
  <c r="B317" i="18"/>
  <c r="B11" i="17"/>
  <c r="B22" i="17"/>
  <c r="B29" i="17"/>
  <c r="B41" i="17"/>
  <c r="B50" i="17"/>
  <c r="B59" i="17" s="1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<sst xmlns="http://schemas.openxmlformats.org/spreadsheetml/2006/main" count="34715" uniqueCount="485">
  <si>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</si>
  <si>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</si>
  <si>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</si>
  <si>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</si>
  <si>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</si>
  <si>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</si>
  <si>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</si>
  <si>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</si>
  <si>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</si>
  <si>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</si>
  <si>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</si>
  <si>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</si>
  <si>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</si>
  <si>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</si>
  <si>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</si>
  <si>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</si>
  <si>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</si>
  <si>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</si>
  <si>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</si>
  <si>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</si>
  <si>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</si>
  <si>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</si>
  <si>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</si>
  <si>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</si>
  <si>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</si>
  <si>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</si>
  <si>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</si>
  <si>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</si>
  <si>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</si>
  <si>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</si>
  <si>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</si>
  <si>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</si>
  <si>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</si>
  <si>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</si>
  <si>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</si>
  <si>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</si>
  <si>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</si>
  <si>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</si>
  <si>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</si>
  <si>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</si>
  <si>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</si>
  <si>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</si>
  <si>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</si>
  <si>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</si>
  <si>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</si>
  <si>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</si>
  <si>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</si>
  <si>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</si>
  <si>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</si>
  <si>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</si>
  <si>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</si>
  <si>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</si>
  <si>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</si>
  <si>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</si>
  <si>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</si>
  <si>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</si>
  <si>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</si>
  <si>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</si>
  <si>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</si>
  <si>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</si>
  <si>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</si>
  <si>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</si>
  <si>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</si>
  <si>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</si>
  <si>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</si>
  <si>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</si>
  <si>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</si>
  <si>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</si>
  <si>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</si>
  <si>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</si>
  <si>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</si>
  <si>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</si>
  <si>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</si>
  <si>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</si>
  <si>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</si>
  <si>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</si>
  <si>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</si>
  <si>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</si>
  <si>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</si>
  <si>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</si>
  <si>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</si>
  <si>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</si>
  <si>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</si>
  <si>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</si>
  <si>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</si>
  <si>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</si>
  <si>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</si>
  <si>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</si>
  <si>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</si>
  <si>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</si>
  <si>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</si>
  <si>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</si>
  <si>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</si>
  <si>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</si>
  <si>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</si>
  <si>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</si>
  <si>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</si>
  <si>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</si>
  <si>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</si>
  <si>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</si>
  <si>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</si>
  <si>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</si>
  <si>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</si>
  <si>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</si>
  <si>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</si>
  <si>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</si>
  <si>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</si>
  <si>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</si>
  <si>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</si>
  <si>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</si>
  <si>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</si>
  <si>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</si>
  <si>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</si>
  <si>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</si>
  <si>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</si>
  <si>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</si>
  <si>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</si>
  <si>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</si>
  <si>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</si>
  <si>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</si>
  <si>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</si>
  <si>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</si>
  <si>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</si>
  <si>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</si>
  <si>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</si>
  <si>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</si>
  <si>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</si>
  <si>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</si>
  <si>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</si>
  <si>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</si>
  <si>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</si>
  <si>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</si>
  <si>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</si>
  <si>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</si>
  <si>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</si>
  <si>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</si>
  <si>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</si>
  <si>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</si>
  <si>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</si>
  <si>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</si>
  <si>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</si>
  <si>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</si>
  <si>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</si>
  <si>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</si>
  <si>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</si>
  <si>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</si>
  <si>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</si>
  <si>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</si>
  <si>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</si>
  <si>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</si>
  <si>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</si>
  <si>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</si>
  <si>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</si>
  <si>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</si>
  <si>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</si>
  <si>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</si>
  <si>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</si>
  <si>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</si>
  <si>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</si>
  <si>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</si>
  <si>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</si>
  <si>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</si>
  <si>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</si>
  <si>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</si>
  <si>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</si>
  <si>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</si>
  <si>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</si>
  <si>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</si>
  <si>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</si>
  <si>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</si>
  <si>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</si>
  <si>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</si>
  <si>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</si>
  <si>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</si>
  <si>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</si>
  <si>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</si>
  <si>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</si>
  <si>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</si>
  <si>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</si>
  <si>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</si>
  <si>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</si>
  <si>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</si>
  <si>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</si>
  <si>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</si>
  <si>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</si>
  <si>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</si>
  <si>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</si>
  <si>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</si>
  <si>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</si>
  <si>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</si>
  <si>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</si>
  <si>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</si>
  <si>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</si>
  <si>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</si>
  <si>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</si>
  <si>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</si>
  <si>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</si>
  <si>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</si>
  <si>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</si>
  <si>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</si>
  <si>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</si>
  <si>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</si>
  <si>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</si>
  <si>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</si>
  <si>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</si>
  <si>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</si>
  <si>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</si>
  <si>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</si>
  <si>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</si>
  <si>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</si>
  <si>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</si>
  <si>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</si>
  <si>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</si>
  <si>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</si>
  <si>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</si>
  <si>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</si>
  <si>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</si>
  <si>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</si>
  <si>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</si>
  <si>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</si>
  <si>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</si>
  <si>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</si>
  <si>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</si>
  <si>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</si>
  <si>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</si>
  <si>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</si>
  <si>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</si>
  <si>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</si>
  <si>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</si>
  <si>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</si>
  <si>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</si>
  <si>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</si>
  <si>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</si>
  <si>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</si>
  <si>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</si>
  <si>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</si>
  <si>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</si>
  <si>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</si>
  <si>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</si>
  <si>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</si>
  <si>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</si>
  <si>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</si>
  <si>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</si>
  <si>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</si>
  <si>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</si>
  <si>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</si>
  <si>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</si>
  <si>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</si>
  <si>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</si>
  <si>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</si>
  <si>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</si>
  <si>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</si>
  <si>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</si>
  <si>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</si>
  <si>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</si>
  <si>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</si>
  <si>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</si>
  <si>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</si>
  <si>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</si>
  <si>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</si>
  <si>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</si>
  <si>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</si>
  <si>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</si>
  <si>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</si>
  <si>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</si>
  <si>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</si>
  <si>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</si>
  <si>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</si>
  <si>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</si>
  <si>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</si>
  <si>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</si>
  <si>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</si>
  <si>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</si>
  <si>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</si>
  <si>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</si>
  <si>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</si>
  <si>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</si>
  <si>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</si>
  <si>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</si>
  <si>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</si>
  <si>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</si>
  <si>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</si>
  <si>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</si>
  <si>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</si>
  <si>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</si>
  <si>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</si>
  <si>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</si>
  <si>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</si>
  <si>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</si>
  <si>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</si>
  <si>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</si>
  <si>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</si>
  <si>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</si>
  <si>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</si>
  <si>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</si>
  <si>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</si>
  <si>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</si>
  <si>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</si>
  <si>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</si>
  <si>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</si>
  <si>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</si>
  <si>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</si>
  <si>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</si>
  <si>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</si>
  <si>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</si>
  <si>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</si>
  <si>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</si>
  <si>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</si>
  <si>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</si>
  <si>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</si>
  <si>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</si>
  <si>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</si>
  <si>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</si>
  <si>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</si>
  <si>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</si>
  <si>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</si>
  <si>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</si>
  <si>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</si>
  <si>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</si>
  <si>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</si>
  <si>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</si>
  <si>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</si>
  <si>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</si>
  <si>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</si>
  <si>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</si>
  <si>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</si>
  <si>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</si>
  <si>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</si>
  <si>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</si>
  <si>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</si>
  <si>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</si>
  <si>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</si>
  <si>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</si>
  <si>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</si>
  <si>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</si>
  <si>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</si>
  <si>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</si>
  <si>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</si>
  <si>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</si>
  <si>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</si>
  <si>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</si>
  <si>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</si>
  <si>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</si>
  <si>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</si>
  <si>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</si>
  <si>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</si>
  <si>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</si>
  <si>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</si>
  <si>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</si>
  <si>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</si>
  <si>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</si>
  <si>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</si>
  <si>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</si>
  <si>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</si>
  <si>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</si>
  <si>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</si>
  <si>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</si>
  <si>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</si>
  <si>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</si>
  <si>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</si>
  <si>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</si>
  <si>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</si>
  <si>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</si>
  <si>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</si>
  <si>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</si>
  <si>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</si>
  <si>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</si>
  <si>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</si>
  <si>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</si>
  <si>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</si>
  <si>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</si>
  <si>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</si>
  <si>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</si>
  <si>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</si>
  <si>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</si>
  <si>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</si>
  <si>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</si>
  <si>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</si>
  <si>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</si>
  <si>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</si>
  <si>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</si>
  <si>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</si>
  <si>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</si>
  <si>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</si>
  <si>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</si>
  <si>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</si>
  <si>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</si>
  <si>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</si>
  <si>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</si>
  <si>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</si>
  <si>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</si>
  <si>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</si>
  <si>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</si>
  <si>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</si>
  <si>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</si>
  <si>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</si>
  <si>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</si>
  <si>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</si>
  <si>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</si>
  <si>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</si>
  <si>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</si>
  <si>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</si>
  <si>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</si>
  <si>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</si>
  <si>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</si>
  <si>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</si>
  <si>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</si>
  <si>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</si>
  <si>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</si>
  <si>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</si>
  <si>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</si>
  <si>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</si>
  <si>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</si>
  <si>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</si>
  <si>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</si>
  <si>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</si>
  <si>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</si>
  <si>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</si>
  <si>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</si>
  <si>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</si>
  <si>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</si>
  <si>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</si>
  <si>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</si>
  <si>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</si>
  <si>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</si>
  <si>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</si>
  <si>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</si>
  <si>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</si>
  <si>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</si>
  <si>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</si>
  <si>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</si>
  <si>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</si>
  <si>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</si>
  <si>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</si>
  <si>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</si>
  <si>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</si>
  <si>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</si>
  <si>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</si>
  <si>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</si>
  <si>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</si>
  <si>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</si>
  <si>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</si>
  <si>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</si>
  <si>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</si>
  <si>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</si>
  <si>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12/22/2022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</si>
  <si>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</si>
  <si>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 xml:space="preserve">                                                                                                     12/22/2022</t>
  </si>
  <si>
    <t>PLYMOUTH</t>
  </si>
  <si>
    <t>County (Of Facility In Which Staff Work)</t>
  </si>
  <si>
    <t>Date                                                                                    12/22/2022</t>
  </si>
  <si>
    <t>DATE:12/22/2022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</si>
  <si>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</si>
  <si>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</si>
  <si>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</si>
  <si>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</si>
  <si>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</si>
  <si>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22, 2022</t>
  </si>
  <si>
    <t>12.22.2022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</si>
  <si>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</si>
  <si>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</si>
  <si>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</si>
  <si>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</si>
  <si>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</si>
  <si>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</si>
  <si>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</si>
  <si>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12/22/2022</t>
  </si>
  <si>
    <t>DATE: Dec 22, 2022</t>
  </si>
  <si>
    <t>Essex County</t>
  </si>
  <si>
    <t>DATE:  Dec 22,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</si>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</sst>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0882-29B9-442B-A215-CFB2A9531B9B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478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8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548A-F077-4553-975C-DED1D11A826E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94BE4-B583-41DF-8DAF-0514F86F241B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92A39-A268-4359-9E49-D1777AB96E9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A4119-D088-41B1-BA48-B0861AC0239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E32D-ACB1-4D54-9648-E5B9E97EE2A4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11097-78B3-4626-98C5-87CA7962EF2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13922-8B8A-4AFB-98CB-87AC12A149E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3C9AC-AA86-468F-83EE-2921F6273D0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1" t="s">
        <v>473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0">
        <v>11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10</v>
      </c>
    </row>
    <row r="7" spans="1:2">
      <c r="A7" s="1" t="s">
        <v>2</v>
      </c>
      <c r="B7" s="41" t="s">
        <v>484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10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6</v>
      </c>
    </row>
    <row r="15" spans="1:2">
      <c r="A15" s="1" t="s">
        <v>6</v>
      </c>
      <c r="B15" s="41" t="s">
        <v>484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 t="s">
        <v>484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6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11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11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 t="s">
        <v>484</v>
      </c>
    </row>
    <row r="36" spans="1:2">
      <c r="A36" s="7" t="s">
        <v>365</v>
      </c>
      <c r="B36" s="41" t="s">
        <v>484</v>
      </c>
    </row>
    <row r="37" spans="1:2">
      <c r="A37" s="7" t="s">
        <v>366</v>
      </c>
      <c r="B37" s="41">
        <v>6</v>
      </c>
    </row>
    <row r="38" spans="1:2" ht="14.45" customHeight="1">
      <c r="A38" s="7" t="s">
        <v>367</v>
      </c>
      <c r="B38" s="41" t="s">
        <v>484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6</v>
      </c>
    </row>
    <row r="45" spans="1:2" ht="15" customHeight="1"/>
    <row r="46" spans="1:2" ht="50.1" customHeight="1">
      <c r="A46" s="46" t="s">
        <v>472</v>
      </c>
      <c r="B46" s="109"/>
    </row>
    <row r="47" spans="1:2" ht="210">
      <c r="A47" s="17" t="s">
        <v>471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11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11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11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11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11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>
        <v>11</v>
      </c>
    </row>
    <row r="436" spans="1:2">
      <c r="A436" s="42" t="s">
        <v>401</v>
      </c>
      <c r="B436" s="41">
        <v>0</v>
      </c>
    </row>
    <row r="437" spans="1:2">
      <c r="A437" s="42" t="s">
        <v>470</v>
      </c>
      <c r="B437" s="41">
        <v>0</v>
      </c>
    </row>
    <row r="438" spans="1:2" ht="15.75" thickBot="1">
      <c r="A438" s="108" t="s">
        <v>373</v>
      </c>
      <c r="B438" s="107">
        <f>SUM(B435:B437)</f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45DA-B060-4441-8EE7-4351D02F7493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1" t="s">
        <v>473</v>
      </c>
      <c r="B1" s="33" t="s">
        <v>454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1" t="s">
        <v>373</v>
      </c>
      <c r="B11" s="122">
        <f>SUM(B6:B10)</f>
        <v>0</v>
      </c>
    </row>
    <row r="12" spans="1:2" ht="15.75" thickBot="1">
      <c r="A12" s="117"/>
      <c r="B12" s="37"/>
    </row>
    <row r="13" spans="1:2">
      <c r="A13" s="101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0" t="s">
        <v>373</v>
      </c>
      <c r="B22" s="107">
        <f>SUM(B14:B21)</f>
        <v>0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9" t="s">
        <v>390</v>
      </c>
      <c r="B46" s="109"/>
    </row>
    <row r="47" spans="1:2" ht="210">
      <c r="A47" s="128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449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7A43A-5E17-411B-9A02-416E0082D2A4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1" t="s">
        <v>473</v>
      </c>
      <c r="B1" s="135" t="s">
        <v>452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3" t="s">
        <v>373</v>
      </c>
      <c r="B22" s="107">
        <f>SUM(B14:B21)</f>
        <v>0</v>
      </c>
    </row>
    <row r="23" spans="1:4" ht="15.75" thickBot="1">
      <c r="A23" s="132"/>
    </row>
    <row r="24" spans="1:4">
      <c r="A24" s="101" t="s">
        <v>392</v>
      </c>
      <c r="B24" s="109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128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470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AE7A-98A0-45F5-8CA6-7DA2F1A92CA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481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3EFBB-5013-4D32-860A-03EBDF4321F9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1" t="s">
        <v>473</v>
      </c>
      <c r="B1" s="139" t="s">
        <v>455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8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7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6"/>
    </row>
    <row r="81" spans="1:2">
      <c r="A81" s="101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0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475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64A36-2741-44DF-BC4D-E4E63C94D01B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1" t="s">
        <v>473</v>
      </c>
      <c r="B1" s="141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470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02337-8FD2-42B0-9E44-669A5923F72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1" t="s">
        <v>473</v>
      </c>
      <c r="B1" s="135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3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2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80DD-055B-4DE8-B5D2-56EDBBF7396C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1" t="s">
        <v>473</v>
      </c>
      <c r="B1" s="34" t="s">
        <v>456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4" t="s">
        <v>363</v>
      </c>
      <c r="B33" s="116"/>
    </row>
    <row r="34" spans="1:2">
      <c r="A34" s="13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8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128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470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6CF2-9EBC-4533-92E5-ABF894BCD2B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1" t="s">
        <v>473</v>
      </c>
      <c r="B1" s="135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147" t="s">
        <v>10</v>
      </c>
      <c r="B3" s="146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4" t="s">
        <v>363</v>
      </c>
      <c r="B32" s="116"/>
    </row>
    <row r="33" spans="1:2">
      <c r="A33" s="137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5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5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230B-4E52-441A-8F7F-5B0C5CE7FC40}">
  <dimension ref="A1:C452"/>
  <sheetViews>
    <sheetView topLeftCell="A40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468</v>
      </c>
      <c r="B1" s="25" t="s">
        <v>422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>
        <v>40</v>
      </c>
    </row>
    <row r="5" spans="1:2" ht="15.75" thickBot="1">
      <c r="A5" s="19" t="s">
        <v>0</v>
      </c>
    </row>
    <row r="6" spans="1:2">
      <c r="A6" s="3" t="s">
        <v>1</v>
      </c>
      <c r="B6" s="30">
        <v>40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40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  <c r="B14" s="30">
        <v>16</v>
      </c>
    </row>
    <row r="15" spans="1:2">
      <c r="A15" s="1" t="s">
        <v>6</v>
      </c>
      <c r="B15" s="30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18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40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18</v>
      </c>
    </row>
    <row r="26" spans="1:2">
      <c r="A26" s="1" t="s">
        <v>394</v>
      </c>
      <c r="B26" s="30">
        <v>22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40</v>
      </c>
    </row>
    <row r="30" spans="1:2" ht="15.75" thickBot="1">
      <c r="A30" s="103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>
        <v>8</v>
      </c>
    </row>
    <row r="34" spans="1:2">
      <c r="A34" s="1" t="s">
        <v>366</v>
      </c>
      <c r="B34" s="30">
        <v>19</v>
      </c>
    </row>
    <row r="35" spans="1:2" ht="14.45" customHeight="1">
      <c r="A35" s="1" t="s">
        <v>367</v>
      </c>
      <c r="B35" s="30">
        <v>7</v>
      </c>
    </row>
    <row r="36" spans="1:2">
      <c r="A36" s="1" t="s">
        <v>368</v>
      </c>
      <c r="B36" s="30" t="s">
        <v>484</v>
      </c>
    </row>
    <row r="37" spans="1:2">
      <c r="A37" s="1" t="s">
        <v>369</v>
      </c>
      <c r="B37" s="30" t="s">
        <v>484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  <c r="B41" s="30">
        <v>40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29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  <c r="B55" s="30" t="s">
        <v>484</v>
      </c>
    </row>
    <row r="56" spans="1:2">
      <c r="A56" s="11" t="s">
        <v>377</v>
      </c>
    </row>
    <row r="57" spans="1:2">
      <c r="A57" s="11" t="s">
        <v>378</v>
      </c>
      <c r="B57" s="30">
        <v>10</v>
      </c>
    </row>
    <row r="58" spans="1:2">
      <c r="A58" s="11" t="s">
        <v>379</v>
      </c>
    </row>
    <row r="59" spans="1:2">
      <c r="A59" s="102" t="s">
        <v>11</v>
      </c>
    </row>
    <row r="60" spans="1:2">
      <c r="A60" s="44" t="s">
        <v>373</v>
      </c>
      <c r="B60" s="30">
        <v>40</v>
      </c>
    </row>
    <row r="61" spans="1:2">
      <c r="A61" s="101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40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40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40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40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32</v>
      </c>
    </row>
    <row r="434" spans="1:2">
      <c r="A434" s="12" t="s">
        <v>401</v>
      </c>
      <c r="B434" s="30">
        <v>8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5B7AA-81D2-42C3-9809-E35712F41BC1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468</v>
      </c>
      <c r="B1" s="25" t="s">
        <v>424</v>
      </c>
    </row>
    <row r="2" spans="1:2" ht="15.75" thickBot="1">
      <c r="A2" s="24" t="s">
        <v>467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DD02-2D47-4C6B-9F49-F75A879AE5ED}">
  <dimension ref="A1:B455"/>
  <sheetViews>
    <sheetView topLeftCell="A402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468</v>
      </c>
      <c r="B1" s="25" t="s">
        <v>408</v>
      </c>
    </row>
    <row r="2" spans="1:2" ht="15.75" thickBot="1">
      <c r="A2" s="24" t="s">
        <v>467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484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484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484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484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484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484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484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484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B19B8-D9BE-47D0-8E24-B6FA3CDD2C03}">
  <dimension ref="A1:B455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468</v>
      </c>
      <c r="B1" s="25" t="s">
        <v>409</v>
      </c>
    </row>
    <row r="2" spans="1:2" ht="15.75" thickBot="1">
      <c r="A2" s="24" t="s">
        <v>467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484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484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2">
      <c r="A257" s="1" t="s">
        <v>190</v>
      </c>
    </row>
    <row r="258" spans="1:2">
      <c r="A258" s="1" t="s">
        <v>191</v>
      </c>
    </row>
    <row r="259" spans="1:2">
      <c r="A259" s="1" t="s">
        <v>192</v>
      </c>
    </row>
    <row r="260" spans="1:2">
      <c r="A260" s="1" t="s">
        <v>193</v>
      </c>
    </row>
    <row r="261" spans="1:2">
      <c r="A261" s="1" t="s">
        <v>194</v>
      </c>
    </row>
    <row r="262" spans="1:2">
      <c r="A262" s="1" t="s">
        <v>195</v>
      </c>
      <c r="B262" s="30" t="s">
        <v>484</v>
      </c>
    </row>
    <row r="263" spans="1:2">
      <c r="A263" s="1" t="s">
        <v>196</v>
      </c>
    </row>
    <row r="264" spans="1:2">
      <c r="A264" s="1" t="s">
        <v>197</v>
      </c>
    </row>
    <row r="265" spans="1:2">
      <c r="A265" s="1" t="s">
        <v>198</v>
      </c>
    </row>
    <row r="266" spans="1:2">
      <c r="A266" s="1" t="s">
        <v>199</v>
      </c>
    </row>
    <row r="267" spans="1:2">
      <c r="A267" s="1" t="s">
        <v>200</v>
      </c>
    </row>
    <row r="268" spans="1:2">
      <c r="A268" s="1" t="s">
        <v>201</v>
      </c>
    </row>
    <row r="269" spans="1:2">
      <c r="A269" s="1" t="s">
        <v>202</v>
      </c>
    </row>
    <row r="270" spans="1:2">
      <c r="A270" s="1" t="s">
        <v>203</v>
      </c>
    </row>
    <row r="271" spans="1:2">
      <c r="A271" s="1" t="s">
        <v>204</v>
      </c>
    </row>
    <row r="272" spans="1:2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484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79E4-9F2D-4CB9-8CF6-7FB171B97A7A}">
  <dimension ref="A1:B434"/>
  <sheetViews>
    <sheetView workbookViewId="0">
      <selection activeCell="B436" sqref="B436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468</v>
      </c>
      <c r="B1" s="33" t="s">
        <v>416</v>
      </c>
    </row>
    <row r="2" spans="1:2">
      <c r="A2" s="24" t="s">
        <v>467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E6AD-1AEA-4B32-A4F9-3E31A54034E6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B0E1-787C-4FCD-88F9-1995DAEF6049}">
  <dimension ref="A1:B437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468</v>
      </c>
      <c r="B1" s="33" t="s">
        <v>437</v>
      </c>
    </row>
    <row r="2" spans="1:2">
      <c r="A2" s="24" t="s">
        <v>469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AD857-332D-4073-8601-04D1E559568A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468</v>
      </c>
      <c r="B1" s="34" t="s">
        <v>418</v>
      </c>
    </row>
    <row r="2" spans="1:2" ht="15.75" thickBot="1">
      <c r="A2" s="24" t="s">
        <v>467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62284-CDD3-4793-9E76-1072E8E6A385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468</v>
      </c>
      <c r="B1" s="25" t="s">
        <v>419</v>
      </c>
    </row>
    <row r="2" spans="1:2" ht="15.75" thickBot="1">
      <c r="A2" s="24" t="s">
        <v>467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64506-FEF5-4F1E-BA02-3D9E0E3768A8}">
  <dimension ref="A1:B456"/>
  <sheetViews>
    <sheetView topLeftCell="A397" workbookViewId="0">
      <selection activeCell="B435" sqref="B435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44917</v>
      </c>
      <c r="B2" s="27" t="s">
        <v>411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484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484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484</v>
      </c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484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460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460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484</v>
      </c>
    </row>
    <row r="434" spans="1:2">
      <c r="A434" s="12" t="s">
        <v>401</v>
      </c>
      <c r="B434" s="23" t="s">
        <v>484</v>
      </c>
    </row>
    <row r="435" spans="1:2">
      <c r="A435" s="12" t="s">
        <v>373</v>
      </c>
      <c r="B435" s="23" t="s">
        <v>484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1E9F-A190-4208-B284-A572668D8B5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454</v>
      </c>
    </row>
    <row r="2" spans="1:2" ht="15.75" thickBot="1">
      <c r="A2" s="71">
        <v>44917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460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B9E9-3266-4E8E-86DD-7D10467A3D4C}">
  <dimension ref="A1:B455"/>
  <sheetViews>
    <sheetView zoomScale="80" zoomScaleNormal="80" workbookViewId="0">
      <selection activeCell="B435" sqref="B435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452</v>
      </c>
    </row>
    <row r="2" spans="1:2" ht="16.5" thickBot="1">
      <c r="A2" s="97">
        <v>44917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465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464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464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 t="s">
        <v>373</v>
      </c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C7060-E298-4455-9AF7-DBB25893B02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455</v>
      </c>
    </row>
    <row r="2" spans="1:2" ht="15.75" thickBot="1">
      <c r="A2" s="71">
        <v>44917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463</v>
      </c>
      <c r="B439" s="23"/>
    </row>
    <row r="440" spans="1:2">
      <c r="A440" s="12" t="s">
        <v>462</v>
      </c>
      <c r="B440" s="23"/>
    </row>
    <row r="441" spans="1:2">
      <c r="A441" s="12" t="s">
        <v>461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209F8-C821-42DC-8F1A-130A154D4ED9}">
  <dimension ref="A1:B435"/>
  <sheetViews>
    <sheetView workbookViewId="0">
      <selection activeCell="B435" sqref="B435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44917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E76A8-FB41-4156-BD2B-74235F6B7C63}">
  <dimension ref="A1:B437"/>
  <sheetViews>
    <sheetView workbookViewId="0">
      <selection activeCell="B435" sqref="B435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C64F-50D4-4A68-BE39-59CA86FB1F8D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456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7C7CA-95AE-4F70-8754-2E644CCAAA9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3" t="s">
        <v>455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7B9A-2A18-49AB-A803-8BDEFE01FAF3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44917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A6F44-89A4-4518-9F39-A3DC439B317A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458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3EA6-AB75-4C1B-9157-E1CE7FF7BA0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424</v>
      </c>
    </row>
    <row r="2" spans="1:2" ht="15.75" thickBot="1">
      <c r="A2" s="24" t="str">
        <f>'HAMPSHIRE Tested Inmates'!A2</f>
        <v>12.22.2022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6C2D7-EB29-49E4-A8B4-0D4FA83AC60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408</v>
      </c>
    </row>
    <row r="2" spans="1:2" ht="15.75" thickBot="1">
      <c r="A2" s="24" t="str">
        <f>'HAMPSHIRE Tested Inmates'!A2</f>
        <v>12.22.2022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57E0E-A427-4D1E-A034-8B7767D7F1AA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409</v>
      </c>
    </row>
    <row r="2" spans="1:2" ht="15.75" thickBot="1">
      <c r="A2" s="24" t="str">
        <f>'HAMPSHIRE Tested Inmates'!A2</f>
        <v>12.22.2022</v>
      </c>
      <c r="B2" s="27" t="s">
        <v>410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9BEF-C385-416E-A06C-7F7D067EA3C3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416</v>
      </c>
    </row>
    <row r="2" spans="1:2">
      <c r="A2" s="24" t="str">
        <f>'HAMPSHIRE Tested Inmates'!A2</f>
        <v>12.22.2022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C6C0-3AAD-42D0-A56D-AE0B3A14DD76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437</v>
      </c>
    </row>
    <row r="2" spans="1:2">
      <c r="A2" s="24" t="str">
        <f>'HAMPSHIRE Tested Inmates'!A2</f>
        <v>12.22.2022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1614-4BF7-4210-83F8-86735AC5E4DF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418</v>
      </c>
    </row>
    <row r="2" spans="1:2" ht="15.75" thickBot="1">
      <c r="A2" s="24" t="str">
        <f>'HAMPSHIRE Tested Inmates'!A2</f>
        <v>12.22.2022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6C51B-C6FC-4840-BC8B-6B322A2CA722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419</v>
      </c>
    </row>
    <row r="2" spans="1:2" ht="15.75" thickBot="1">
      <c r="A2" s="24" t="str">
        <f>'HAMPSHIRE Tested Inmates'!A2</f>
        <v>12.22.2022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F4B7-9FB0-44B4-9588-EFAD763B06F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484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484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 t="s">
        <v>484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484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0DA4F-B373-4153-BC69-409DA7474114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5560-22DA-4CE4-B92C-61E33E986E9F}">
  <dimension ref="A1:B457"/>
  <sheetViews>
    <sheetView zoomScaleNormal="100"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7082-8C84-4A0F-8492-95D9F99D2444}">
  <dimension ref="A1:B457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457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42A75-A18B-4E08-8757-0DD611F97C54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457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F729C-E974-4369-8F83-246542ACDB7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8BA6-BF71-42FE-9326-E0134B4AAB59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457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B8744-DBC9-40ED-AF24-E5D625D148F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457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355D8-834E-4BF6-829B-9A998B4800BB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457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AE65F-E0A6-435D-A993-9E28D1C95FFF}">
  <dimension ref="A1:B457"/>
  <sheetViews>
    <sheetView topLeftCell="A101" zoomScale="130" zoomScaleNormal="130" workbookViewId="0">
      <selection activeCell="B50" sqref="B5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 t="s">
        <v>484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 t="s">
        <v>484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484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 t="s">
        <v>484</v>
      </c>
    </row>
    <row r="34" spans="1:2">
      <c r="A34" s="7" t="s">
        <v>366</v>
      </c>
      <c r="B34" t="s">
        <v>484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484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484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D471E-67E8-41BE-B990-CA13CBBBC98B}">
  <dimension ref="A1:B457"/>
  <sheetViews>
    <sheetView zoomScaleNormal="100" workbookViewId="0">
      <selection activeCell="B50" sqref="B50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597A-5E1A-4A0C-BC31-F7375A654C6C}">
  <dimension ref="A1:B453"/>
  <sheetViews>
    <sheetView workbookViewId="0">
      <selection activeCell="B50" sqref="B50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B16E-2149-44A7-A5C2-59A3BE1BA96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9A83A-92F0-4E81-ACFE-D535A63C4940}">
  <dimension ref="A1:B457"/>
  <sheetViews>
    <sheetView workbookViewId="0">
      <selection activeCell="B50" sqref="B50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3" t="s">
        <v>455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D1645-CC20-4D6E-AD0A-280E100BE289}">
  <dimension ref="A1:B451"/>
  <sheetViews>
    <sheetView workbookViewId="0">
      <selection activeCell="B50" sqref="B50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4" t="s">
        <v>416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77BD2-2BDB-4756-A3CC-00FA61F580AE}">
  <dimension ref="A1:B440"/>
  <sheetViews>
    <sheetView workbookViewId="0">
      <selection activeCell="B50" sqref="B50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4" t="s">
        <v>437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DB94-1F7B-4F9C-B970-7F2BAA04EA20}">
  <dimension ref="A1:B457"/>
  <sheetViews>
    <sheetView workbookViewId="0">
      <selection activeCell="B50" sqref="B50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5" t="s">
        <v>456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D594-EBDB-4500-BA5C-39CD2A80E0C7}">
  <dimension ref="A1:B457"/>
  <sheetViews>
    <sheetView workbookViewId="0">
      <selection activeCell="B50" sqref="B50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453</v>
      </c>
      <c r="B1" s="66" t="s">
        <v>419</v>
      </c>
    </row>
    <row r="2" spans="1:2" ht="15.75" thickBot="1">
      <c r="A2" s="24" t="s">
        <v>451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2C70-2081-4AB9-BD85-2C1D87B6D934}">
  <dimension ref="A1:C453"/>
  <sheetViews>
    <sheetView workbookViewId="0">
      <selection activeCell="B3" sqref="B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7</v>
      </c>
    </row>
    <row r="5" spans="1:2">
      <c r="A5" s="38" t="s">
        <v>0</v>
      </c>
    </row>
    <row r="6" spans="1:2">
      <c r="A6" s="42" t="s">
        <v>1</v>
      </c>
      <c r="B6" s="50">
        <f>B3</f>
        <v>7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7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 t="s">
        <v>484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484</v>
      </c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484</v>
      </c>
    </row>
    <row r="34" spans="1:2">
      <c r="A34" s="42" t="s">
        <v>366</v>
      </c>
      <c r="B34" s="41" t="s">
        <v>484</v>
      </c>
    </row>
    <row r="35" spans="1:2" ht="14.45" customHeight="1">
      <c r="A35" s="42" t="s">
        <v>367</v>
      </c>
      <c r="B35" s="41" t="s">
        <v>484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484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5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7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7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7</v>
      </c>
    </row>
    <row r="433" spans="1:2" ht="30">
      <c r="A433" s="43" t="s">
        <v>391</v>
      </c>
    </row>
    <row r="434" spans="1:2">
      <c r="A434" s="42" t="s">
        <v>400</v>
      </c>
      <c r="B434" s="41">
        <v>7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BB75D-619E-437F-BD68-EDFE69B5C9CA}">
  <dimension ref="A1:B459"/>
  <sheetViews>
    <sheetView workbookViewId="0">
      <selection activeCell="B3" sqref="B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 t="s">
        <v>450</v>
      </c>
      <c r="B2" s="51" t="s">
        <v>411</v>
      </c>
    </row>
    <row r="3" spans="1:2">
      <c r="A3" s="38" t="s">
        <v>10</v>
      </c>
      <c r="B3" s="41">
        <v>6</v>
      </c>
    </row>
    <row r="5" spans="1:2">
      <c r="A5" s="38" t="s">
        <v>0</v>
      </c>
    </row>
    <row r="6" spans="1:2">
      <c r="A6" s="42" t="s">
        <v>1</v>
      </c>
      <c r="B6" s="41">
        <v>5</v>
      </c>
    </row>
    <row r="7" spans="1:2">
      <c r="A7" s="42" t="s">
        <v>2</v>
      </c>
      <c r="B7" s="41" t="s">
        <v>484</v>
      </c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5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6</v>
      </c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6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>
        <v>6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6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 t="s">
        <v>484</v>
      </c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 t="s">
        <v>484</v>
      </c>
    </row>
    <row r="38" spans="1:2">
      <c r="A38" s="42" t="s">
        <v>370</v>
      </c>
      <c r="B38" s="41" t="s">
        <v>484</v>
      </c>
    </row>
    <row r="39" spans="1:2">
      <c r="A39" s="42" t="s">
        <v>371</v>
      </c>
      <c r="B39" s="41" t="s">
        <v>484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6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6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6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6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6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6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>
        <v>6</v>
      </c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3D44-B5DD-4CE0-B5FE-34DF207FB54F}">
  <dimension ref="A1:B43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44917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43C4F-5AF6-4D66-9944-4ED580591EB0}">
  <dimension ref="A1:B438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44917</v>
      </c>
      <c r="B2" s="27" t="s">
        <v>410</v>
      </c>
    </row>
    <row r="3" spans="1:2">
      <c r="A3" s="38" t="s">
        <v>10</v>
      </c>
      <c r="B3" s="41" t="s">
        <v>484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 t="s">
        <v>484</v>
      </c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484</v>
      </c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 t="s">
        <v>484</v>
      </c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 t="s">
        <v>484</v>
      </c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tr">
        <f>(B3)</f>
        <v>&lt;5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(B3)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 t="s">
        <v>484</v>
      </c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51B4-6B3A-44E1-9C3F-4B096E1B1ADA}">
  <dimension ref="A1:B434"/>
  <sheetViews>
    <sheetView workbookViewId="0">
      <selection activeCell="B3" sqref="B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44917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518CD-3705-4DB0-B095-5CD53966F16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5" t="s">
        <v>456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68DE-BC73-4C71-AB0D-A2D12AA1DDDE}">
  <dimension ref="A1:B437"/>
  <sheetViews>
    <sheetView workbookViewId="0">
      <selection activeCell="B3" sqref="B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44917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B3E6-B9DB-41DF-A2EE-39367EBDBFDF}">
  <dimension ref="A1:B435"/>
  <sheetViews>
    <sheetView workbookViewId="0">
      <selection activeCell="B3" sqref="B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44917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201F-9860-4F42-B099-8BE5420A611A}">
  <dimension ref="A1:C438"/>
  <sheetViews>
    <sheetView workbookViewId="0">
      <selection activeCell="B3" sqref="B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44917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484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484</v>
      </c>
    </row>
    <row r="34" spans="1:2">
      <c r="A34" s="7" t="s">
        <v>366</v>
      </c>
      <c r="B34" s="30" t="s">
        <v>484</v>
      </c>
    </row>
    <row r="35" spans="1:2" ht="14.45" customHeight="1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>
        <v>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>
        <v>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>
        <v>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484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484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484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484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484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484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6AE1-73F3-4BFA-B430-864EECB6352B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1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0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C6A6-8952-45F7-913D-6A87FCDDBE11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2022-12-28T18:54:29Z</dcterms:modified>
</cp:coreProperties>
</file>