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9.20 Submissions\"/>
    </mc:Choice>
  </mc:AlternateContent>
  <xr:revisionPtr revIDLastSave="0" documentId="13_ncr:1_{0C327181-B4CC-4E9B-9E4F-F858158748D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40" r:id="rId73"/>
    <sheet name="Norfolk Total Tested - Staff" sheetId="41" r:id="rId74"/>
    <sheet name="Norfolk Total Positive -Inmates" sheetId="42" r:id="rId75"/>
    <sheet name="Norfolk Total Positive - Staff" sheetId="43" r:id="rId76"/>
    <sheet name="Norfolk Total Hospital-Inmates " sheetId="44" r:id="rId77"/>
    <sheet name="Norfolk Total Hospital - Staff " sheetId="45" r:id="rId78"/>
    <sheet name="Norfolk Total Deaths - Inmates" sheetId="46" r:id="rId79"/>
    <sheet name="Norfolk Total Deaths - Staff" sheetId="47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35" l="1"/>
  <c r="B22" i="35"/>
  <c r="B29" i="35"/>
  <c r="B41" i="35"/>
  <c r="B76" i="35"/>
  <c r="B431" i="35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6" i="32"/>
  <c r="B29" i="32" s="1"/>
  <c r="B41" i="32"/>
  <c r="B76" i="32"/>
  <c r="B430" i="32"/>
</calcChain>
</file>

<file path=xl/sharedStrings.xml><?xml version="1.0" encoding="utf-8"?>
<sst xmlns="http://schemas.openxmlformats.org/spreadsheetml/2006/main" count="42229" uniqueCount="484">
  <si>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</si>
  <si>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</si>
  <si>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</si>
  <si>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</si>
  <si>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</si>
  <si>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</si>
  <si>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</si>
  <si>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</si>
  <si>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</si>
  <si>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</si>
  <si>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</si>
  <si>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</si>
  <si>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</si>
  <si>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</si>
  <si>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</si>
  <si>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</si>
  <si>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</si>
  <si>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</si>
  <si>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</si>
  <si>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</si>
  <si>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</si>
  <si>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</si>
  <si>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</si>
  <si>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</si>
  <si>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</si>
  <si>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</si>
  <si>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</si>
  <si>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</si>
  <si>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</si>
  <si>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</si>
  <si>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</si>
  <si>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</si>
  <si>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</si>
  <si>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</si>
  <si>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</si>
  <si>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</si>
  <si>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</si>
  <si>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</si>
  <si>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</si>
  <si>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</si>
  <si>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</si>
  <si>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</si>
  <si>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</si>
  <si>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</si>
  <si>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</si>
  <si>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</si>
  <si>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</si>
  <si>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</si>
  <si>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</si>
  <si>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</si>
  <si>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</si>
  <si>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</si>
  <si>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</si>
  <si>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</si>
  <si>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</si>
  <si>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</si>
  <si>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</si>
  <si>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</si>
  <si>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</si>
  <si>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</si>
  <si>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</si>
  <si>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</si>
  <si>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</si>
  <si>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</si>
  <si>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</si>
  <si>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</si>
  <si>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</si>
  <si>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</si>
  <si>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</si>
  <si>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</si>
  <si>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</si>
  <si>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</si>
  <si>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</si>
  <si>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</si>
  <si>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</si>
  <si>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</si>
  <si>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</si>
  <si>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</si>
  <si>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</si>
  <si>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</si>
  <si>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</si>
  <si>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</si>
  <si>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</si>
  <si>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</si>
  <si>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</si>
  <si>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</si>
  <si>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</si>
  <si>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12/9/2020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</si>
  <si>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</si>
  <si>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</si>
  <si>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</si>
  <si>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</si>
  <si>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</si>
  <si>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</si>
  <si>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</si>
  <si>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</si>
  <si>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</si>
  <si>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</si>
  <si>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</si>
  <si>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</si>
  <si>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</si>
  <si>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</si>
  <si>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</si>
  <si>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</si>
  <si>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</si>
  <si>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</si>
  <si>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</si>
  <si>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</si>
  <si>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</si>
  <si>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</si>
  <si>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</si>
  <si>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</si>
  <si>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</si>
  <si>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</si>
  <si>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</si>
  <si>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</si>
  <si>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</si>
  <si>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</si>
  <si>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</si>
  <si>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</si>
  <si>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</si>
  <si>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</si>
  <si>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</si>
  <si>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</si>
  <si>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</si>
  <si>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</si>
  <si>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</si>
  <si>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</si>
  <si>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</si>
  <si>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</si>
  <si>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</si>
  <si>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</si>
  <si>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</si>
  <si>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</si>
  <si>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</si>
  <si>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</si>
  <si>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</si>
  <si>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</si>
  <si>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</si>
  <si>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</si>
  <si>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</si>
  <si>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</si>
  <si>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</si>
  <si>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</si>
  <si>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</si>
  <si>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</si>
  <si>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</si>
  <si>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</si>
  <si>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</si>
  <si>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</si>
  <si>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</si>
  <si>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</si>
  <si>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</si>
  <si>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</si>
  <si>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</si>
  <si>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</si>
  <si>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</si>
  <si>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</si>
  <si>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</si>
  <si>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</si>
  <si>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</si>
  <si>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</si>
  <si>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</si>
  <si>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</si>
  <si>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</si>
  <si>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</si>
  <si>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</si>
  <si>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</si>
  <si>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</si>
  <si>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</si>
  <si>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</si>
  <si>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</si>
  <si>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</si>
  <si>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</si>
  <si>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</si>
  <si>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</si>
  <si>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</si>
  <si>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</si>
  <si>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</si>
  <si>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</si>
  <si>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</si>
  <si>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</si>
  <si>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</si>
  <si>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</si>
  <si>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</si>
  <si>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</si>
  <si>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</si>
  <si>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</si>
  <si>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</si>
  <si>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</si>
  <si>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</si>
  <si>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</si>
  <si>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</si>
  <si>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</si>
  <si>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</si>
  <si>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</si>
  <si>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</si>
  <si>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</si>
  <si>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</si>
  <si>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</si>
  <si>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</si>
  <si>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</si>
  <si>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</si>
  <si>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</si>
  <si>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</si>
  <si>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</si>
  <si>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</si>
  <si>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</si>
  <si>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</si>
  <si>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</si>
  <si>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</si>
  <si>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</si>
  <si>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</si>
  <si>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</si>
  <si>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</si>
  <si>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</si>
  <si>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</si>
  <si>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</si>
  <si>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</si>
  <si>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</si>
  <si>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</si>
  <si>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</si>
  <si>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</si>
  <si>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</si>
  <si>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</si>
  <si>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</si>
  <si>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</si>
  <si>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</si>
  <si>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</si>
  <si>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</si>
  <si>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</si>
  <si>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</si>
  <si>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</si>
  <si>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</si>
  <si>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</si>
  <si>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</si>
  <si>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</si>
  <si>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</si>
  <si>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</si>
  <si>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</si>
  <si>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</si>
  <si>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</si>
  <si>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</si>
  <si>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</si>
  <si>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</si>
  <si>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</si>
  <si>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</si>
  <si>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</si>
  <si>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</si>
  <si>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</si>
  <si>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</si>
  <si>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</si>
  <si>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</si>
  <si>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</si>
  <si>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</si>
  <si>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</si>
  <si>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</si>
  <si>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</si>
  <si>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</si>
  <si>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</si>
  <si>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</si>
  <si>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</si>
  <si>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</si>
  <si>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</si>
  <si>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</si>
  <si>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</si>
  <si>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</si>
  <si>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</si>
  <si>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</si>
  <si>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</si>
  <si>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</si>
  <si>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</si>
  <si>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</si>
  <si>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</si>
  <si>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</si>
  <si>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</si>
  <si>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</si>
  <si>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</si>
  <si>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</si>
  <si>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</si>
  <si>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</si>
  <si>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</si>
  <si>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</si>
  <si>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</si>
  <si>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</si>
  <si>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</si>
  <si>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</si>
  <si>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</si>
  <si>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</si>
  <si>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</si>
  <si>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</si>
  <si>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</si>
  <si>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</si>
  <si>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</si>
  <si>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</si>
  <si>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</si>
  <si>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</si>
  <si>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</si>
  <si>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</si>
  <si>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</si>
  <si>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</si>
  <si>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</si>
  <si>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</si>
  <si>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</si>
  <si>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</si>
  <si>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</si>
  <si>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</si>
  <si>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</si>
  <si>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</si>
  <si>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</si>
  <si>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</si>
  <si>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</si>
  <si>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</si>
  <si>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</si>
  <si>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</si>
  <si>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</si>
  <si>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</si>
  <si>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</si>
  <si>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</si>
  <si>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</si>
  <si>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</si>
  <si>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</si>
  <si>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</si>
  <si>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</si>
  <si>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</si>
  <si>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</si>
  <si>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</si>
  <si>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</si>
  <si>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</si>
  <si>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</si>
  <si>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</si>
  <si>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</si>
  <si>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</si>
  <si>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</si>
  <si>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</si>
  <si>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</si>
  <si>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</si>
  <si>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</si>
  <si>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</si>
  <si>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</si>
  <si>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</si>
  <si>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</si>
  <si>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</si>
  <si>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</si>
  <si>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</si>
  <si>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</si>
  <si>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</si>
  <si>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</si>
  <si>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</si>
  <si>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</si>
  <si>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</si>
  <si>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</si>
  <si>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</si>
  <si>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</si>
  <si>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</si>
  <si>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</si>
  <si>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</si>
  <si>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</si>
  <si>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</si>
  <si>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</si>
  <si>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</si>
  <si>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</si>
  <si>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</si>
  <si>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</si>
  <si>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</si>
  <si>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</si>
  <si>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</si>
  <si>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</si>
  <si>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</si>
  <si>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</si>
  <si>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</si>
  <si>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</si>
  <si>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</si>
  <si>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</si>
  <si>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</si>
  <si>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</si>
  <si>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</si>
  <si>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</si>
  <si>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</si>
  <si>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</si>
  <si>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</si>
  <si>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</si>
  <si>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</si>
  <si>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</si>
  <si>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</si>
  <si>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</si>
  <si>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</si>
  <si>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</si>
  <si>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</si>
  <si>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</si>
  <si>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</si>
  <si>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</si>
  <si>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</si>
  <si>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</si>
  <si>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</si>
  <si>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</si>
  <si>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</si>
  <si>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</si>
  <si>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</si>
  <si>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</si>
  <si>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</si>
  <si>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</si>
  <si>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</si>
  <si>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</si>
  <si>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</si>
  <si>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</si>
  <si>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</si>
  <si>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</si>
  <si>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</si>
  <si>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</si>
  <si>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</si>
  <si>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</si>
  <si>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</si>
  <si>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</si>
  <si>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</si>
  <si>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</si>
  <si>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</si>
  <si>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</si>
  <si>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</si>
  <si>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</si>
  <si>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</si>
  <si>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</si>
  <si>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</si>
  <si>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</si>
  <si>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</si>
  <si>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</si>
  <si>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</si>
  <si>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</si>
  <si>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</si>
  <si>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</si>
  <si>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</si>
  <si>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</si>
  <si>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</si>
  <si>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</si>
  <si>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</si>
  <si>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</si>
  <si>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</si>
  <si>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</si>
  <si>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</si>
  <si>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</si>
  <si>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</si>
  <si>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</si>
  <si>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</si>
  <si>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</si>
  <si>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12/09/2020</t>
  </si>
  <si>
    <t>SUFFOLK</t>
  </si>
  <si>
    <t>Suffolk</t>
  </si>
  <si>
    <t xml:space="preserve">Plymouth </t>
  </si>
  <si>
    <t>PLYMOUTH</t>
  </si>
  <si>
    <t>DATE: December 09, 2020</t>
  </si>
  <si>
    <t>DATE:12/09/2020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</si>
  <si>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</si>
  <si>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</si>
  <si>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</si>
  <si>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</si>
  <si>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</si>
  <si>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</si>
  <si>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</si>
  <si>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</si>
  <si>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</si>
  <si>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12.9.2020</t>
  </si>
  <si>
    <t>HAMPSHIRE</t>
  </si>
  <si>
    <t>HAMPDEN COUNTY</t>
  </si>
  <si>
    <t>X</t>
  </si>
  <si>
    <t>x</t>
  </si>
  <si>
    <t>Date: 12/09/2020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</si>
  <si>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</si>
  <si>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12/09/2020</t>
  </si>
  <si>
    <t>DATE: December 9, 2020</t>
  </si>
  <si>
    <t>Essex County</t>
  </si>
  <si>
    <t>DATE:  December 9,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</si>
  <si>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</si>
  <si>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</si>
  <si>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</si>
  <si>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</si>
  <si>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</si>
  <si>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</si>
  <si>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</si>
  <si>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DATE:12/9/2020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</si>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</sst>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8A87-225D-4A8E-9090-75FE4BBA8DE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478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4AE3-DFA1-45E5-A928-CE10141D2EF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EBEB-DEC3-42C8-B68F-3C2DC99C67EE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FF2D-25F2-4409-9948-9E96526A32CB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9AFC-9FC0-47B0-BA76-DD3C1E8AD68D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F480F-41E6-4E49-824E-4944A9CAD16E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FE359-B5F4-4300-9C4A-D680B1273A2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16CA-30D7-47CB-A91F-6F68B3DA2347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56A97-3A81-42AB-BFFF-FCD267CA7AF4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472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69</v>
      </c>
      <c r="B46" s="117"/>
    </row>
    <row r="47" spans="1:2" ht="203">
      <c r="A47" s="54" t="s">
        <v>42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>
        <v>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>
        <v>0</v>
      </c>
    </row>
    <row r="436" spans="1:2">
      <c r="A436" s="68" t="s">
        <v>46</v>
      </c>
      <c r="B436" s="116">
        <v>0</v>
      </c>
    </row>
    <row r="437" spans="1:2">
      <c r="A437" s="68" t="s">
        <v>471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AC85D-B656-490F-8178-EBE841260F4A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472</v>
      </c>
      <c r="B1" s="42" t="s">
        <v>453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8" t="s">
        <v>24</v>
      </c>
      <c r="B11" s="114">
        <f>SUM(B6:B10)</f>
        <v>0</v>
      </c>
    </row>
    <row r="12" spans="1:2" ht="15" thickBot="1">
      <c r="A12" s="126"/>
      <c r="B12" s="127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7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3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6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5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4"/>
      <c r="B67" s="133"/>
    </row>
    <row r="68" spans="1:2">
      <c r="A68" s="63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2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473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1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8B70-2914-4A7C-9045-9103F807A12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472</v>
      </c>
      <c r="B1" s="143" t="s">
        <v>457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 t="s">
        <v>483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40" t="s">
        <v>24</v>
      </c>
      <c r="B22" s="123">
        <f>SUM(B14:B21)</f>
        <v>0</v>
      </c>
    </row>
    <row r="23" spans="1:4" ht="15" thickBot="1">
      <c r="A23" s="139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 t="s">
        <v>483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 t="s">
        <v>483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483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2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 t="s">
        <v>483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 t="s">
        <v>483</v>
      </c>
    </row>
    <row r="437" spans="1:2">
      <c r="A437" s="68" t="s">
        <v>46</v>
      </c>
      <c r="B437" s="116">
        <v>0</v>
      </c>
    </row>
    <row r="438" spans="1:2">
      <c r="A438" s="68" t="s">
        <v>471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F1C1-9DB2-4E57-8851-53AC9D68655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3251-A60F-4EB5-A4A5-2631FA8C6E0F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472</v>
      </c>
      <c r="B1" s="148" t="s">
        <v>458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 t="s">
        <v>483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 t="s">
        <v>483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 t="s">
        <v>483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7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 t="s">
        <v>483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1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483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6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5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483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7" t="s">
        <v>24</v>
      </c>
      <c r="B434" s="114">
        <f>SUM(B82:B433)</f>
        <v>0</v>
      </c>
    </row>
    <row r="436" spans="1:2" ht="29">
      <c r="A436" s="144" t="s">
        <v>38</v>
      </c>
      <c r="B436" s="117"/>
    </row>
    <row r="437" spans="1:2">
      <c r="A437" s="68" t="s">
        <v>473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48</v>
      </c>
      <c r="B439" s="116" t="s">
        <v>483</v>
      </c>
    </row>
    <row r="440" spans="1:2">
      <c r="A440" s="68" t="s">
        <v>49</v>
      </c>
      <c r="B440" s="116">
        <v>0</v>
      </c>
    </row>
    <row r="441" spans="1:2">
      <c r="A441" s="68" t="s">
        <v>474</v>
      </c>
      <c r="B441" s="116">
        <v>0</v>
      </c>
    </row>
    <row r="442" spans="1:2" ht="15" thickBot="1">
      <c r="A442" s="131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07C4-4667-42FA-BF26-7E9E1C1EF3C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472</v>
      </c>
      <c r="B1" s="151" t="s">
        <v>59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5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8" t="s">
        <v>446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2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471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27046-CB0E-41CE-B907-3A020D5BB6D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472</v>
      </c>
      <c r="B1" s="143" t="s">
        <v>80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3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2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8" t="s">
        <v>446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2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1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910E-8B62-43D4-B12C-B0912134C60F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472</v>
      </c>
      <c r="B1" s="43" t="s">
        <v>459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4" t="s">
        <v>14</v>
      </c>
      <c r="B33" s="125"/>
    </row>
    <row r="34" spans="1:2">
      <c r="A34" s="146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7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2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8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2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471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6AE6-3248-4588-A747-D4779AB8E804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472</v>
      </c>
      <c r="B1" s="143" t="s">
        <v>62</v>
      </c>
    </row>
    <row r="2" spans="1:2">
      <c r="A2" s="63" t="s">
        <v>87</v>
      </c>
      <c r="B2" s="150" t="s">
        <v>54</v>
      </c>
    </row>
    <row r="3" spans="1:2" ht="15" thickBot="1">
      <c r="A3" s="75" t="s">
        <v>10</v>
      </c>
      <c r="B3" s="156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5"/>
    </row>
    <row r="33" spans="1:2">
      <c r="A33" s="146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5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2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4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B20F-D5F8-451D-BB94-DB7E8FD213F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F1C1B-C3E2-4834-AF77-0121173B2893}">
  <dimension ref="A1:B457"/>
  <sheetViews>
    <sheetView topLeftCell="A427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483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483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DFADC-DFAC-4551-A2B5-B5DD09BFC1B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0662-9F12-4791-AB02-D985E034C07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4D21-8AC4-4F4E-8BDD-DE2E64BC917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731A-57DB-4D90-A6F7-3B47413360A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51198-086C-4BED-BC5D-78A47362710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6BFE-A8A7-44FE-B6A1-8A604B87A57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32A61-9B3A-4C54-B927-F0C8B081F0B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4B6B-FC15-4BCC-9749-4444FC74F463}">
  <dimension ref="A1:C452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25</v>
      </c>
    </row>
    <row r="5" spans="1:2" ht="1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25</v>
      </c>
    </row>
    <row r="12" spans="1:2" ht="15" thickBot="1">
      <c r="A12" s="112"/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483</v>
      </c>
    </row>
    <row r="19" spans="1:2">
      <c r="A19" s="2" t="s">
        <v>11</v>
      </c>
      <c r="B19" s="38">
        <v>12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25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>
        <v>10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" thickBot="1">
      <c r="A41" s="111" t="s">
        <v>24</v>
      </c>
      <c r="B41" s="38">
        <v>25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25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25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>
        <v>9</v>
      </c>
    </row>
    <row r="435" spans="1:2">
      <c r="A435" s="14"/>
      <c r="B435" s="38">
        <v>16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A6B3-5059-482C-AD61-4B19E4630DB7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24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22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9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24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>
        <v>10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24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18</v>
      </c>
    </row>
    <row r="435" spans="1:2">
      <c r="A435" s="14" t="s">
        <v>66</v>
      </c>
    </row>
    <row r="436" spans="1:2">
      <c r="A436" s="14" t="s">
        <v>48</v>
      </c>
      <c r="B436" s="38">
        <v>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14BB-11A7-4816-AD27-305ED93FE047}">
  <dimension ref="A1:B455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74365-1CBC-45BD-8987-4203D2E92AED}">
  <dimension ref="A1:B455"/>
  <sheetViews>
    <sheetView topLeftCell="A406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483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DBE4-56C5-4C00-9293-056B7F0C9BA5}">
  <dimension ref="A1:B434"/>
  <sheetViews>
    <sheetView workbookViewId="0">
      <selection activeCell="B440" sqref="B44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34B2-A360-400C-B04E-C39C7377E3A2}">
  <dimension ref="A1:B437"/>
  <sheetViews>
    <sheetView workbookViewId="0">
      <selection activeCell="B440" sqref="B44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BE14-AD95-4868-997C-5FEB61B51787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A6A6F-2330-4C66-8EE5-E26AFAC775A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2" t="s">
        <v>458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483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  <c r="B7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483</v>
      </c>
    </row>
    <row r="35" spans="1:2">
      <c r="A35" s="19" t="s">
        <v>18</v>
      </c>
    </row>
    <row r="36" spans="1:2">
      <c r="A36" s="19" t="s">
        <v>19</v>
      </c>
      <c r="B36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483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483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483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481</v>
      </c>
      <c r="B436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C65D-4191-4734-9036-761D603A0D2F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A715A-B599-4F12-A5E3-9FC0BF43A0BD}">
  <dimension ref="A1:B456"/>
  <sheetViews>
    <sheetView workbookViewId="0">
      <selection activeCell="B52" sqref="B5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 t="s">
        <v>483</v>
      </c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A740B-21DD-4029-8A17-18687B802EBC}">
  <dimension ref="A1:B457"/>
  <sheetViews>
    <sheetView workbookViewId="0">
      <selection activeCell="B52" sqref="B5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0FD4E-D23D-4C54-BE9B-DB769FA34904}">
  <dimension ref="A1:B455"/>
  <sheetViews>
    <sheetView zoomScale="80" zoomScaleNormal="80" workbookViewId="0">
      <selection activeCell="B52" sqref="B5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457</v>
      </c>
    </row>
    <row r="2" spans="1:2" ht="16" thickBot="1">
      <c r="A2" s="103" t="s">
        <v>444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466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464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464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D0E30-5F90-448A-8BF2-B86B953C7E1A}">
  <dimension ref="A1:B457"/>
  <sheetViews>
    <sheetView workbookViewId="0">
      <selection activeCell="B52" sqref="B5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458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41D4-5BE6-49DE-AA6D-6137C48C8A93}">
  <dimension ref="A1:B435"/>
  <sheetViews>
    <sheetView workbookViewId="0">
      <selection activeCell="B52" sqref="B5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483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589D4-7F59-4A26-84D2-D12CB569DFB0}">
  <dimension ref="A1:B437"/>
  <sheetViews>
    <sheetView workbookViewId="0">
      <selection activeCell="B52" sqref="B5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CDF6-7DFA-4FFE-ACAC-00C68DED7CB2}">
  <dimension ref="A1:B457"/>
  <sheetViews>
    <sheetView workbookViewId="0">
      <selection activeCell="B52" sqref="B5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459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526B8-543B-4D15-8170-B6C8D3EA532D}">
  <dimension ref="A1:B457"/>
  <sheetViews>
    <sheetView workbookViewId="0">
      <selection activeCell="B52" sqref="B5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444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5733-7EB2-4095-A588-AFB928B346DD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5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3" spans="1:2">
      <c r="A13" s="63" t="s">
        <v>4</v>
      </c>
    </row>
    <row r="14" spans="1:2">
      <c r="A14" s="68" t="s">
        <v>5</v>
      </c>
      <c r="B14" s="38">
        <v>6</v>
      </c>
    </row>
    <row r="15" spans="1:2">
      <c r="A15" s="68" t="s">
        <v>6</v>
      </c>
      <c r="B15" s="38" t="s">
        <v>483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9</v>
      </c>
    </row>
    <row r="24" spans="1:2">
      <c r="A24" s="63" t="s">
        <v>39</v>
      </c>
    </row>
    <row r="25" spans="1:2">
      <c r="A25" s="68" t="s">
        <v>40</v>
      </c>
      <c r="B25" s="38" t="s">
        <v>483</v>
      </c>
    </row>
    <row r="26" spans="1:2">
      <c r="A26" s="68" t="s">
        <v>41</v>
      </c>
      <c r="B26" s="38">
        <v>6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9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483</v>
      </c>
    </row>
    <row r="34" spans="1:2">
      <c r="A34" s="68" t="s">
        <v>17</v>
      </c>
      <c r="B34" s="38" t="s">
        <v>483</v>
      </c>
    </row>
    <row r="35" spans="1:2" ht="14.5" customHeight="1">
      <c r="A35" s="68" t="s">
        <v>18</v>
      </c>
      <c r="B35" s="38" t="s">
        <v>483</v>
      </c>
    </row>
    <row r="36" spans="1:2">
      <c r="A36" s="68" t="s">
        <v>19</v>
      </c>
      <c r="B36" s="38" t="s">
        <v>483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8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483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9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9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9</v>
      </c>
    </row>
    <row r="434" spans="1:2">
      <c r="A434" s="69" t="s">
        <v>38</v>
      </c>
    </row>
    <row r="435" spans="1:2">
      <c r="A435" s="68" t="s">
        <v>45</v>
      </c>
      <c r="B435" s="38">
        <v>9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ABA5-F735-42B0-8C3F-22B912F8AE3D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442E-F42B-4EAD-B145-3651CDE80408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F0AE-7106-461C-B234-02A606BA6F09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5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483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 t="s">
        <v>483</v>
      </c>
    </row>
    <row r="15" spans="1:2">
      <c r="A15" s="68" t="s">
        <v>6</v>
      </c>
      <c r="B15" s="38" t="s">
        <v>483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 t="s">
        <v>483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483</v>
      </c>
    </row>
    <row r="26" spans="1:2">
      <c r="A26" s="68" t="s">
        <v>41</v>
      </c>
      <c r="B26" s="38" t="s">
        <v>483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 t="s">
        <v>483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 t="s">
        <v>483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 t="s">
        <v>483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74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 t="s">
        <v>483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483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 t="s">
        <v>483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483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483</v>
      </c>
    </row>
    <row r="434" spans="1:2">
      <c r="A434" s="69" t="s">
        <v>38</v>
      </c>
    </row>
    <row r="435" spans="1:2">
      <c r="A435" s="68" t="s">
        <v>45</v>
      </c>
      <c r="B435" s="38" t="s">
        <v>483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8B7A-8B69-4AA9-8F71-9CE09C7FCC3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13B1-038A-4B95-BBF9-376FEA71AC10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11F3-54D1-483C-BEF6-6F13F15791DF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17640-1258-433C-BFBE-DE415F4CF324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DCA1C-1042-4BEC-ADDA-940AA6A67D96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984D4-87AA-4AD6-948A-2EED40957C8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460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7C72-7DC2-4A53-9B63-7B579E0F661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461</v>
      </c>
      <c r="B1" s="33" t="s">
        <v>67</v>
      </c>
    </row>
    <row r="2" spans="1:2" ht="15" thickBot="1">
      <c r="A2" s="31" t="str">
        <f>'HAMPSHIRE Tested Inmates'!A2</f>
        <v>12.9.2020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7C75-78C3-4575-907E-CCB3F9C7345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461</v>
      </c>
      <c r="B1" s="33" t="s">
        <v>51</v>
      </c>
    </row>
    <row r="2" spans="1:2" ht="15" thickBot="1">
      <c r="A2" s="31" t="str">
        <f>'HAMPSHIRE Tested Inmates'!A2</f>
        <v>12.9.2020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1925-6B74-4238-8020-1848194B1AFA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6D515-86FD-4BF7-8841-0455F1DDB32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461</v>
      </c>
      <c r="B1" s="33" t="s">
        <v>52</v>
      </c>
    </row>
    <row r="2" spans="1:2" ht="15" thickBot="1">
      <c r="A2" s="31" t="str">
        <f>'HAMPSHIRE Tested Inmates'!A2</f>
        <v>12.9.2020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363D9-A63A-4989-A98C-FDF68BCF184F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31" t="str">
        <f>'HAMPSHIRE Tested Inmates'!A2</f>
        <v>12.9.2020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4BC7-727D-47EC-9CEA-CB5D0660D2E3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12.9.2020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13ACF-4F23-44F1-99F8-3049EC957C6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461</v>
      </c>
      <c r="B1" s="43" t="s">
        <v>61</v>
      </c>
    </row>
    <row r="2" spans="1:2" ht="15" thickBot="1">
      <c r="A2" s="31" t="str">
        <f>'HAMPSHIRE Tested Inmates'!A2</f>
        <v>12.9.2020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2B86-D3E8-4D2A-B04E-1FC2E1423BEF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461</v>
      </c>
      <c r="B1" s="42" t="s">
        <v>62</v>
      </c>
    </row>
    <row r="2" spans="1:2" ht="15" thickBot="1">
      <c r="A2" s="31" t="str">
        <f>'HAMPSHIRE Tested Inmates'!A2</f>
        <v>12.9.2020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A3F2-DD94-4055-9449-065B0ADADD8E}">
  <dimension ref="A1:C452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e">
        <f>SUM(B25:B28)</f>
        <v>#VALUE!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702B-14EA-430D-90FF-279C0C1E8E4C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40AE-1674-4E65-9D40-E6371F9BB8CA}">
  <dimension ref="A1:B455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22CBA-C6D4-4C09-8CB3-BEC69CBF6C4E}">
  <dimension ref="A1:B455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1FB8-B856-4ED6-A489-184AE2426D53}">
  <dimension ref="A1:B434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85510-B5EA-484D-9A15-9DE00C0214A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5" t="s">
        <v>459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3AA6-B622-431C-89A3-FAAE5252A2D9}">
  <dimension ref="A1:B437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5E1A3-A2A3-4777-A2C8-3E8CBA401F88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3989-936E-418E-85F0-A4A300FDF33C}">
  <dimension ref="A1:C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E017B-5E6E-44EB-8A71-52D4C80B6C21}">
  <dimension ref="A1:B45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DA914-76F9-414A-8C45-BCBB7AB082A6}">
  <dimension ref="A1:B457"/>
  <sheetViews>
    <sheetView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F4B4-14D4-4818-A077-43CEB64C5FD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 ht="15" thickBot="1">
      <c r="A74" s="48" t="s">
        <v>446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2943-7EBB-4F9D-92B1-1AF56ED65E9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7DFB-F0B1-42D3-98AA-8305862E3A63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7EB3C-5810-44EC-A7D5-8B718D22BB1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520E4-E84D-479B-A078-2A18FED766A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5" t="s">
        <v>459</v>
      </c>
    </row>
    <row r="2" spans="1:2" ht="15" thickBot="1">
      <c r="A2" s="31" t="s">
        <v>450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78616-C1CC-4BBC-8D34-2201CE4E0D1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3441-1856-415A-B2D2-4AAC210D5C5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451</v>
      </c>
      <c r="B1" s="66" t="s">
        <v>62</v>
      </c>
    </row>
    <row r="2" spans="1:2" ht="15" thickBot="1">
      <c r="A2" s="31" t="s">
        <v>450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6299-45CE-4254-83A9-59E4733A25FC}">
  <dimension ref="A1:C452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44174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" thickBot="1">
      <c r="A29" s="48" t="s">
        <v>24</v>
      </c>
      <c r="B29" s="38">
        <v>12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12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A9077-A5AA-4CB6-8A8D-168AC7EE6CA9}">
  <dimension ref="A1:B459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44174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16</v>
      </c>
    </row>
    <row r="28" spans="1:2">
      <c r="A28" s="2" t="s">
        <v>23</v>
      </c>
    </row>
    <row r="29" spans="1:2" ht="15" thickBot="1">
      <c r="A29" s="48" t="s">
        <v>24</v>
      </c>
      <c r="B29" s="38">
        <v>16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>
        <v>6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16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16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>
        <v>15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3CD6-0066-4CC8-AF90-A0DDECD909DE}">
  <dimension ref="A1:B455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44174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F361-67BA-4633-A0D5-5DB4D3DC95BE}">
  <dimension ref="A1:B455"/>
  <sheetViews>
    <sheetView zoomScaleNormal="100" workbookViewId="0">
      <selection activeCell="B2" sqref="B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44174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4FFA-D492-4AF0-95BB-663553582677}">
  <dimension ref="A1:B434"/>
  <sheetViews>
    <sheetView workbookViewId="0">
      <selection activeCell="B2" sqref="B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44174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C838-956B-41DC-AC03-DE921E0207B2}">
  <dimension ref="A1:B437"/>
  <sheetViews>
    <sheetView workbookViewId="0">
      <selection activeCell="B2" sqref="B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44174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48B0-F528-4FB0-AE96-35D768948832}">
  <dimension ref="A1:B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44174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BABD8-1DDE-4661-B2DC-36BBE95F9929}">
  <dimension ref="A1:C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44174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63D99-975C-4FEA-8B96-2C6F557AC48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B4B3-A8FC-48BA-B556-F32B02B09A1C}">
  <dimension ref="A1:C452"/>
  <sheetViews>
    <sheetView topLeftCell="A405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483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D3BA-EF90-464B-B273-C347705F338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06B9-349A-44A1-A296-3F166E37541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45D9-C965-4EE1-9961-3B5D67E19B0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17828-82DE-4A4A-A532-FA7D6CE911B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256-A608-4EDA-BDE0-0C2D388FA59E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2738-EEF2-45A9-B4E9-7DFD0140649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6364-32B9-4770-9CEC-629E5242CD42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2020-12-11T12:41:26Z</dcterms:modified>
</cp:coreProperties>
</file>