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2.13.23/"/>
    </mc:Choice>
  </mc:AlternateContent>
  <xr:revisionPtr revIDLastSave="13" documentId="8_{50029BAD-6344-4677-BC11-C847DD5DABF4}" xr6:coauthVersionLast="47" xr6:coauthVersionMax="47" xr10:uidLastSave="{AD4E57F0-3FCA-4495-A484-2AF859E21CCC}"/>
  <bookViews>
    <workbookView xWindow="2868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ristol Tested - Inmates" sheetId="80" r:id="rId9"/>
    <sheet name="Bristol Tested - Staff" sheetId="81" r:id="rId10"/>
    <sheet name="Bristol Positive -Inmates" sheetId="82" r:id="rId11"/>
    <sheet name="Bristol Positive - Staff" sheetId="83" r:id="rId12"/>
    <sheet name="Bristol Hospital- Inmates " sheetId="84" r:id="rId13"/>
    <sheet name="Bristol Hospital - Staff " sheetId="85" r:id="rId14"/>
    <sheet name="Bristol Deaths - Inmates" sheetId="86" r:id="rId15"/>
    <sheet name="Bristol Deaths - Staff" sheetId="87" r:id="rId16"/>
    <sheet name="Essex Tested Inmates" sheetId="72" r:id="rId17"/>
    <sheet name="Essex Tested Staff" sheetId="73" r:id="rId18"/>
    <sheet name="Essex Positive Inmates" sheetId="74" r:id="rId19"/>
    <sheet name="Essex Positive Staff" sheetId="75" r:id="rId20"/>
    <sheet name="Essex Hospitalized Inmates " sheetId="76" r:id="rId21"/>
    <sheet name="Essex Hospitalized Staff " sheetId="77" r:id="rId22"/>
    <sheet name="Essex Deaths Inmates" sheetId="78" r:id="rId23"/>
    <sheet name="Essex Deaths Staff" sheetId="79" r:id="rId24"/>
    <sheet name="Franklin Tested - Inmates" sheetId="64" r:id="rId25"/>
    <sheet name="Franklin Tested - Staff" sheetId="65" r:id="rId26"/>
    <sheet name="Franklin Positive - Inmates" sheetId="66" r:id="rId27"/>
    <sheet name="Franklin Positive - Staff" sheetId="67" r:id="rId28"/>
    <sheet name="FranklinHospitalized - Inmates " sheetId="68" r:id="rId29"/>
    <sheet name="Franklin Hospitalized - Staff " sheetId="69" r:id="rId30"/>
    <sheet name="Franklin Deaths - Inmates" sheetId="70" r:id="rId31"/>
    <sheet name="Franklin Deaths - Staff" sheetId="71" r:id="rId32"/>
    <sheet name="Hampden Tested Inmates" sheetId="56" r:id="rId33"/>
    <sheet name="Hampden Tested Staff" sheetId="57" r:id="rId34"/>
    <sheet name="Hampden Positive Inmates" sheetId="58" r:id="rId35"/>
    <sheet name="Hampden Positive Staff" sheetId="59" r:id="rId36"/>
    <sheet name="Hampden Hospital Inmates " sheetId="60" r:id="rId37"/>
    <sheet name="Hampden Hospital Staff " sheetId="61" r:id="rId38"/>
    <sheet name="Hampden Deaths Inmates" sheetId="62" r:id="rId39"/>
    <sheet name="Hampden Deaths Staff" sheetId="63" r:id="rId40"/>
    <sheet name="HAMPSHIRE Tested Inmates" sheetId="48" r:id="rId41"/>
    <sheet name="HAMPSHIRE Tested Staff" sheetId="49" r:id="rId42"/>
    <sheet name="HAMPSHIRE Positive Inmates" sheetId="50" r:id="rId43"/>
    <sheet name="HAMPSHIRE Positive Staff" sheetId="51" r:id="rId44"/>
    <sheet name="HAMPSHIRE Hospital Inmates " sheetId="52" r:id="rId45"/>
    <sheet name="HAMPSHIRE Hospital Staff " sheetId="53" r:id="rId46"/>
    <sheet name="HAMPSHIRE Deaths Inmates" sheetId="54" r:id="rId47"/>
    <sheet name="HAMPSHIRE 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<sst xmlns="http://schemas.openxmlformats.org/spreadsheetml/2006/main" count="35175" uniqueCount="487">
  <si>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</si>
  <si>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</si>
  <si>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</si>
  <si>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</si>
  <si>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</si>
  <si>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</si>
  <si>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</si>
  <si>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</si>
  <si>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</si>
  <si>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</si>
  <si>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</si>
  <si>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</si>
  <si>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</si>
  <si>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</si>
  <si>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</si>
  <si>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</si>
  <si>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</si>
  <si>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</si>
  <si>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</si>
  <si>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</si>
  <si>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</si>
  <si>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</si>
  <si>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</si>
  <si>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</si>
  <si>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</si>
  <si>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</si>
  <si>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</si>
  <si>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</si>
  <si>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</si>
  <si>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</si>
  <si>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</si>
  <si>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</si>
  <si>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</si>
  <si>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</si>
  <si>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</si>
  <si>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</si>
  <si>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</si>
  <si>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</si>
  <si>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</si>
  <si>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</si>
  <si>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</si>
  <si>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</si>
  <si>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</si>
  <si>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</si>
  <si>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</si>
  <si>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</si>
  <si>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</si>
  <si>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</si>
  <si>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</si>
  <si>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</si>
  <si>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</si>
  <si>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</si>
  <si>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</si>
  <si>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</si>
  <si>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</si>
  <si>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</si>
  <si>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</si>
  <si>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</si>
  <si>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</si>
  <si>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</si>
  <si>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</si>
  <si>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</si>
  <si>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</si>
  <si>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</si>
  <si>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</si>
  <si>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</si>
  <si>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</si>
  <si>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</si>
  <si>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</si>
  <si>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</si>
  <si>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</si>
  <si>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</si>
  <si>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</si>
  <si>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</si>
  <si>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</si>
  <si>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</si>
  <si>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</si>
  <si>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</si>
  <si>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</si>
  <si>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</si>
  <si>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</si>
  <si>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</si>
  <si>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</si>
  <si>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</si>
  <si>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</si>
  <si>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</si>
  <si>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</si>
  <si>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2/13/2023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</si>
  <si>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</si>
  <si>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</si>
  <si>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</si>
  <si>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</si>
  <si>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</si>
  <si>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</si>
  <si>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</si>
  <si>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</si>
  <si>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</si>
  <si>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</si>
  <si>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</si>
  <si>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</si>
  <si>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</si>
  <si>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</si>
  <si>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</si>
  <si>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</si>
  <si>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</si>
  <si>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</si>
  <si>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</si>
  <si>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</si>
  <si>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</si>
  <si>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</si>
  <si>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</si>
  <si>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</si>
  <si>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</si>
  <si>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</si>
  <si>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</si>
  <si>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</si>
  <si>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</si>
  <si>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</si>
  <si>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</si>
  <si>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</si>
  <si>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</si>
  <si>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</si>
  <si>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</si>
  <si>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</si>
  <si>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</si>
  <si>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</si>
  <si>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</si>
  <si>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</si>
  <si>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</si>
  <si>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</si>
  <si>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</si>
  <si>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</si>
  <si>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</si>
  <si>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</si>
  <si>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</si>
  <si>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</si>
  <si>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</si>
  <si>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</si>
  <si>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</si>
  <si>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</si>
  <si>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</si>
  <si>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</si>
  <si>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</si>
  <si>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</si>
  <si>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</si>
  <si>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</si>
  <si>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</si>
  <si>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</si>
  <si>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</si>
  <si>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</si>
  <si>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</si>
  <si>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</si>
  <si>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</si>
  <si>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</si>
  <si>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</si>
  <si>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</si>
  <si>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</si>
  <si>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</si>
  <si>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</si>
  <si>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</si>
  <si>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</si>
  <si>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</si>
  <si>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</si>
  <si>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</si>
  <si>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</si>
  <si>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</si>
  <si>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</si>
  <si>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</si>
  <si>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</si>
  <si>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</si>
  <si>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</si>
  <si>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</si>
  <si>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</si>
  <si>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</si>
  <si>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</si>
  <si>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</si>
  <si>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</si>
  <si>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</si>
  <si>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</si>
  <si>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</si>
  <si>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</si>
  <si>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</si>
  <si>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</si>
  <si>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</si>
  <si>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</si>
  <si>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</si>
  <si>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</si>
  <si>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</si>
  <si>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</si>
  <si>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</si>
  <si>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</si>
  <si>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</si>
  <si>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</si>
  <si>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</si>
  <si>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</si>
  <si>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</si>
  <si>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</si>
  <si>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</si>
  <si>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</si>
  <si>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</si>
  <si>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</si>
  <si>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</si>
  <si>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</si>
  <si>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</si>
  <si>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</si>
  <si>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</si>
  <si>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</si>
  <si>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</si>
  <si>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</si>
  <si>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</si>
  <si>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</si>
  <si>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</si>
  <si>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</si>
  <si>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</si>
  <si>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</si>
  <si>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</si>
  <si>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</si>
  <si>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</si>
  <si>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</si>
  <si>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</si>
  <si>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</si>
  <si>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</si>
  <si>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</si>
  <si>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</si>
  <si>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</si>
  <si>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</si>
  <si>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</si>
  <si>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</si>
  <si>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</si>
  <si>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</si>
  <si>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</si>
  <si>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</si>
  <si>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</si>
  <si>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</si>
  <si>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</si>
  <si>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</si>
  <si>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</si>
  <si>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</si>
  <si>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</si>
  <si>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</si>
  <si>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</si>
  <si>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</si>
  <si>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</si>
  <si>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</si>
  <si>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</si>
  <si>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</si>
  <si>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</si>
  <si>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</si>
  <si>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</si>
  <si>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</si>
  <si>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</si>
  <si>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</si>
  <si>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</si>
  <si>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</si>
  <si>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</si>
  <si>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</si>
  <si>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</si>
  <si>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</si>
  <si>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</si>
  <si>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</si>
  <si>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</si>
  <si>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</si>
  <si>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</si>
  <si>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</si>
  <si>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</si>
  <si>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</si>
  <si>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</si>
  <si>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</si>
  <si>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</si>
  <si>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</si>
  <si>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</si>
  <si>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</si>
  <si>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</si>
  <si>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</si>
  <si>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</si>
  <si>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</si>
  <si>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</si>
  <si>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</si>
  <si>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</si>
  <si>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</si>
  <si>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</si>
  <si>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</si>
  <si>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</si>
  <si>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</si>
  <si>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</si>
  <si>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</si>
  <si>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</si>
  <si>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</si>
  <si>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</si>
  <si>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</si>
  <si>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</si>
  <si>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</si>
  <si>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</si>
  <si>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</si>
  <si>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</si>
  <si>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</si>
  <si>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</si>
  <si>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</si>
  <si>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</si>
  <si>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</si>
  <si>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</si>
  <si>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</si>
  <si>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</si>
  <si>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</si>
  <si>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</si>
  <si>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</si>
  <si>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</si>
  <si>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</si>
  <si>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</si>
  <si>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</si>
  <si>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</si>
  <si>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</si>
  <si>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</si>
  <si>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</si>
  <si>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</si>
  <si>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</si>
  <si>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</si>
  <si>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</si>
  <si>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</si>
  <si>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</si>
  <si>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</si>
  <si>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</si>
  <si>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</si>
  <si>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</si>
  <si>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</si>
  <si>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</si>
  <si>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</si>
  <si>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</si>
  <si>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</si>
  <si>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</si>
  <si>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</si>
  <si>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</si>
  <si>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</si>
  <si>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</si>
  <si>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</si>
  <si>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</si>
  <si>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</si>
  <si>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</si>
  <si>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</si>
  <si>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</si>
  <si>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</si>
  <si>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</si>
  <si>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</si>
  <si>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</si>
  <si>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</si>
  <si>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</si>
  <si>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</si>
  <si>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</si>
  <si>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</si>
  <si>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</si>
  <si>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</si>
  <si>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</si>
  <si>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</si>
  <si>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</si>
  <si>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</si>
  <si>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</si>
  <si>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</si>
  <si>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</si>
  <si>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</si>
  <si>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</si>
  <si>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</si>
  <si>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</si>
  <si>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</si>
  <si>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</si>
  <si>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</si>
  <si>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</si>
  <si>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</si>
  <si>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</si>
  <si>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</si>
  <si>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</si>
  <si>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</si>
  <si>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</si>
  <si>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</si>
  <si>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</si>
  <si>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</si>
  <si>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</si>
  <si>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</si>
  <si>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</si>
  <si>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</si>
  <si>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</si>
  <si>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</si>
  <si>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</si>
  <si>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</si>
  <si>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</si>
  <si>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</si>
  <si>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</si>
  <si>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</si>
  <si>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</si>
  <si>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</si>
  <si>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</si>
  <si>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</si>
  <si>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</si>
  <si>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</si>
  <si>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</si>
  <si>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</si>
  <si>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</si>
  <si>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</si>
  <si>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</si>
  <si>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</si>
  <si>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</si>
  <si>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</si>
  <si>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</si>
  <si>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</si>
  <si>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</si>
  <si>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</si>
  <si>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</si>
  <si>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</si>
  <si>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</si>
  <si>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</si>
  <si>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</si>
  <si>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</si>
  <si>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</si>
  <si>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</si>
  <si>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</si>
  <si>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</si>
  <si>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</si>
  <si>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</si>
  <si>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</si>
  <si>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</si>
  <si>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</si>
  <si>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</si>
  <si>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</si>
  <si>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</si>
  <si>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</si>
  <si>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</si>
  <si>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</si>
  <si>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</si>
  <si>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</si>
  <si>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</si>
  <si>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</si>
  <si>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</si>
  <si>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</si>
  <si>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</si>
  <si>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</si>
  <si>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</si>
  <si>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</si>
  <si>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</si>
  <si>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</si>
  <si>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</si>
  <si>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</si>
  <si>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</si>
  <si>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</si>
  <si>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</si>
  <si>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</si>
  <si>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</si>
  <si>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</si>
  <si>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</si>
  <si>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</si>
  <si>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   02/13/23</t>
  </si>
  <si>
    <t>PLYMOUTH</t>
  </si>
  <si>
    <t>County (Of Facility In Which Staff Work)</t>
  </si>
  <si>
    <t>DATE:02/13/2023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</si>
  <si>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</si>
  <si>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</si>
  <si>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</si>
  <si>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</si>
  <si>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DATE:02/06/2023</t>
  </si>
  <si>
    <t>Aggregate # Of  Inmate Deaths Due to a Probable or Confirmed Case of COVID-19 or from Complications Within:</t>
  </si>
  <si>
    <t>DATE: February 13, 2023</t>
  </si>
  <si>
    <t>02.13.2023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</si>
  <si>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</si>
  <si>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</si>
  <si>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</si>
  <si>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</si>
  <si>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</si>
  <si>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</si>
  <si>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</si>
  <si>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</si>
  <si>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</si>
  <si>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2/13/2023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</si>
  <si>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</si>
  <si>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</si>
  <si>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</si>
  <si>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</si>
  <si>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2/13/2023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</si>
  <si>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</si>
  <si>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</si>
  <si>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</si>
  <si>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</si>
  <si>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</si>
  <si>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</si>
  <si>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DATE: 02/13/2023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</si>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</sst>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14" fontId="0" fillId="0" borderId="0" xfId="0" applyNumberFormat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F7C4-8B4C-4B5F-A2A2-FA5F405501BA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482</v>
      </c>
      <c r="B1" s="25" t="s">
        <v>65</v>
      </c>
    </row>
    <row r="2" spans="1:2" ht="15.75" thickBot="1">
      <c r="A2" s="24" t="s">
        <v>481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66F05-5037-43F5-9D3E-A8F6B84F940F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475</v>
      </c>
      <c r="B1" s="33" t="s">
        <v>454</v>
      </c>
    </row>
    <row r="2" spans="1:2" ht="15.75" thickBot="1">
      <c r="A2" s="41" t="s">
        <v>474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7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7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476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8597-1083-4697-8A1F-A8C2F81361E7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475</v>
      </c>
      <c r="B1" s="139" t="s">
        <v>452</v>
      </c>
    </row>
    <row r="2" spans="1:2" ht="15.75" thickBot="1">
      <c r="A2" s="41" t="s">
        <v>474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7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471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0A86-AA12-455E-8AAF-678F02AF9CBF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475</v>
      </c>
      <c r="B1" s="143" t="s">
        <v>455</v>
      </c>
    </row>
    <row r="2" spans="1:2" ht="15.75" thickBot="1">
      <c r="A2" s="41" t="s">
        <v>474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7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476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478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477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DFF4-324C-475B-BA49-9CB436A4C01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475</v>
      </c>
      <c r="B1" s="145" t="s">
        <v>59</v>
      </c>
    </row>
    <row r="2" spans="1:2" ht="15.75" thickBot="1">
      <c r="A2" s="41" t="s">
        <v>474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471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5F26-390C-4CC1-B43F-341AD1BBF54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475</v>
      </c>
      <c r="B1" s="139" t="s">
        <v>80</v>
      </c>
    </row>
    <row r="2" spans="1:2" ht="15.75" thickBot="1">
      <c r="A2" s="41" t="s">
        <v>474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08E6-FF64-4CA8-8EEE-DACD16DAEB01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475</v>
      </c>
      <c r="B1" s="34" t="s">
        <v>457</v>
      </c>
    </row>
    <row r="2" spans="1:2" ht="15.75" thickBot="1">
      <c r="A2" s="41" t="s">
        <v>474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471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E33A4-3128-4426-ACE6-E8A3081ED9C1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475</v>
      </c>
      <c r="B1" s="139" t="s">
        <v>62</v>
      </c>
    </row>
    <row r="2" spans="1:2">
      <c r="A2" s="41" t="s">
        <v>474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0652-9B66-46C2-9D86-F4E232F60180}">
  <dimension ref="A1:C452"/>
  <sheetViews>
    <sheetView topLeftCell="A402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470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486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486</v>
      </c>
    </row>
    <row r="12" spans="1:2" ht="15.75" thickBot="1">
      <c r="A12" s="111"/>
    </row>
    <row r="13" spans="1:2">
      <c r="A13" s="20" t="s">
        <v>4</v>
      </c>
    </row>
    <row r="14" spans="1:2">
      <c r="A14" s="1" t="s">
        <v>5</v>
      </c>
      <c r="B14" s="30" t="s">
        <v>486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486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486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486</v>
      </c>
    </row>
    <row r="30" spans="1:2" ht="15.75" thickBot="1">
      <c r="A30" s="109"/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" t="s">
        <v>15</v>
      </c>
      <c r="B32" s="30" t="s">
        <v>88</v>
      </c>
    </row>
    <row r="33" spans="1:2">
      <c r="A33" s="1" t="s">
        <v>16</v>
      </c>
      <c r="B33" s="30" t="s">
        <v>88</v>
      </c>
    </row>
    <row r="34" spans="1:2">
      <c r="A34" s="1" t="s">
        <v>17</v>
      </c>
      <c r="B34" s="30" t="s">
        <v>486</v>
      </c>
    </row>
    <row r="35" spans="1:2" ht="14.45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10" t="s">
        <v>24</v>
      </c>
      <c r="B41" s="30" t="s">
        <v>486</v>
      </c>
    </row>
    <row r="42" spans="1:2" ht="15" customHeight="1" thickBot="1">
      <c r="A42" s="109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486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>
      <c r="A59" s="108" t="s">
        <v>11</v>
      </c>
    </row>
    <row r="60" spans="1:2">
      <c r="A60" s="45" t="s">
        <v>24</v>
      </c>
      <c r="B60" s="30" t="s">
        <v>486</v>
      </c>
    </row>
    <row r="61" spans="1:2">
      <c r="A61" s="107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486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486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486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  <c r="B434" s="30" t="s">
        <v>486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B259-0FEE-4620-8444-DC1BDA222F16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470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9268-BDB9-4BF3-A9BC-C43046A42A32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2" t="s">
        <v>470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54D3-B73D-4C43-B3A3-C282B5ABBB4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482</v>
      </c>
      <c r="B1" s="23" t="s">
        <v>454</v>
      </c>
    </row>
    <row r="2" spans="1:2" ht="15.75" thickBot="1">
      <c r="A2" s="24" t="s">
        <v>481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450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E258F-7A58-4E1B-A749-D46EA33FBDD7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2" t="s">
        <v>470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2118-6E8C-4200-820A-8E540AFF1575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2" t="s">
        <v>470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F8D5-19E6-42F9-8D08-D198037BE011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2" t="s">
        <v>470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2AA9-0F6B-43BE-9BEF-141B4458DF39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2" t="s">
        <v>470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C607-9FA5-4FDD-B694-F6F2464D4849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470</v>
      </c>
      <c r="B1" s="25" t="s">
        <v>62</v>
      </c>
    </row>
    <row r="2" spans="1:2" ht="15.75" thickBot="1">
      <c r="A2" s="24" t="s">
        <v>458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94EE-589A-440F-A1B9-0ECAC2023DEB}">
  <dimension ref="A1:B456"/>
  <sheetViews>
    <sheetView topLeftCell="A400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44970</v>
      </c>
      <c r="B2" s="27" t="s">
        <v>54</v>
      </c>
    </row>
    <row r="3" spans="1:2" ht="15.75" thickBot="1">
      <c r="A3" s="18" t="s">
        <v>10</v>
      </c>
      <c r="B3" s="23" t="s">
        <v>486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486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486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486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486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486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486</v>
      </c>
    </row>
    <row r="35" spans="1:2" ht="14.45" customHeight="1">
      <c r="A35" s="14" t="s">
        <v>18</v>
      </c>
      <c r="B35" s="23" t="s">
        <v>486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486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486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462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462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486</v>
      </c>
    </row>
    <row r="434" spans="1:2">
      <c r="A434" s="11" t="s">
        <v>46</v>
      </c>
      <c r="B434" s="23" t="s">
        <v>486</v>
      </c>
    </row>
    <row r="435" spans="1:2">
      <c r="A435" s="11" t="s">
        <v>24</v>
      </c>
      <c r="B435" s="23" t="s">
        <v>486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07A3E-73A5-44DF-8607-B5EAE4D1EEF8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6">
        <v>44970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466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462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2BAB-94B5-4C5C-A517-6168A703347B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452</v>
      </c>
    </row>
    <row r="2" spans="1:2" ht="16.5" thickBot="1">
      <c r="A2" s="102">
        <v>44970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468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466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466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 t="s">
        <v>467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B6E1-A573-4795-B245-9FE704CDB967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6">
        <v>44970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466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466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B706-A2BD-46F5-A2D2-881AA955A518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44970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9401-F084-4D05-828B-21B76845E462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482</v>
      </c>
      <c r="B1" s="23" t="s">
        <v>452</v>
      </c>
    </row>
    <row r="2" spans="1:2" ht="15.75" thickBot="1">
      <c r="A2" s="24" t="s">
        <v>481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7D36-5AA9-4187-A23F-BF6BC2922305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2324-48CB-4476-A775-852FC7C7BD86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457</v>
      </c>
    </row>
    <row r="2" spans="1:2" ht="15.75" thickBot="1">
      <c r="A2" s="106">
        <v>44970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F6A3-17A4-483C-8CE4-4852610D87FF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44970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E20D-1911-4506-8984-F3B3FDF88C0C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461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8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  <c r="B7" s="30" t="s">
        <v>486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9</v>
      </c>
    </row>
    <row r="13" spans="1:2">
      <c r="A13" s="41" t="s">
        <v>4</v>
      </c>
    </row>
    <row r="14" spans="1:2">
      <c r="A14" s="43" t="s">
        <v>5</v>
      </c>
      <c r="B14" s="30">
        <v>8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8</v>
      </c>
    </row>
    <row r="24" spans="1:2">
      <c r="A24" s="41" t="s">
        <v>39</v>
      </c>
    </row>
    <row r="25" spans="1:2">
      <c r="A25" s="43" t="s">
        <v>40</v>
      </c>
      <c r="B25" s="30" t="s">
        <v>486</v>
      </c>
    </row>
    <row r="26" spans="1:2">
      <c r="A26" s="43" t="s">
        <v>41</v>
      </c>
      <c r="B26" s="30">
        <v>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486</v>
      </c>
    </row>
    <row r="34" spans="1:2">
      <c r="A34" s="43" t="s">
        <v>17</v>
      </c>
      <c r="B34" s="30" t="s">
        <v>486</v>
      </c>
    </row>
    <row r="35" spans="1:2" ht="14.45" customHeight="1">
      <c r="A35" s="43" t="s">
        <v>18</v>
      </c>
      <c r="B35" s="30" t="s">
        <v>486</v>
      </c>
    </row>
    <row r="36" spans="1:2">
      <c r="A36" s="43" t="s">
        <v>19</v>
      </c>
      <c r="B36" s="30" t="s">
        <v>486</v>
      </c>
    </row>
    <row r="37" spans="1:2">
      <c r="A37" s="43" t="s">
        <v>20</v>
      </c>
      <c r="B37" s="30" t="s">
        <v>486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8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7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486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8</v>
      </c>
    </row>
    <row r="434" spans="1:2">
      <c r="A434" s="69" t="s">
        <v>38</v>
      </c>
    </row>
    <row r="435" spans="1:2">
      <c r="A435" s="43" t="s">
        <v>45</v>
      </c>
      <c r="B435" s="30">
        <v>8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9D63-F0C5-48EF-9AC6-91B701CEE4D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461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1655-160E-48A9-9603-0A2DF784908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461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777-FF2C-4732-ACD3-E8C4443287D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461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3796-3E4D-408C-95F8-CCCE89C8E2F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461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2179-3EA5-40A8-AAE5-3DBA9C14602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461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9E3E-24FA-459C-9063-2100F8528D5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461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0680-3A3A-400A-9EDB-9C8B6564B2C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482</v>
      </c>
      <c r="B1" s="64" t="s">
        <v>455</v>
      </c>
    </row>
    <row r="2" spans="1:2" ht="15.75" thickBot="1">
      <c r="A2" s="24" t="s">
        <v>481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484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B91B-211C-4314-BF78-5AB5A3BE00B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461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671A-B67B-427C-B538-E4E1A823D49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BD31-CECC-4C7C-9336-8C55C65B68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67</v>
      </c>
    </row>
    <row r="2" spans="1:2" ht="15.75" thickBot="1">
      <c r="A2" s="24" t="str">
        <f>'HAMPSHIRE Tested Inmates'!A2</f>
        <v>02.13.2023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9224-1CAC-488E-AFC3-E080C1F8759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460</v>
      </c>
      <c r="B1" s="25" t="s">
        <v>51</v>
      </c>
    </row>
    <row r="2" spans="1:2" ht="15.75" thickBot="1">
      <c r="A2" s="24" t="str">
        <f>'HAMPSHIRE Tested Inmates'!A2</f>
        <v>02.13.2023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1371-BEC2-4CD0-804F-B2FA10D4B62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460</v>
      </c>
      <c r="B1" s="25" t="s">
        <v>52</v>
      </c>
    </row>
    <row r="2" spans="1:2" ht="15.75" thickBot="1">
      <c r="A2" s="24" t="str">
        <f>'HAMPSHIRE Tested Inmates'!A2</f>
        <v>02.13.2023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C324-4185-4FDC-BC74-A45B759B86D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24" t="str">
        <f>'HAMPSHIRE Tested Inmates'!A2</f>
        <v>02.13.2023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AEE6-E45B-488F-877D-83381352F39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460</v>
      </c>
      <c r="B1" s="33" t="s">
        <v>80</v>
      </c>
    </row>
    <row r="2" spans="1:2">
      <c r="A2" s="24" t="str">
        <f>'HAMPSHIRE Tested Inmates'!A2</f>
        <v>02.13.2023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8F8A-5275-4D29-B17F-10A44BC83B7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460</v>
      </c>
      <c r="B1" s="34" t="s">
        <v>61</v>
      </c>
    </row>
    <row r="2" spans="1:2" ht="15.75" thickBot="1">
      <c r="A2" s="24" t="str">
        <f>'HAMPSHIRE Tested Inmates'!A2</f>
        <v>02.13.2023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1EEB-4CAB-4C31-8ED1-C9E5EA4C871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460</v>
      </c>
      <c r="B1" s="33" t="s">
        <v>62</v>
      </c>
    </row>
    <row r="2" spans="1:2" ht="15.75" thickBot="1">
      <c r="A2" s="24" t="str">
        <f>'HAMPSHIRE Tested Inmates'!A2</f>
        <v>02.13.2023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C576-5BAA-4E3F-B941-C30C158F670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61F9-4941-451C-98B8-5BA3697A2DD8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482</v>
      </c>
      <c r="B1" s="65" t="s">
        <v>59</v>
      </c>
    </row>
    <row r="2" spans="1:2">
      <c r="A2" s="24" t="s">
        <v>481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49B2-5411-4893-8C27-6ED91D45F3A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3EE8-9E11-492A-97E8-77B0CFEEA5D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 ht="15.75" thickBot="1">
      <c r="A75" s="21" t="s">
        <v>13</v>
      </c>
      <c r="B75" s="30">
        <v>0</v>
      </c>
    </row>
    <row r="76" spans="1:2">
      <c r="A76" s="20" t="s">
        <v>73</v>
      </c>
      <c r="B76" s="30">
        <f>SUM(B62:B75)</f>
        <v>0</v>
      </c>
    </row>
    <row r="77" spans="1:2">
      <c r="A77" s="1" t="s">
        <v>437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f>SUM(B78:B428)</f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1C25-D829-43A1-A442-41E4D338D4B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486</v>
      </c>
    </row>
    <row r="7" spans="1:2">
      <c r="A7" s="1" t="s">
        <v>2</v>
      </c>
      <c r="B7" s="30" t="s">
        <v>486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486</v>
      </c>
    </row>
    <row r="15" spans="1:2">
      <c r="A15" s="1" t="s">
        <v>6</v>
      </c>
      <c r="B15" s="30" t="s">
        <v>486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486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486</v>
      </c>
    </row>
    <row r="26" spans="1:2">
      <c r="A26" s="1" t="s">
        <v>41</v>
      </c>
      <c r="B26" s="30" t="s">
        <v>486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486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486</v>
      </c>
    </row>
    <row r="37" spans="1:2">
      <c r="A37" s="14" t="s">
        <v>20</v>
      </c>
      <c r="B37" s="30" t="s">
        <v>486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486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486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486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 t="s">
        <v>486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5CCA6-D3E4-4B43-BC0A-E15187AF848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56E9-CA41-4D16-83AF-ACF463B983C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9398-3E5D-43E6-A2E4-EC0216CF6C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CFF4-5ACF-4D93-B9C0-D9A0EC836B1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458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7E6F-2F00-4C82-9A84-62C3CC2CC1BE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8D0C-D37C-4384-8B94-6067DB38F7B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D0DB-8C12-4349-A652-EC9A12E70CC4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3885-B406-46CB-B552-647A8A9A2CD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482</v>
      </c>
      <c r="B1" s="65" t="s">
        <v>80</v>
      </c>
    </row>
    <row r="2" spans="1:2">
      <c r="A2" s="24" t="s">
        <v>481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B10A-BE8D-4414-824A-E87B74CA7A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FB93-D41E-4CA2-B7E4-0FFDB8900AC6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20BD-80E0-4588-80A6-789E4C84390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24" t="s">
        <v>456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CE05-864D-4300-ABF7-F59C6A676C4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457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5E60-494E-487C-BA0F-28799AD64D0E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41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B3D5-C5A2-4F1F-88D9-077BD3DDD31D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 t="s">
        <v>448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7824-A726-47C5-9345-061853E8D960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44970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A088-46B6-4FCC-A3E6-7E496C0A399F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44970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5DD7-007D-456A-9988-C6369451AEFF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44970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62DA-E564-4FF3-BB07-FDE0C3DF2953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44970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AAF2-A502-4EED-90E0-988266DFCD3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482</v>
      </c>
      <c r="B1" s="66" t="s">
        <v>457</v>
      </c>
    </row>
    <row r="2" spans="1:2" ht="15.75" thickBot="1">
      <c r="A2" t="s">
        <v>481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CF1E-D748-4F1B-A1ED-B2923B3A49EB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44970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3211-98FB-42A8-9A21-4C9527ED8654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44970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3049-E1AF-4C7D-B3FB-2F2DDB049B92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44970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6DC3-1AE4-439C-8EEE-C14F994BCD4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25F8-8276-4F84-B9E3-E4DF1B9EC64D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937B-14D8-4B4E-BD3E-E1D4E426BE8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5569-4FCD-4B26-81BA-220C984AC6F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DF54-E16A-4B7A-83B7-B106EF039624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35BE-99A5-44B0-99D5-469029CA4E9C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9A32-AEB3-4E52-8A85-1D47453BD9C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88B9A-8E81-47C3-BC07-D7666D9EAAE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482</v>
      </c>
      <c r="C1" s="33" t="s">
        <v>62</v>
      </c>
    </row>
    <row r="2" spans="1:9" ht="15.75" thickBot="1">
      <c r="A2" s="24" t="s">
        <v>481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4CC8-3F64-4758-A46F-4E90C6C04FDA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F56A-C187-4CE6-906E-F2FF9D9ED5A2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475</v>
      </c>
      <c r="B1" s="33" t="s">
        <v>65</v>
      </c>
    </row>
    <row r="2" spans="1:2" ht="15.75" thickBot="1">
      <c r="A2" s="41" t="s">
        <v>474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7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473</v>
      </c>
      <c r="B46" s="115"/>
    </row>
    <row r="47" spans="1:2" ht="210">
      <c r="A47" s="17" t="s">
        <v>472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0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471</v>
      </c>
      <c r="B437" s="42">
        <v>0</v>
      </c>
    </row>
    <row r="438" spans="1:2" ht="15.7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2023-02-16T20:30:42Z</dcterms:modified>
</cp:coreProperties>
</file>