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2.26.21\"/>
    </mc:Choice>
  </mc:AlternateContent>
  <xr:revisionPtr revIDLastSave="0" documentId="8_{08D12FDA-0FB6-4FC5-9D95-BA0A86DCF03D}" xr6:coauthVersionLast="45" xr6:coauthVersionMax="45" xr10:uidLastSave="{00000000-0000-0000-0000-000000000000}"/>
  <bookViews>
    <workbookView xWindow="-120" yWindow="-120" windowWidth="29040" windowHeight="15990" activeTab="24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104" r:id="rId25"/>
    <sheet name="Dukes Tested Staff" sheetId="105" r:id="rId26"/>
    <sheet name="Dukes Positive Inmates" sheetId="106" r:id="rId27"/>
    <sheet name="Dukes Positive Staff" sheetId="107" r:id="rId28"/>
    <sheet name="Dukes Hospital Inmates " sheetId="108" r:id="rId29"/>
    <sheet name="Dukes. Hospital Staff " sheetId="109" r:id="rId30"/>
    <sheet name="Dukes Deaths Inmates" sheetId="110" r:id="rId31"/>
    <sheet name="Dukes Deaths Staff" sheetId="111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 s="1"/>
  <c r="B152" i="36"/>
  <c r="B431" i="36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/>
  <c r="B152" i="34"/>
  <c r="B431" i="34"/>
  <c r="B11" i="33"/>
  <c r="B22" i="33"/>
  <c r="B29" i="33"/>
  <c r="B41" i="33"/>
  <c r="B72" i="33"/>
  <c r="B76" i="33"/>
  <c r="B152" i="33"/>
  <c r="B431" i="33"/>
  <c r="B6" i="32"/>
  <c r="B11" i="32" s="1"/>
  <c r="B22" i="32"/>
  <c r="B29" i="32"/>
  <c r="B41" i="32"/>
  <c r="B72" i="32"/>
  <c r="B76" i="32"/>
  <c r="B152" i="32"/>
  <c r="B431" i="32"/>
  <c r="B41" i="7" l="1"/>
</calcChain>
</file>

<file path=xl/sharedStrings.xml><?xml version="1.0" encoding="utf-8"?>
<sst xmlns="http://schemas.openxmlformats.org/spreadsheetml/2006/main" count="42172" uniqueCount="485">
  <si>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</si>
  <si>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</si>
  <si>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</si>
  <si>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</si>
  <si>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</si>
  <si>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</si>
  <si>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</si>
  <si>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</si>
  <si>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</si>
  <si>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</si>
  <si>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</si>
  <si>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</si>
  <si>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</si>
  <si>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</si>
  <si>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</si>
  <si>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</si>
  <si>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</si>
  <si>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</si>
  <si>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</si>
  <si>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</si>
  <si>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</si>
  <si>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</si>
  <si>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</si>
  <si>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</si>
  <si>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</si>
  <si>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</si>
  <si>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</si>
  <si>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</si>
  <si>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</si>
  <si>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</si>
  <si>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</si>
  <si>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</si>
  <si>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</si>
  <si>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</si>
  <si>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</si>
  <si>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</si>
  <si>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</si>
  <si>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</si>
  <si>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</si>
  <si>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</si>
  <si>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</si>
  <si>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</si>
  <si>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</si>
  <si>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</si>
  <si>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</si>
  <si>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</si>
  <si>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</si>
  <si>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</si>
  <si>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</si>
  <si>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</si>
  <si>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</si>
  <si>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</si>
  <si>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</si>
  <si>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</si>
  <si>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</si>
  <si>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</si>
  <si>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</si>
  <si>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</si>
  <si>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</si>
  <si>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</si>
  <si>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</si>
  <si>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</si>
  <si>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</si>
  <si>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</si>
  <si>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</si>
  <si>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</si>
  <si>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</si>
  <si>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</si>
  <si>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</si>
  <si>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</si>
  <si>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</si>
  <si>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</si>
  <si>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</si>
  <si>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</si>
  <si>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</si>
  <si>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</si>
  <si>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</si>
  <si>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</si>
  <si>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</si>
  <si>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</si>
  <si>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</si>
  <si>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</si>
  <si>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</si>
  <si>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</si>
  <si>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</si>
  <si>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</si>
  <si>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</si>
  <si>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2/26/2021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</si>
  <si>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</si>
  <si>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</si>
  <si>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</si>
  <si>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</si>
  <si>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</si>
  <si>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</si>
  <si>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</si>
  <si>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</si>
  <si>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</si>
  <si>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</si>
  <si>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</si>
  <si>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</si>
  <si>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</si>
  <si>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</si>
  <si>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</si>
  <si>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</si>
  <si>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</si>
  <si>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</si>
  <si>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</si>
  <si>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</si>
  <si>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</si>
  <si>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</si>
  <si>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</si>
  <si>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</si>
  <si>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</si>
  <si>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</si>
  <si>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</si>
  <si>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</si>
  <si>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</si>
  <si>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</si>
  <si>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</si>
  <si>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</si>
  <si>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</si>
  <si>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</si>
  <si>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</si>
  <si>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</si>
  <si>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</si>
  <si>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</si>
  <si>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</si>
  <si>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</si>
  <si>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</si>
  <si>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</si>
  <si>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</si>
  <si>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</si>
  <si>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</si>
  <si>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</si>
  <si>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</si>
  <si>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</si>
  <si>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</si>
  <si>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</si>
  <si>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</si>
  <si>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</si>
  <si>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</si>
  <si>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</si>
  <si>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</si>
  <si>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</si>
  <si>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</si>
  <si>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</si>
  <si>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</si>
  <si>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</si>
  <si>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</si>
  <si>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</si>
  <si>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</si>
  <si>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</si>
  <si>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</si>
  <si>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</si>
  <si>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</si>
  <si>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</si>
  <si>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</si>
  <si>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</si>
  <si>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</si>
  <si>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</si>
  <si>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</si>
  <si>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</si>
  <si>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</si>
  <si>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</si>
  <si>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</si>
  <si>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</si>
  <si>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</si>
  <si>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</si>
  <si>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</si>
  <si>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</si>
  <si>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</si>
  <si>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</si>
  <si>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</si>
  <si>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</si>
  <si>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</si>
  <si>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</si>
  <si>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</si>
  <si>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</si>
  <si>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</si>
  <si>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</si>
  <si>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</si>
  <si>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</si>
  <si>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</si>
  <si>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</si>
  <si>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</si>
  <si>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</si>
  <si>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</si>
  <si>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</si>
  <si>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</si>
  <si>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</si>
  <si>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</si>
  <si>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</si>
  <si>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</si>
  <si>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</si>
  <si>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</si>
  <si>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</si>
  <si>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</si>
  <si>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</si>
  <si>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</si>
  <si>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</si>
  <si>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</si>
  <si>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</si>
  <si>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</si>
  <si>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</si>
  <si>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</si>
  <si>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</si>
  <si>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</si>
  <si>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</si>
  <si>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</si>
  <si>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</si>
  <si>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</si>
  <si>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</si>
  <si>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</si>
  <si>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</si>
  <si>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</si>
  <si>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</si>
  <si>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</si>
  <si>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</si>
  <si>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</si>
  <si>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</si>
  <si>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</si>
  <si>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</si>
  <si>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</si>
  <si>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</si>
  <si>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</si>
  <si>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</si>
  <si>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</si>
  <si>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</si>
  <si>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</si>
  <si>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</si>
  <si>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</si>
  <si>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</si>
  <si>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</si>
  <si>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</si>
  <si>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</si>
  <si>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</si>
  <si>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</si>
  <si>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</si>
  <si>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</si>
  <si>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</si>
  <si>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</si>
  <si>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</si>
  <si>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</si>
  <si>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</si>
  <si>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</si>
  <si>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</si>
  <si>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</si>
  <si>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</si>
  <si>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</si>
  <si>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</si>
  <si>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</si>
  <si>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</si>
  <si>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</si>
  <si>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</si>
  <si>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</si>
  <si>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</si>
  <si>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</si>
  <si>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</si>
  <si>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</si>
  <si>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</si>
  <si>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</si>
  <si>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</si>
  <si>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</si>
  <si>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</si>
  <si>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</si>
  <si>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</si>
  <si>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</si>
  <si>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</si>
  <si>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</si>
  <si>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</si>
  <si>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</si>
  <si>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</si>
  <si>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</si>
  <si>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</si>
  <si>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</si>
  <si>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</si>
  <si>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</si>
  <si>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</si>
  <si>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</si>
  <si>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</si>
  <si>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</si>
  <si>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</si>
  <si>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</si>
  <si>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</si>
  <si>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</si>
  <si>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</si>
  <si>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</si>
  <si>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</si>
  <si>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</si>
  <si>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</si>
  <si>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</si>
  <si>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</si>
  <si>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</si>
  <si>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</si>
  <si>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</si>
  <si>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</si>
  <si>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</si>
  <si>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</si>
  <si>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</si>
  <si>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</si>
  <si>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</si>
  <si>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</si>
  <si>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</si>
  <si>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</si>
  <si>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</si>
  <si>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</si>
  <si>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</si>
  <si>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</si>
  <si>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</si>
  <si>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</si>
  <si>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</si>
  <si>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</si>
  <si>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</si>
  <si>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</si>
  <si>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</si>
  <si>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</si>
  <si>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</si>
  <si>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</si>
  <si>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</si>
  <si>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</si>
  <si>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</si>
  <si>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</si>
  <si>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</si>
  <si>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</si>
  <si>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</si>
  <si>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</si>
  <si>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</si>
  <si>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</si>
  <si>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</si>
  <si>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</si>
  <si>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</si>
  <si>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</si>
  <si>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</si>
  <si>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</si>
  <si>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</si>
  <si>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</si>
  <si>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</si>
  <si>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</si>
  <si>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</si>
  <si>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</si>
  <si>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</si>
  <si>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</si>
  <si>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</si>
  <si>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</si>
  <si>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</si>
  <si>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</si>
  <si>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</si>
  <si>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</si>
  <si>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</si>
  <si>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</si>
  <si>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</si>
  <si>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</si>
  <si>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</si>
  <si>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</si>
  <si>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</si>
  <si>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</si>
  <si>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</si>
  <si>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</si>
  <si>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</si>
  <si>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</si>
  <si>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</si>
  <si>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</si>
  <si>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</si>
  <si>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</si>
  <si>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</si>
  <si>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</si>
  <si>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</si>
  <si>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</si>
  <si>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</si>
  <si>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</si>
  <si>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</si>
  <si>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</si>
  <si>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</si>
  <si>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</si>
  <si>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</si>
  <si>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</si>
  <si>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</si>
  <si>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</si>
  <si>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</si>
  <si>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</si>
  <si>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</si>
  <si>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</si>
  <si>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</si>
  <si>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</si>
  <si>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</si>
  <si>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</si>
  <si>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</si>
  <si>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</si>
  <si>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</si>
  <si>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</si>
  <si>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</si>
  <si>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</si>
  <si>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</si>
  <si>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</si>
  <si>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</si>
  <si>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</si>
  <si>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</si>
  <si>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</si>
  <si>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</si>
  <si>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</si>
  <si>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</si>
  <si>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</si>
  <si>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</si>
  <si>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</si>
  <si>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</si>
  <si>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</si>
  <si>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</si>
  <si>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</si>
  <si>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</si>
  <si>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</si>
  <si>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</si>
  <si>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</si>
  <si>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</si>
  <si>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</si>
  <si>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</si>
  <si>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</si>
  <si>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</si>
  <si>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</si>
  <si>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</si>
  <si>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</si>
  <si>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</si>
  <si>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</si>
  <si>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</si>
  <si>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</si>
  <si>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</si>
  <si>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</si>
  <si>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</si>
  <si>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</si>
  <si>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</si>
  <si>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</si>
  <si>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</si>
  <si>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</si>
  <si>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</si>
  <si>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</si>
  <si>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</si>
  <si>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</si>
  <si>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</si>
  <si>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</si>
  <si>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</si>
  <si>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</si>
  <si>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</si>
  <si>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</si>
  <si>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</si>
  <si>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</si>
  <si>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02/26/2021</t>
  </si>
  <si>
    <t>SUFFOLK</t>
  </si>
  <si>
    <t>Suffolk</t>
  </si>
  <si>
    <t xml:space="preserve">Plymouth </t>
  </si>
  <si>
    <t>PLYMOUTH</t>
  </si>
  <si>
    <t>DATE:02/26/2021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</si>
  <si>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</si>
  <si>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</si>
  <si>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</si>
  <si>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</si>
  <si>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Aggregate # of COVID-19 Positive Staff Within:</t>
  </si>
  <si>
    <t>Aggregate # Of  Inmate Deaths Due to a Probable or Confirmed Case of COVID-19 or from Complications Within:</t>
  </si>
  <si>
    <t>DATE: February 26, 2021</t>
  </si>
  <si>
    <t>2.26.2021</t>
  </si>
  <si>
    <t>HAMPSHIRE</t>
  </si>
  <si>
    <t>HAMPDEN COUNTY</t>
  </si>
  <si>
    <t>DATE: 2/26/20221</t>
  </si>
  <si>
    <t>X</t>
  </si>
  <si>
    <t>x</t>
  </si>
  <si>
    <t>Date: 2/26/2021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</si>
  <si>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</si>
  <si>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</si>
  <si>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2/26/2021</t>
  </si>
  <si>
    <t>DATE: February 25,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</si>
  <si>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</si>
  <si>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</si>
  <si>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</si>
  <si>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</si>
  <si>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</si>
  <si>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</si>
  <si>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</si>
  <si>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</si>
  <si>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</si>
  <si>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</si>
  <si>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</si>
  <si>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</si>
  <si>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</si>
  <si>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</si>
  <si>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</si>
  <si>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</si>
  <si>
    <t>DATE:  February 26,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</si>
</sst>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  <xf numFmtId="0" fontId="0" fillId="4" borderId="11" xfId="0" applyFill="1" applyBorder="1"/>
    <xf numFmtId="0" fontId="0" fillId="4" borderId="2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F256-70AD-40A7-ACD9-AC589825174A}">
  <dimension ref="A1:B4848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52648-989A-42AB-B68D-9434EED5C2DB}">
  <dimension ref="A1:B457"/>
  <sheetViews>
    <sheetView workbookViewId="0">
      <selection activeCell="G34" sqref="G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D65D-18CC-4A80-B265-D892C284A71F}">
  <dimension ref="A1:B455"/>
  <sheetViews>
    <sheetView workbookViewId="0">
      <selection activeCell="G34" sqref="G34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296DF-21E1-4B6C-B59A-1D0107B2D047}">
  <dimension ref="A1:B455"/>
  <sheetViews>
    <sheetView zoomScaleNormal="100" workbookViewId="0">
      <selection activeCell="G34" sqref="G34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8A20-FF74-44EA-AA8B-38EE7E29AF2E}">
  <dimension ref="A1:B434"/>
  <sheetViews>
    <sheetView workbookViewId="0">
      <selection activeCell="G34" sqref="G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05320-1ADD-4EB0-9262-01E2176EF1B3}">
  <dimension ref="A1:B437"/>
  <sheetViews>
    <sheetView workbookViewId="0">
      <selection activeCell="G34" sqref="G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F378-A90C-4EAF-986A-AA1E2A9895EB}">
  <dimension ref="A1:B457"/>
  <sheetViews>
    <sheetView workbookViewId="0">
      <selection activeCell="G34" sqref="G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8606-D260-4615-BD19-5B3E5BAB88D8}">
  <dimension ref="A1:C457"/>
  <sheetViews>
    <sheetView workbookViewId="0">
      <selection activeCell="G34" sqref="G34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6DC3A-041D-46DF-927F-EC2271AB3177}">
  <dimension ref="A1:B438"/>
  <sheetViews>
    <sheetView workbookViewId="0">
      <selection activeCell="G9" sqref="G9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4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5" spans="1:2" ht="15" customHeight="1"/>
    <row r="46" spans="1:2" ht="50.1" customHeight="1">
      <c r="A46" s="73" t="s">
        <v>471</v>
      </c>
      <c r="B46" s="116"/>
    </row>
    <row r="47" spans="1:2" ht="210">
      <c r="A47" s="54" t="s">
        <v>470</v>
      </c>
      <c r="B47" s="115">
        <v>0</v>
      </c>
    </row>
    <row r="48" spans="1:2">
      <c r="A48" s="53"/>
    </row>
    <row r="49" spans="1:2" ht="75">
      <c r="A49" s="73" t="s">
        <v>36</v>
      </c>
      <c r="B49" s="116"/>
    </row>
    <row r="50" spans="1:2">
      <c r="A50" s="72" t="s">
        <v>25</v>
      </c>
      <c r="B50" s="115">
        <v>0</v>
      </c>
    </row>
    <row r="51" spans="1:2">
      <c r="A51" s="72" t="s">
        <v>33</v>
      </c>
      <c r="B51" s="115">
        <v>0</v>
      </c>
    </row>
    <row r="52" spans="1:2">
      <c r="A52" s="72" t="s">
        <v>26</v>
      </c>
      <c r="B52" s="115">
        <v>0</v>
      </c>
    </row>
    <row r="53" spans="1:2">
      <c r="A53" s="72" t="s">
        <v>32</v>
      </c>
      <c r="B53" s="115">
        <v>0</v>
      </c>
    </row>
    <row r="54" spans="1:2">
      <c r="A54" s="72" t="s">
        <v>31</v>
      </c>
      <c r="B54" s="115">
        <v>0</v>
      </c>
    </row>
    <row r="55" spans="1:2">
      <c r="A55" s="72" t="s">
        <v>34</v>
      </c>
      <c r="B55" s="115">
        <v>0</v>
      </c>
    </row>
    <row r="56" spans="1:2">
      <c r="A56" s="72" t="s">
        <v>35</v>
      </c>
      <c r="B56" s="115">
        <v>0</v>
      </c>
    </row>
    <row r="57" spans="1:2">
      <c r="A57" s="72" t="s">
        <v>27</v>
      </c>
      <c r="B57" s="115">
        <v>0</v>
      </c>
    </row>
    <row r="58" spans="1:2">
      <c r="A58" s="72" t="s">
        <v>28</v>
      </c>
      <c r="B58" s="115">
        <v>0</v>
      </c>
    </row>
    <row r="59" spans="1:2">
      <c r="A59" s="72" t="s">
        <v>29</v>
      </c>
      <c r="B59" s="115">
        <v>0</v>
      </c>
    </row>
    <row r="60" spans="1:2">
      <c r="A60" s="72" t="s">
        <v>30</v>
      </c>
      <c r="B60" s="115">
        <v>0</v>
      </c>
    </row>
    <row r="61" spans="1:2">
      <c r="A61" s="71" t="s">
        <v>11</v>
      </c>
      <c r="B61" s="115">
        <v>0</v>
      </c>
    </row>
    <row r="62" spans="1:2" ht="15.7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9" t="s">
        <v>417</v>
      </c>
      <c r="B64" s="115">
        <v>0</v>
      </c>
    </row>
    <row r="65" spans="1:2">
      <c r="A65" s="69" t="s">
        <v>443</v>
      </c>
      <c r="B65" s="115">
        <v>0</v>
      </c>
    </row>
    <row r="66" spans="1:2">
      <c r="A66" s="69" t="s">
        <v>442</v>
      </c>
      <c r="B66" s="115">
        <v>0</v>
      </c>
    </row>
    <row r="67" spans="1:2">
      <c r="A67" s="69" t="s">
        <v>441</v>
      </c>
      <c r="B67" s="115">
        <v>0</v>
      </c>
    </row>
    <row r="68" spans="1:2">
      <c r="A68" s="69" t="s">
        <v>345</v>
      </c>
      <c r="B68" s="115">
        <v>0</v>
      </c>
    </row>
    <row r="69" spans="1:2">
      <c r="A69" s="69" t="s">
        <v>336</v>
      </c>
      <c r="B69" s="115">
        <v>0</v>
      </c>
    </row>
    <row r="70" spans="1:2">
      <c r="A70" s="69" t="s">
        <v>318</v>
      </c>
      <c r="B70" s="115">
        <v>0</v>
      </c>
    </row>
    <row r="71" spans="1:2">
      <c r="A71" s="69" t="s">
        <v>440</v>
      </c>
      <c r="B71" s="115">
        <v>0</v>
      </c>
    </row>
    <row r="72" spans="1:2">
      <c r="A72" s="69" t="s">
        <v>439</v>
      </c>
      <c r="B72" s="115">
        <v>0</v>
      </c>
    </row>
    <row r="73" spans="1:2">
      <c r="A73" s="69" t="s">
        <v>241</v>
      </c>
      <c r="B73" s="115">
        <v>0</v>
      </c>
    </row>
    <row r="74" spans="1:2">
      <c r="A74" s="69" t="s">
        <v>230</v>
      </c>
      <c r="B74" s="115">
        <v>0</v>
      </c>
    </row>
    <row r="75" spans="1:2">
      <c r="A75" s="69" t="s">
        <v>199</v>
      </c>
      <c r="B75" s="115">
        <v>0</v>
      </c>
    </row>
    <row r="76" spans="1:2">
      <c r="A76" s="69" t="s">
        <v>438</v>
      </c>
      <c r="B76" s="115">
        <v>0</v>
      </c>
    </row>
    <row r="77" spans="1:2">
      <c r="A77" s="69" t="s">
        <v>13</v>
      </c>
      <c r="B77" s="115">
        <v>0</v>
      </c>
    </row>
    <row r="78" spans="1:2" ht="15.7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48" t="s">
        <v>24</v>
      </c>
      <c r="B432" s="113">
        <f>SUM(B80:B431)</f>
        <v>0</v>
      </c>
    </row>
    <row r="433" spans="1:2" ht="15.75" thickBot="1"/>
    <row r="434" spans="1:2" ht="30">
      <c r="A434" s="117" t="s">
        <v>38</v>
      </c>
      <c r="B434" s="116"/>
    </row>
    <row r="435" spans="1:2">
      <c r="A435" s="69" t="s">
        <v>45</v>
      </c>
      <c r="B435" s="115">
        <v>0</v>
      </c>
    </row>
    <row r="436" spans="1:2">
      <c r="A436" s="69" t="s">
        <v>46</v>
      </c>
      <c r="B436" s="115">
        <v>0</v>
      </c>
    </row>
    <row r="437" spans="1:2">
      <c r="A437" s="69" t="s">
        <v>469</v>
      </c>
      <c r="B437" s="115">
        <v>0</v>
      </c>
    </row>
    <row r="438" spans="1:2" ht="15.7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B16C-EA3A-4AE8-B025-48A4A6FA0E1C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.75" thickBot="1">
      <c r="A11" s="136" t="s">
        <v>24</v>
      </c>
      <c r="B11" s="113">
        <f>SUM(B6:B10)</f>
        <v>0</v>
      </c>
    </row>
    <row r="12" spans="1:2" ht="15.7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.7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14" t="s">
        <v>24</v>
      </c>
      <c r="B44" s="122">
        <f>SUM(B35:B43)</f>
        <v>0</v>
      </c>
    </row>
    <row r="46" spans="1:2" ht="50.1" customHeight="1">
      <c r="A46" s="134" t="s">
        <v>37</v>
      </c>
      <c r="B46" s="116"/>
    </row>
    <row r="47" spans="1:2" ht="210">
      <c r="A47" s="74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2" t="s">
        <v>25</v>
      </c>
      <c r="B54" s="115">
        <v>0</v>
      </c>
    </row>
    <row r="55" spans="1:2">
      <c r="A55" s="72" t="s">
        <v>33</v>
      </c>
      <c r="B55" s="115">
        <v>0</v>
      </c>
    </row>
    <row r="56" spans="1:2">
      <c r="A56" s="72" t="s">
        <v>26</v>
      </c>
      <c r="B56" s="115">
        <v>0</v>
      </c>
    </row>
    <row r="57" spans="1:2">
      <c r="A57" s="72" t="s">
        <v>32</v>
      </c>
      <c r="B57" s="115">
        <v>0</v>
      </c>
    </row>
    <row r="58" spans="1:2">
      <c r="A58" s="72" t="s">
        <v>31</v>
      </c>
      <c r="B58" s="115">
        <v>0</v>
      </c>
    </row>
    <row r="59" spans="1:2">
      <c r="A59" s="72" t="s">
        <v>34</v>
      </c>
      <c r="B59" s="115">
        <v>0</v>
      </c>
    </row>
    <row r="60" spans="1:2">
      <c r="A60" s="72" t="s">
        <v>35</v>
      </c>
      <c r="B60" s="115">
        <v>0</v>
      </c>
    </row>
    <row r="61" spans="1:2">
      <c r="A61" s="72" t="s">
        <v>27</v>
      </c>
      <c r="B61" s="115">
        <v>0</v>
      </c>
    </row>
    <row r="62" spans="1:2">
      <c r="A62" s="72" t="s">
        <v>28</v>
      </c>
      <c r="B62" s="115">
        <v>0</v>
      </c>
    </row>
    <row r="63" spans="1:2">
      <c r="A63" s="72" t="s">
        <v>29</v>
      </c>
      <c r="B63" s="115">
        <v>0</v>
      </c>
    </row>
    <row r="64" spans="1:2">
      <c r="A64" s="72" t="s">
        <v>30</v>
      </c>
      <c r="B64" s="115">
        <v>0</v>
      </c>
    </row>
    <row r="65" spans="1:2">
      <c r="A65" s="71" t="s">
        <v>11</v>
      </c>
      <c r="B65" s="115">
        <v>0</v>
      </c>
    </row>
    <row r="66" spans="1:2" ht="15.7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451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.75" thickBot="1">
      <c r="A83" s="114" t="s">
        <v>24</v>
      </c>
      <c r="B83" s="122">
        <f>SUM(B69:B82)</f>
        <v>0</v>
      </c>
    </row>
    <row r="84" spans="1:2" ht="15.75" thickBot="1"/>
    <row r="85" spans="1:2" ht="30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.75" thickBot="1">
      <c r="A438" s="114" t="s">
        <v>24</v>
      </c>
      <c r="B438" s="113">
        <f>SUM(B86:B437)</f>
        <v>0</v>
      </c>
    </row>
    <row r="439" spans="1:2" ht="15.75" thickBot="1"/>
    <row r="440" spans="1:2" ht="30">
      <c r="A440" s="117" t="s">
        <v>38</v>
      </c>
      <c r="B440" s="116"/>
    </row>
    <row r="441" spans="1:2">
      <c r="A441" s="69" t="s">
        <v>473</v>
      </c>
      <c r="B441" s="115">
        <v>0</v>
      </c>
    </row>
    <row r="442" spans="1:2">
      <c r="A442" s="69" t="s">
        <v>66</v>
      </c>
      <c r="B442" s="115">
        <v>0</v>
      </c>
    </row>
    <row r="443" spans="1:2">
      <c r="A443" s="69" t="s">
        <v>48</v>
      </c>
      <c r="B443" s="115">
        <v>0</v>
      </c>
    </row>
    <row r="444" spans="1:2">
      <c r="A444" s="69" t="s">
        <v>49</v>
      </c>
      <c r="B444" s="115">
        <v>0</v>
      </c>
    </row>
    <row r="445" spans="1:2">
      <c r="A445" s="69" t="s">
        <v>64</v>
      </c>
      <c r="B445" s="115">
        <v>0</v>
      </c>
    </row>
    <row r="446" spans="1:2" ht="15.7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9116-A7B5-42E5-957D-5AE9621650C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1" t="s">
        <v>453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.75" thickBot="1">
      <c r="A22" s="138" t="s">
        <v>24</v>
      </c>
      <c r="B22" s="122">
        <f>SUM(B14:B21)</f>
        <v>0</v>
      </c>
    </row>
    <row r="23" spans="1:4" ht="15.7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.75" thickBot="1">
      <c r="A29" s="123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23" t="s">
        <v>24</v>
      </c>
      <c r="B44" s="122">
        <f>SUM(B35:B43)</f>
        <v>0</v>
      </c>
    </row>
    <row r="46" spans="1:2" ht="50.1" customHeight="1">
      <c r="A46" s="73" t="s">
        <v>37</v>
      </c>
      <c r="B46" s="116"/>
    </row>
    <row r="47" spans="1:2" ht="210">
      <c r="A47" s="74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23" t="s">
        <v>24</v>
      </c>
      <c r="B79" s="118">
        <f>SUM(B65:B78)</f>
        <v>0</v>
      </c>
    </row>
    <row r="80" spans="1:2" ht="30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 ht="15.75" thickBot="1"/>
    <row r="435" spans="1:2" ht="30">
      <c r="A435" s="117" t="s">
        <v>38</v>
      </c>
      <c r="B435" s="116"/>
    </row>
    <row r="436" spans="1:2">
      <c r="A436" s="69" t="s">
        <v>45</v>
      </c>
      <c r="B436" s="115">
        <v>0</v>
      </c>
    </row>
    <row r="437" spans="1:2">
      <c r="A437" s="69" t="s">
        <v>46</v>
      </c>
      <c r="B437" s="115">
        <v>0</v>
      </c>
    </row>
    <row r="438" spans="1:2">
      <c r="A438" s="69" t="s">
        <v>469</v>
      </c>
      <c r="B438" s="115">
        <v>0</v>
      </c>
    </row>
    <row r="439" spans="1:2" ht="15.7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B6786-42F4-4AEF-949B-300167E8843E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C3F4-808A-4C1F-ADDA-1F1D72CB59AC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6" t="s">
        <v>454</v>
      </c>
    </row>
    <row r="2" spans="1:2" ht="15.75" thickBot="1">
      <c r="A2" s="60" t="s">
        <v>87</v>
      </c>
      <c r="B2" s="140" t="s">
        <v>54</v>
      </c>
    </row>
    <row r="3" spans="1:2" ht="15.75" thickBot="1">
      <c r="A3" s="24" t="s">
        <v>10</v>
      </c>
      <c r="B3" s="139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f>SUM(B6:B10)</f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f>SUM(B14:B21)</f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f>SUM(B25:B28)</f>
        <v>0</v>
      </c>
    </row>
    <row r="33" spans="1:2" ht="15.7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.75" thickBot="1">
      <c r="A44" s="145" t="s">
        <v>24</v>
      </c>
      <c r="B44" s="122">
        <f>SUM(B35:B43)</f>
        <v>0</v>
      </c>
    </row>
    <row r="46" spans="1:2" ht="50.1" customHeight="1">
      <c r="A46" s="133" t="s">
        <v>37</v>
      </c>
      <c r="B46" s="116"/>
    </row>
    <row r="47" spans="1:2" ht="210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9" t="s">
        <v>89</v>
      </c>
      <c r="B432" s="115">
        <v>0</v>
      </c>
    </row>
    <row r="433" spans="1:2">
      <c r="A433" s="69" t="s">
        <v>3</v>
      </c>
      <c r="B433" s="115">
        <v>0</v>
      </c>
    </row>
    <row r="434" spans="1:2" ht="15.75" thickBot="1">
      <c r="A434" s="135" t="s">
        <v>24</v>
      </c>
      <c r="B434" s="113">
        <f>SUM(B82:B433)</f>
        <v>0</v>
      </c>
    </row>
    <row r="436" spans="1:2" ht="30">
      <c r="A436" s="142" t="s">
        <v>38</v>
      </c>
      <c r="B436" s="116"/>
    </row>
    <row r="437" spans="1:2">
      <c r="A437" s="69" t="s">
        <v>473</v>
      </c>
      <c r="B437" s="115">
        <v>0</v>
      </c>
    </row>
    <row r="438" spans="1:2">
      <c r="A438" s="69" t="s">
        <v>66</v>
      </c>
      <c r="B438" s="115">
        <v>0</v>
      </c>
    </row>
    <row r="439" spans="1:2">
      <c r="A439" s="69" t="s">
        <v>475</v>
      </c>
      <c r="B439" s="115">
        <v>0</v>
      </c>
    </row>
    <row r="440" spans="1:2">
      <c r="A440" s="69" t="s">
        <v>49</v>
      </c>
      <c r="B440" s="115">
        <v>0</v>
      </c>
    </row>
    <row r="441" spans="1:2">
      <c r="A441" s="69" t="s">
        <v>474</v>
      </c>
      <c r="B441" s="115">
        <v>0</v>
      </c>
    </row>
    <row r="442" spans="1:2" ht="15.7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B396-BFE4-4911-B06D-EEC3F7105D17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49" t="s">
        <v>59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29" spans="1:2" ht="15.7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.75" thickBot="1">
      <c r="A40" s="123" t="s">
        <v>24</v>
      </c>
      <c r="B40" s="122">
        <v>0</v>
      </c>
    </row>
    <row r="42" spans="1:2" ht="50.1" customHeight="1">
      <c r="A42" s="133" t="s">
        <v>77</v>
      </c>
      <c r="B42" s="116"/>
    </row>
    <row r="43" spans="1:2" ht="270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2" t="s">
        <v>25</v>
      </c>
      <c r="B47" s="115">
        <v>0</v>
      </c>
    </row>
    <row r="48" spans="1:2">
      <c r="A48" s="72" t="s">
        <v>33</v>
      </c>
      <c r="B48" s="115">
        <v>0</v>
      </c>
    </row>
    <row r="49" spans="1:2">
      <c r="A49" s="72" t="s">
        <v>26</v>
      </c>
      <c r="B49" s="115">
        <v>0</v>
      </c>
    </row>
    <row r="50" spans="1:2">
      <c r="A50" s="72" t="s">
        <v>32</v>
      </c>
      <c r="B50" s="115">
        <v>0</v>
      </c>
    </row>
    <row r="51" spans="1:2">
      <c r="A51" s="72" t="s">
        <v>31</v>
      </c>
      <c r="B51" s="115">
        <v>0</v>
      </c>
    </row>
    <row r="52" spans="1:2">
      <c r="A52" s="72" t="s">
        <v>34</v>
      </c>
      <c r="B52" s="115">
        <v>0</v>
      </c>
    </row>
    <row r="53" spans="1:2">
      <c r="A53" s="72" t="s">
        <v>35</v>
      </c>
      <c r="B53" s="115">
        <v>0</v>
      </c>
    </row>
    <row r="54" spans="1:2">
      <c r="A54" s="72" t="s">
        <v>27</v>
      </c>
      <c r="B54" s="115">
        <v>0</v>
      </c>
    </row>
    <row r="55" spans="1:2">
      <c r="A55" s="72" t="s">
        <v>28</v>
      </c>
      <c r="B55" s="115">
        <v>0</v>
      </c>
    </row>
    <row r="56" spans="1:2">
      <c r="A56" s="72" t="s">
        <v>29</v>
      </c>
      <c r="B56" s="115">
        <v>0</v>
      </c>
    </row>
    <row r="57" spans="1:2">
      <c r="A57" s="72" t="s">
        <v>30</v>
      </c>
      <c r="B57" s="115">
        <v>0</v>
      </c>
    </row>
    <row r="58" spans="1:2">
      <c r="A58" s="71" t="s">
        <v>11</v>
      </c>
      <c r="B58" s="115">
        <v>0</v>
      </c>
    </row>
    <row r="59" spans="1:2" ht="15.7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9" t="s">
        <v>446</v>
      </c>
      <c r="B73" s="115">
        <v>0</v>
      </c>
    </row>
    <row r="74" spans="1:2">
      <c r="A74" s="69" t="s">
        <v>13</v>
      </c>
      <c r="B74" s="115">
        <v>0</v>
      </c>
    </row>
    <row r="75" spans="1:2" ht="15.75" thickBot="1">
      <c r="A75" s="123" t="s">
        <v>24</v>
      </c>
      <c r="B75" s="122">
        <f>SUM(B61:B74)</f>
        <v>0</v>
      </c>
    </row>
    <row r="76" spans="1:2" ht="15.75" thickBot="1"/>
    <row r="77" spans="1:2" ht="30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.75" thickBot="1">
      <c r="A430" s="123" t="s">
        <v>24</v>
      </c>
      <c r="B430" s="113">
        <f>SUM(B78:B429)</f>
        <v>0</v>
      </c>
    </row>
    <row r="431" spans="1:2" ht="15.75" thickBot="1">
      <c r="B431" s="38"/>
    </row>
    <row r="432" spans="1:2" ht="30">
      <c r="A432" s="117" t="s">
        <v>38</v>
      </c>
      <c r="B432" s="116"/>
    </row>
    <row r="433" spans="1:2">
      <c r="A433" s="69" t="s">
        <v>56</v>
      </c>
      <c r="B433" s="115">
        <v>0</v>
      </c>
    </row>
    <row r="434" spans="1:2">
      <c r="A434" s="69" t="s">
        <v>55</v>
      </c>
      <c r="B434" s="115">
        <v>0</v>
      </c>
    </row>
    <row r="435" spans="1:2">
      <c r="A435" s="69" t="s">
        <v>469</v>
      </c>
      <c r="B435" s="115">
        <v>0</v>
      </c>
    </row>
    <row r="436" spans="1:2" ht="15.7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973A0-302E-4EBD-814E-B4C238C58D7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1" t="s">
        <v>80</v>
      </c>
    </row>
    <row r="2" spans="1:2" ht="15.75" thickBot="1">
      <c r="A2" s="60" t="s">
        <v>87</v>
      </c>
      <c r="B2" s="148" t="s">
        <v>54</v>
      </c>
    </row>
    <row r="3" spans="1:2" ht="15.75" thickBot="1">
      <c r="A3" s="8" t="s">
        <v>10</v>
      </c>
      <c r="B3" s="139">
        <v>0</v>
      </c>
    </row>
    <row r="4" spans="1:2" ht="15.7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.75" thickBot="1">
      <c r="A10" s="123" t="s">
        <v>24</v>
      </c>
      <c r="B10" s="113">
        <v>0</v>
      </c>
    </row>
    <row r="11" spans="1:2" ht="15.7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.75" thickBot="1">
      <c r="A21" s="123" t="s">
        <v>24</v>
      </c>
      <c r="B21" s="122">
        <v>0</v>
      </c>
    </row>
    <row r="22" spans="1:2" ht="15.7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.75" thickBot="1">
      <c r="A28" s="123" t="s">
        <v>24</v>
      </c>
      <c r="B28" s="122">
        <v>0</v>
      </c>
    </row>
    <row r="32" spans="1:2" ht="15.7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23" t="s">
        <v>24</v>
      </c>
      <c r="B43" s="122">
        <v>0</v>
      </c>
    </row>
    <row r="44" spans="1:2" ht="15.75" thickBot="1"/>
    <row r="45" spans="1:2" ht="50.1" customHeight="1">
      <c r="A45" s="151" t="s">
        <v>37</v>
      </c>
      <c r="B45" s="116"/>
    </row>
    <row r="46" spans="1:2" ht="300">
      <c r="A46" s="54" t="s">
        <v>42</v>
      </c>
      <c r="B46" s="115" t="s">
        <v>43</v>
      </c>
    </row>
    <row r="47" spans="1:2" ht="15.75" thickBot="1"/>
    <row r="48" spans="1:2" ht="80.099999999999994" customHeight="1">
      <c r="A48" s="150" t="s">
        <v>36</v>
      </c>
      <c r="B48" s="116"/>
    </row>
    <row r="49" spans="1:2">
      <c r="A49" s="72" t="s">
        <v>25</v>
      </c>
      <c r="B49" s="115">
        <v>0</v>
      </c>
    </row>
    <row r="50" spans="1:2">
      <c r="A50" s="72" t="s">
        <v>33</v>
      </c>
      <c r="B50" s="115">
        <v>0</v>
      </c>
    </row>
    <row r="51" spans="1:2">
      <c r="A51" s="72" t="s">
        <v>26</v>
      </c>
      <c r="B51" s="115">
        <v>0</v>
      </c>
    </row>
    <row r="52" spans="1:2">
      <c r="A52" s="72" t="s">
        <v>32</v>
      </c>
      <c r="B52" s="115">
        <v>0</v>
      </c>
    </row>
    <row r="53" spans="1:2">
      <c r="A53" s="72" t="s">
        <v>31</v>
      </c>
      <c r="B53" s="115">
        <v>0</v>
      </c>
    </row>
    <row r="54" spans="1:2">
      <c r="A54" s="72" t="s">
        <v>34</v>
      </c>
      <c r="B54" s="115">
        <v>0</v>
      </c>
    </row>
    <row r="55" spans="1:2">
      <c r="A55" s="72" t="s">
        <v>35</v>
      </c>
      <c r="B55" s="115">
        <v>0</v>
      </c>
    </row>
    <row r="56" spans="1:2">
      <c r="A56" s="72" t="s">
        <v>27</v>
      </c>
      <c r="B56" s="115">
        <v>0</v>
      </c>
    </row>
    <row r="57" spans="1:2">
      <c r="A57" s="72" t="s">
        <v>28</v>
      </c>
      <c r="B57" s="115">
        <v>0</v>
      </c>
    </row>
    <row r="58" spans="1:2">
      <c r="A58" s="72" t="s">
        <v>29</v>
      </c>
      <c r="B58" s="115">
        <v>0</v>
      </c>
    </row>
    <row r="59" spans="1:2">
      <c r="A59" s="72" t="s">
        <v>30</v>
      </c>
      <c r="B59" s="115">
        <v>0</v>
      </c>
    </row>
    <row r="60" spans="1:2">
      <c r="A60" s="71" t="s">
        <v>11</v>
      </c>
      <c r="B60" s="115">
        <v>0</v>
      </c>
    </row>
    <row r="61" spans="1:2" ht="15.7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9" t="s">
        <v>446</v>
      </c>
      <c r="B75" s="115">
        <v>0</v>
      </c>
    </row>
    <row r="76" spans="1:2">
      <c r="A76" s="69" t="s">
        <v>13</v>
      </c>
      <c r="B76" s="115">
        <v>0</v>
      </c>
    </row>
    <row r="77" spans="1:2" ht="15.75" thickBot="1">
      <c r="A77" s="119" t="s">
        <v>24</v>
      </c>
      <c r="B77" s="122">
        <f>SUM(B63:B76)</f>
        <v>0</v>
      </c>
    </row>
    <row r="78" spans="1:2" ht="15.75" thickBot="1"/>
    <row r="79" spans="1:2" ht="30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.75" thickBot="1">
      <c r="A432" s="114" t="s">
        <v>24</v>
      </c>
      <c r="B432" s="113">
        <f>SUM(B80:B431)</f>
        <v>0</v>
      </c>
    </row>
    <row r="433" spans="1:2" ht="15.75" thickBot="1"/>
    <row r="434" spans="1:2" ht="45" customHeight="1">
      <c r="A434" s="117" t="s">
        <v>38</v>
      </c>
      <c r="B434" s="116"/>
    </row>
    <row r="435" spans="1:2">
      <c r="A435" s="69" t="s">
        <v>47</v>
      </c>
      <c r="B435" s="115">
        <v>0</v>
      </c>
    </row>
    <row r="436" spans="1:2">
      <c r="A436" s="69" t="s">
        <v>60</v>
      </c>
      <c r="B436" s="115">
        <v>0</v>
      </c>
    </row>
    <row r="437" spans="1:2">
      <c r="A437" s="69" t="s">
        <v>48</v>
      </c>
      <c r="B437" s="115">
        <v>0</v>
      </c>
    </row>
    <row r="438" spans="1:2">
      <c r="A438" s="69" t="s">
        <v>49</v>
      </c>
      <c r="B438" s="115">
        <v>0</v>
      </c>
    </row>
    <row r="439" spans="1:2">
      <c r="A439" s="69" t="s">
        <v>64</v>
      </c>
      <c r="B439" s="115">
        <v>0</v>
      </c>
    </row>
    <row r="440" spans="1:2" ht="15.7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C6548-9B32-4E8E-A0CA-8E0B3F6B3D4C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455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8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14" t="s">
        <v>24</v>
      </c>
      <c r="B22" s="122">
        <v>0</v>
      </c>
    </row>
    <row r="23" spans="1:2" ht="15.7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14" t="s">
        <v>24</v>
      </c>
      <c r="B29" s="122">
        <v>0</v>
      </c>
    </row>
    <row r="32" spans="1:2" ht="15.75" thickBot="1"/>
    <row r="33" spans="1:2" ht="15.7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.75" thickBot="1">
      <c r="A43" s="145" t="s">
        <v>24</v>
      </c>
      <c r="B43" s="122">
        <v>0</v>
      </c>
    </row>
    <row r="44" spans="1:2" ht="15.75" thickBot="1">
      <c r="B44"/>
    </row>
    <row r="45" spans="1:2" ht="60" customHeight="1">
      <c r="A45" s="44" t="s">
        <v>37</v>
      </c>
      <c r="B45" s="116"/>
    </row>
    <row r="46" spans="1:2" ht="270">
      <c r="A46" s="74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2" t="s">
        <v>25</v>
      </c>
      <c r="B51" s="115">
        <v>0</v>
      </c>
    </row>
    <row r="52" spans="1:2">
      <c r="A52" s="72" t="s">
        <v>33</v>
      </c>
      <c r="B52" s="115">
        <v>0</v>
      </c>
    </row>
    <row r="53" spans="1:2">
      <c r="A53" s="72" t="s">
        <v>26</v>
      </c>
      <c r="B53" s="115">
        <v>0</v>
      </c>
    </row>
    <row r="54" spans="1:2">
      <c r="A54" s="72" t="s">
        <v>32</v>
      </c>
      <c r="B54" s="115">
        <v>0</v>
      </c>
    </row>
    <row r="55" spans="1:2">
      <c r="A55" s="72" t="s">
        <v>31</v>
      </c>
      <c r="B55" s="115">
        <v>0</v>
      </c>
    </row>
    <row r="56" spans="1:2">
      <c r="A56" s="72" t="s">
        <v>34</v>
      </c>
      <c r="B56" s="115">
        <v>0</v>
      </c>
    </row>
    <row r="57" spans="1:2">
      <c r="A57" s="72" t="s">
        <v>35</v>
      </c>
      <c r="B57" s="115">
        <v>0</v>
      </c>
    </row>
    <row r="58" spans="1:2">
      <c r="A58" s="72" t="s">
        <v>27</v>
      </c>
      <c r="B58" s="115">
        <v>0</v>
      </c>
    </row>
    <row r="59" spans="1:2">
      <c r="A59" s="72" t="s">
        <v>28</v>
      </c>
      <c r="B59" s="115">
        <v>0</v>
      </c>
    </row>
    <row r="60" spans="1:2">
      <c r="A60" s="72" t="s">
        <v>29</v>
      </c>
      <c r="B60" s="115">
        <v>0</v>
      </c>
    </row>
    <row r="61" spans="1:2">
      <c r="A61" s="72" t="s">
        <v>30</v>
      </c>
      <c r="B61" s="115">
        <v>0</v>
      </c>
    </row>
    <row r="62" spans="1:2">
      <c r="A62" s="71" t="s">
        <v>11</v>
      </c>
      <c r="B62" s="115">
        <v>0</v>
      </c>
    </row>
    <row r="63" spans="1:2" ht="15.75" thickBot="1">
      <c r="A63" s="114" t="s">
        <v>24</v>
      </c>
      <c r="B63" s="121">
        <f>SUM(B51:B62)</f>
        <v>0</v>
      </c>
    </row>
    <row r="64" spans="1:2" ht="30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9" t="s">
        <v>446</v>
      </c>
      <c r="B77" s="115">
        <v>0</v>
      </c>
    </row>
    <row r="78" spans="1:2">
      <c r="A78" s="69" t="s">
        <v>13</v>
      </c>
      <c r="B78" s="115">
        <v>0</v>
      </c>
    </row>
    <row r="79" spans="1:2" ht="15.75" thickBot="1">
      <c r="A79" s="114" t="s">
        <v>24</v>
      </c>
      <c r="B79" s="122">
        <f>SUM(B65:B78)</f>
        <v>0</v>
      </c>
    </row>
    <row r="80" spans="1:2" ht="15.75" thickBot="1">
      <c r="B80"/>
    </row>
    <row r="81" spans="1:2" ht="30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.75" thickBot="1">
      <c r="A434" s="114" t="s">
        <v>24</v>
      </c>
      <c r="B434" s="113">
        <f>SUM(B82:B433)</f>
        <v>0</v>
      </c>
    </row>
    <row r="435" spans="1:2" ht="15.75" thickBot="1"/>
    <row r="436" spans="1:2" ht="30">
      <c r="A436" s="117" t="s">
        <v>38</v>
      </c>
      <c r="B436" s="116"/>
    </row>
    <row r="437" spans="1:2">
      <c r="A437" s="69" t="s">
        <v>56</v>
      </c>
      <c r="B437" s="115">
        <v>0</v>
      </c>
    </row>
    <row r="438" spans="1:2">
      <c r="A438" s="69" t="s">
        <v>55</v>
      </c>
      <c r="B438" s="115">
        <v>0</v>
      </c>
    </row>
    <row r="439" spans="1:2">
      <c r="A439" s="69" t="s">
        <v>469</v>
      </c>
      <c r="B439" s="115">
        <v>0</v>
      </c>
    </row>
    <row r="440" spans="1:2" ht="15.7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E78F-99B5-40AD-B762-646CF2E74E46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1" t="s">
        <v>62</v>
      </c>
    </row>
    <row r="2" spans="1:2">
      <c r="A2" s="60" t="s">
        <v>87</v>
      </c>
      <c r="B2" s="148" t="s">
        <v>54</v>
      </c>
    </row>
    <row r="3" spans="1:2" ht="15.75" thickBot="1">
      <c r="A3" s="76" t="s">
        <v>10</v>
      </c>
      <c r="B3" s="154">
        <v>0</v>
      </c>
    </row>
    <row r="5" spans="1:2" ht="15.7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.75" thickBot="1">
      <c r="A11" s="123" t="s">
        <v>24</v>
      </c>
      <c r="B11" s="113">
        <v>0</v>
      </c>
    </row>
    <row r="12" spans="1:2" ht="15.7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.75" thickBot="1">
      <c r="A22" s="123" t="s">
        <v>24</v>
      </c>
      <c r="B22" s="122">
        <v>0</v>
      </c>
    </row>
    <row r="23" spans="1:2" ht="15.7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.75" thickBot="1">
      <c r="A29" s="123" t="s">
        <v>24</v>
      </c>
      <c r="B29" s="122">
        <v>0</v>
      </c>
    </row>
    <row r="30" spans="1:2">
      <c r="B30" s="38"/>
    </row>
    <row r="31" spans="1:2" ht="15.75" thickBot="1">
      <c r="B31" s="38"/>
    </row>
    <row r="32" spans="1:2" ht="15.7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.75" thickBot="1">
      <c r="A42" s="123" t="s">
        <v>24</v>
      </c>
      <c r="B42" s="122">
        <v>0</v>
      </c>
    </row>
    <row r="43" spans="1:2" ht="15.75" thickBot="1">
      <c r="B43" s="38"/>
    </row>
    <row r="44" spans="1:2" ht="45.75" thickBot="1">
      <c r="A44" s="153" t="s">
        <v>37</v>
      </c>
      <c r="B44" s="116"/>
    </row>
    <row r="45" spans="1:2" ht="225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.75" thickBot="1">
      <c r="A62" s="51" t="s">
        <v>11</v>
      </c>
      <c r="B62" s="115">
        <v>0</v>
      </c>
    </row>
    <row r="63" spans="1:2" ht="15.75" thickBot="1">
      <c r="A63" s="123" t="s">
        <v>24</v>
      </c>
      <c r="B63" s="122">
        <f>SUM(B50:B62)</f>
        <v>0</v>
      </c>
    </row>
    <row r="64" spans="1:2" ht="15.7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.75" thickBot="1">
      <c r="A79" s="123" t="s">
        <v>24</v>
      </c>
      <c r="B79" s="122">
        <f>SUM(B65:B78)</f>
        <v>0</v>
      </c>
    </row>
    <row r="80" spans="1:2" ht="30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.75" thickBot="1">
      <c r="A433" s="123" t="s">
        <v>24</v>
      </c>
      <c r="B433" s="113">
        <f>SUM(B81:B432)</f>
        <v>0</v>
      </c>
    </row>
    <row r="434" spans="1:2">
      <c r="B434" s="38"/>
    </row>
    <row r="435" spans="1:2" ht="30">
      <c r="A435" s="142" t="s">
        <v>38</v>
      </c>
      <c r="B435" s="116"/>
    </row>
    <row r="436" spans="1:2">
      <c r="A436" s="69" t="s">
        <v>47</v>
      </c>
      <c r="B436" s="115">
        <v>0</v>
      </c>
    </row>
    <row r="437" spans="1:2">
      <c r="A437" s="69" t="s">
        <v>60</v>
      </c>
      <c r="B437" s="115">
        <v>0</v>
      </c>
    </row>
    <row r="438" spans="1:2">
      <c r="A438" s="69" t="s">
        <v>63</v>
      </c>
      <c r="B438" s="115">
        <v>0</v>
      </c>
    </row>
    <row r="439" spans="1:2">
      <c r="A439" s="69" t="s">
        <v>49</v>
      </c>
      <c r="B439" s="115">
        <v>0</v>
      </c>
    </row>
    <row r="440" spans="1:2">
      <c r="A440" s="69" t="s">
        <v>64</v>
      </c>
      <c r="B440" s="115">
        <v>0</v>
      </c>
    </row>
    <row r="441" spans="1:2" ht="15.7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7323F-8C55-4423-A2D3-80EEDEAE88CD}">
  <dimension ref="A1:C452"/>
  <sheetViews>
    <sheetView tabSelected="1"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36A6-5CC1-4786-8322-CCD8B81B98A4}">
  <dimension ref="A1:B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EE09-6B22-41F9-867B-177136D8EB03}">
  <dimension ref="A1:B455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106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6F84A-D687-4F96-A2F2-CF24BAE2E834}">
  <dimension ref="A1:B455"/>
  <sheetViews>
    <sheetView zoomScaleNormal="100" workbookViewId="0">
      <selection activeCell="A2" sqref="A2:XFD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D919-74C3-410B-9718-7267AE234C78}">
  <dimension ref="A1:B434"/>
  <sheetViews>
    <sheetView workbookViewId="0">
      <selection activeCell="A2" sqref="A2:XFD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14D62-13EA-421C-AB20-38C189F820D2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E135-200E-4BDA-B46A-848479FC895A}">
  <dimension ref="A1:B437"/>
  <sheetViews>
    <sheetView workbookViewId="0">
      <selection activeCell="A2" sqref="A2:XFD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484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106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0AF6D-0642-4455-990A-BE77579937ED}">
  <dimension ref="A1:B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6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DE022-AE3D-4C3E-951C-F3867FB9976B}">
  <dimension ref="A1:C457"/>
  <sheetViews>
    <sheetView workbookViewId="0">
      <selection activeCell="A2" sqref="A2:XFD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0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11B43-8BA5-4947-B548-96C819E85BCF}">
  <dimension ref="A1:C452"/>
  <sheetViews>
    <sheetView workbookViewId="0">
      <selection activeCell="A17" sqref="A1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21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21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21</v>
      </c>
    </row>
    <row r="12" spans="1:2" ht="15.7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13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>
        <v>5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21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5</v>
      </c>
    </row>
    <row r="26" spans="1:2">
      <c r="A26" s="2" t="s">
        <v>41</v>
      </c>
      <c r="B26" s="38">
        <v>16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21</v>
      </c>
    </row>
    <row r="30" spans="1:2" ht="15.7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>
        <v>0</v>
      </c>
    </row>
    <row r="33" spans="1:2">
      <c r="A33" s="2" t="s">
        <v>16</v>
      </c>
      <c r="B33" s="38">
        <v>10</v>
      </c>
    </row>
    <row r="34" spans="1:2">
      <c r="A34" s="2" t="s">
        <v>17</v>
      </c>
      <c r="B34" s="38">
        <v>6</v>
      </c>
    </row>
    <row r="35" spans="1:2" ht="14.45" customHeight="1">
      <c r="A35" s="2" t="s">
        <v>18</v>
      </c>
      <c r="B35" s="38" t="s">
        <v>483</v>
      </c>
    </row>
    <row r="36" spans="1:2">
      <c r="A36" s="2" t="s">
        <v>19</v>
      </c>
      <c r="B36" s="38" t="s">
        <v>483</v>
      </c>
    </row>
    <row r="37" spans="1:2">
      <c r="A37" s="2" t="s">
        <v>20</v>
      </c>
      <c r="B37" s="38" t="s">
        <v>483</v>
      </c>
    </row>
    <row r="38" spans="1:2">
      <c r="A38" s="2" t="s">
        <v>21</v>
      </c>
      <c r="B38" s="38">
        <v>0</v>
      </c>
    </row>
    <row r="39" spans="1:2">
      <c r="A39" s="49" t="s">
        <v>22</v>
      </c>
      <c r="B39" s="38">
        <v>0</v>
      </c>
    </row>
    <row r="40" spans="1:2">
      <c r="A40" s="75" t="s">
        <v>23</v>
      </c>
    </row>
    <row r="41" spans="1:2" ht="15.75" thickBot="1">
      <c r="A41" s="110" t="s">
        <v>24</v>
      </c>
      <c r="B41" s="38">
        <v>21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20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483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1" t="s">
        <v>24</v>
      </c>
      <c r="B60" s="38">
        <v>21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21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21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21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21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13</v>
      </c>
    </row>
    <row r="434" spans="1:2">
      <c r="A434" s="14" t="s">
        <v>46</v>
      </c>
      <c r="B434" s="38">
        <v>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C65BF-DABD-4454-8656-93C75B94A805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483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483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442C-A4CB-4E2E-82F3-2D144AEC2EE6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2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23E8-4AF6-4FD7-9692-93414E915C88}">
  <dimension ref="A1:B455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2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AD9A0-2EAD-4918-BEEC-44A2BF72EAA4}">
  <dimension ref="A1:B434"/>
  <sheetViews>
    <sheetView workbookViewId="0">
      <selection activeCell="B41" sqref="B4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2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CFE26-07BF-43D3-ACCF-AEC140638C1C}">
  <dimension ref="A1:B437"/>
  <sheetViews>
    <sheetView workbookViewId="0">
      <selection activeCell="B41" sqref="B4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2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EF00B-FADB-4D97-8581-5598263C9693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2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C3DE2-5FE3-4E96-8C77-6D5B4532238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8324-8756-46F2-A3C3-38F22B07DFA8}">
  <dimension ref="A1:B457"/>
  <sheetViews>
    <sheetView workbookViewId="0">
      <selection activeCell="B41" sqref="B41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0584-C186-4AB9-BD94-87A8CCC23C72}">
  <dimension ref="A1:B456"/>
  <sheetViews>
    <sheetView workbookViewId="0">
      <selection activeCell="C2" sqref="C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61">
        <v>44253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483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483</v>
      </c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483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42BC-501B-48EE-A6B2-3E176B6BB3D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73E1-4390-420C-896D-DDBDD52CAB28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462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462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DD546-0F34-4CE7-A04B-50F20D41027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462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462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8B11-7128-4173-BAD3-B5AAD1903CC1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44253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5F590-961C-4097-A17E-25BD95F5E1AE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59" t="s">
        <v>14</v>
      </c>
      <c r="B30" s="160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AD1D-4C73-43B6-8B4B-5B66E0C4404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0935F-E1EB-4EF7-AF1B-70C7D0314A6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C50C9-06C0-4A45-8734-579B3AB8C98A}">
  <dimension ref="A1:C454"/>
  <sheetViews>
    <sheetView workbookViewId="0"/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459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  <c r="B35" s="38" t="s">
        <v>483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 t="s">
        <v>483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483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 t="s">
        <v>483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20E68-A5AB-4BA2-B5CF-128797598985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09E27-82F8-4095-820B-4B008A0A923B}">
  <dimension ref="A1:B457"/>
  <sheetViews>
    <sheetView workbookViewId="0"/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459</v>
      </c>
      <c r="B1" s="33" t="s">
        <v>67</v>
      </c>
    </row>
    <row r="2" spans="1:2">
      <c r="A2" s="60" t="s">
        <v>460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DD3A-ABEA-44B5-9D33-23D0F284651C}">
  <dimension ref="A1:B455"/>
  <sheetViews>
    <sheetView workbookViewId="0"/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459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4A619-8D2D-4E04-9CA9-9014E39F11F2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459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F8600-7248-4D6A-8180-AD05650D318B}">
  <dimension ref="A1:B436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74A96-E41D-4949-9AAD-059F79E146C8}">
  <dimension ref="A1:B438"/>
  <sheetViews>
    <sheetView workbookViewId="0"/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459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7FE58-601C-431B-B352-5CB83F5E73BF}">
  <dimension ref="A1:B457"/>
  <sheetViews>
    <sheetView workbookViewId="0"/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459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2B08-39A6-47B1-A6BA-9D4C524ED42B}">
  <dimension ref="A1:C457"/>
  <sheetViews>
    <sheetView workbookViewId="0"/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459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0BB8F-DBE4-4D66-ADFF-3A4D6E90EBD7}">
  <dimension ref="A1:C452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49CD-76E9-469E-B886-FA1ECF08262F}">
  <dimension ref="A1:B457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458</v>
      </c>
      <c r="B1" s="33" t="s">
        <v>67</v>
      </c>
    </row>
    <row r="2" spans="1:2" ht="15.75" thickBot="1">
      <c r="A2" s="31" t="str">
        <f>'HAMPSHIRE Tested Inmates'!A2</f>
        <v>2.26.2021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57C54-08CF-432C-9674-8397D380D347}">
  <dimension ref="A1:B455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458</v>
      </c>
      <c r="B1" s="33" t="s">
        <v>51</v>
      </c>
    </row>
    <row r="2" spans="1:2" ht="15.75" thickBot="1">
      <c r="A2" s="31" t="str">
        <f>'HAMPSHIRE Tested Inmates'!A2</f>
        <v>2.26.2021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77FE-9CFE-42FE-B545-B374549A4E6A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D0B3-D421-494C-AFCD-085AC4100C2B}">
  <dimension ref="A1:B455"/>
  <sheetViews>
    <sheetView zoomScaleNormal="100" workbookViewId="0">
      <selection activeCell="A21" sqref="A21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458</v>
      </c>
      <c r="B1" s="33" t="s">
        <v>52</v>
      </c>
    </row>
    <row r="2" spans="1:2" ht="15.75" thickBot="1">
      <c r="A2" s="31" t="str">
        <f>'HAMPSHIRE Tested Inmates'!A2</f>
        <v>2.26.2021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7E8E-B2A9-4826-A249-08FC3FBC6FBF}">
  <dimension ref="A1:B434"/>
  <sheetViews>
    <sheetView workbookViewId="0">
      <selection activeCell="A21" sqref="A21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458</v>
      </c>
      <c r="B1" s="42" t="s">
        <v>59</v>
      </c>
    </row>
    <row r="2" spans="1:2">
      <c r="A2" s="31" t="str">
        <f>'HAMPSHIRE Tested Inmates'!A2</f>
        <v>2.26.2021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CD36F-6431-4636-9997-DC838EB4982F}">
  <dimension ref="A1:B437"/>
  <sheetViews>
    <sheetView workbookViewId="0">
      <selection activeCell="A21" sqref="A21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458</v>
      </c>
      <c r="B1" s="42" t="s">
        <v>80</v>
      </c>
    </row>
    <row r="2" spans="1:2">
      <c r="A2" s="31" t="str">
        <f>'HAMPSHIRE Tested Inmates'!A2</f>
        <v>2.26.2021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9678-95B0-4FC7-8EF4-EB84E11D5C64}">
  <dimension ref="A1:B457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458</v>
      </c>
      <c r="B1" s="43" t="s">
        <v>61</v>
      </c>
    </row>
    <row r="2" spans="1:2" ht="15.75" thickBot="1">
      <c r="A2" s="31" t="str">
        <f>'HAMPSHIRE Tested Inmates'!A2</f>
        <v>2.26.2021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5B74A-9293-42DE-A787-6D0330FD6E8C}">
  <dimension ref="A1:C457"/>
  <sheetViews>
    <sheetView workbookViewId="0">
      <selection activeCell="A21" sqref="A21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458</v>
      </c>
      <c r="B1" s="42" t="s">
        <v>62</v>
      </c>
    </row>
    <row r="2" spans="1:2" ht="15.75" thickBot="1">
      <c r="A2" s="31" t="str">
        <f>'HAMPSHIRE Tested Inmates'!A2</f>
        <v>2.26.2021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57EAD-F1F0-4DF0-B45A-F8B3D0157324}">
  <dimension ref="A1:C452"/>
  <sheetViews>
    <sheetView workbookViewId="0">
      <selection activeCell="A17" sqref="A1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483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483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 t="s">
        <v>483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EBA91-2995-4395-BF9B-27DB76399B01}">
  <dimension ref="A1:B457"/>
  <sheetViews>
    <sheetView topLeftCell="A410" workbookViewId="0">
      <selection activeCell="B8" sqref="B8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456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62736-6858-4A6F-8F9A-540A92344576}">
  <dimension ref="A1:B455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456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0C86D-1CA9-49FA-80D5-14A60C77F329}">
  <dimension ref="A1:B455"/>
  <sheetViews>
    <sheetView zoomScaleNormal="100" workbookViewId="0">
      <selection activeCell="B8" sqref="B8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456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F42DA-C417-477E-88A8-FD47F1D244F6}">
  <dimension ref="A1:B434"/>
  <sheetViews>
    <sheetView workbookViewId="0">
      <selection activeCell="B8" sqref="B8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D3832-4057-4A7E-92E7-67C9084E90E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455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44D76-78C1-4803-9D7A-30912266863A}">
  <dimension ref="A1:B437"/>
  <sheetViews>
    <sheetView workbookViewId="0">
      <selection activeCell="B8" sqref="B8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6743E-4A28-4712-B152-915C456C4A34}">
  <dimension ref="A1:B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456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CE01-43A8-4AFB-BFA7-C088AB4A2EF2}">
  <dimension ref="A1:C45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456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4299B-D334-4F9D-9896-204A97B84F8E}">
  <dimension ref="A1:B484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A9466-30FA-4DF7-B13A-41210C46DFD5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01C0-C94C-471B-92B8-341244BC1934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256A6-C898-443F-901E-139C53EA6D8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454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10CD-8AC8-4052-B981-E0C1B4970DF7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4CA17-BB0D-426F-9D05-DC84EF4E9A3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745B0-D804-47EF-9ED4-1988C12C5E4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B970-E0F0-4A2E-AC1E-F5C238FD6863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A60D6-19EB-45B3-9C03-319454CAB847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CF9C-9FDB-4237-BB27-E1C55FCB5964}">
  <dimension ref="A1:C452"/>
  <sheetViews>
    <sheetView workbookViewId="0">
      <selection activeCell="A6" sqref="A6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44253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483</v>
      </c>
    </row>
    <row r="27" spans="1:2">
      <c r="A27" s="2" t="s">
        <v>3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 t="s">
        <v>483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  <c r="B60" s="38" t="s">
        <v>483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 t="s">
        <v>483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B18E7-A445-46F3-B1DD-31B7AA03A5BF}">
  <dimension ref="A1:B459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44253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 t="s">
        <v>483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483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F31A-4D95-4ECC-857A-AF321EB772D6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44253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4CB3-C4E0-4BA8-BC28-1E302EA9CA5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44253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0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20579-0123-4B00-AD62-A0EF34FDDC5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44253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F1D4-9318-4C12-AE66-0C647366A09F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44253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52851-EE68-4631-8CCE-325D344ED89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44253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7311-A44F-4C76-9A42-4B02AC948474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44253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D81B5-BD05-4A40-A4D4-C2EF8068B956}">
  <dimension ref="A1:C452"/>
  <sheetViews>
    <sheetView workbookViewId="0">
      <selection activeCell="B7" sqref="B7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 t="s">
        <v>483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0AEEC-C485-4FE2-BD8F-0913F360B3CC}">
  <dimension ref="A1:C452"/>
  <sheetViews>
    <sheetView topLeftCell="A16" workbookViewId="0">
      <selection activeCell="G34" sqref="G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E6832-02FB-4948-9B9D-7F5F5D7781A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FB4C6-4F52-4B15-A57A-3C422F22627F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70F8F-4D84-4432-A3CD-729E8010FE1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4CB1B-3DAA-4E24-978E-240AEB3A481D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3D6E9-D92A-40FC-BE91-A694E18B25DA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73D03-F4CB-43C1-8ADD-058DA581C33E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43372-C632-4737-8AAD-7739E5C3A82D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B8" sqref="B8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23</v>
      </c>
    </row>
    <row r="22" spans="1:2" ht="15.75" thickBot="1">
      <c r="A22" s="5" t="s">
        <v>24</v>
      </c>
      <c r="B22" s="38" t="s">
        <v>483</v>
      </c>
    </row>
    <row r="23" spans="1:2" ht="15.75" thickBot="1">
      <c r="A23" s="16"/>
    </row>
    <row r="24" spans="1:2">
      <c r="A24" s="27" t="s">
        <v>39</v>
      </c>
    </row>
    <row r="25" spans="1:2">
      <c r="A25" s="17" t="s">
        <v>40</v>
      </c>
    </row>
    <row r="26" spans="1:2">
      <c r="A26" s="17" t="s">
        <v>41</v>
      </c>
      <c r="B26" s="38" t="s">
        <v>483</v>
      </c>
    </row>
    <row r="27" spans="1:2">
      <c r="A27" s="17" t="s">
        <v>3</v>
      </c>
    </row>
    <row r="28" spans="1:2">
      <c r="A28" s="17" t="s">
        <v>23</v>
      </c>
    </row>
    <row r="29" spans="1:2" ht="15.75" thickBot="1">
      <c r="A29" s="18" t="s">
        <v>24</v>
      </c>
      <c r="B29" s="38" t="s">
        <v>483</v>
      </c>
    </row>
    <row r="30" spans="1:2" ht="15.75" thickBot="1"/>
    <row r="31" spans="1:2">
      <c r="A31" s="4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2">
      <c r="A49" s="13" t="s">
        <v>33</v>
      </c>
    </row>
    <row r="50" spans="1:2">
      <c r="A50" s="13" t="s">
        <v>26</v>
      </c>
    </row>
    <row r="51" spans="1:2">
      <c r="A51" s="13" t="s">
        <v>32</v>
      </c>
      <c r="B51" s="38" t="s">
        <v>483</v>
      </c>
    </row>
    <row r="52" spans="1:2">
      <c r="A52" s="13" t="s">
        <v>31</v>
      </c>
    </row>
    <row r="53" spans="1:2">
      <c r="A53" s="13" t="s">
        <v>34</v>
      </c>
    </row>
    <row r="54" spans="1:2">
      <c r="A54" s="13" t="s">
        <v>35</v>
      </c>
    </row>
    <row r="55" spans="1:2">
      <c r="A55" s="13" t="s">
        <v>27</v>
      </c>
    </row>
    <row r="56" spans="1:2">
      <c r="A56" s="13" t="s">
        <v>28</v>
      </c>
    </row>
    <row r="57" spans="1:2">
      <c r="A57" s="13" t="s">
        <v>29</v>
      </c>
    </row>
    <row r="58" spans="1:2">
      <c r="A58" s="13" t="s">
        <v>30</v>
      </c>
    </row>
    <row r="59" spans="1:2" ht="15.75" thickBot="1">
      <c r="A59" s="11" t="s">
        <v>11</v>
      </c>
    </row>
    <row r="60" spans="1:2" ht="15.75" thickBot="1">
      <c r="A60" s="10"/>
    </row>
    <row r="61" spans="1:2">
      <c r="A61" s="26" t="s">
        <v>70</v>
      </c>
    </row>
    <row r="62" spans="1:2">
      <c r="A62" s="9" t="s">
        <v>13</v>
      </c>
      <c r="B62" s="38" t="s">
        <v>483</v>
      </c>
    </row>
    <row r="63" spans="1:2" ht="15.75" thickBot="1">
      <c r="A63" s="5" t="s">
        <v>24</v>
      </c>
      <c r="B63" s="38" t="s">
        <v>483</v>
      </c>
    </row>
    <row r="64" spans="1:2" ht="15.75" thickBot="1"/>
    <row r="65" spans="1:2">
      <c r="A65" s="26" t="s">
        <v>71</v>
      </c>
    </row>
    <row r="66" spans="1:2">
      <c r="A66" s="2" t="s">
        <v>12</v>
      </c>
      <c r="B66" s="38" t="s">
        <v>483</v>
      </c>
    </row>
    <row r="67" spans="1:2" ht="15.75" thickBot="1">
      <c r="A67" s="5" t="s">
        <v>24</v>
      </c>
      <c r="B67" s="38" t="s">
        <v>483</v>
      </c>
    </row>
    <row r="68" spans="1:2" ht="15.75" thickBot="1">
      <c r="A68" s="3"/>
    </row>
    <row r="69" spans="1:2">
      <c r="A69" s="29" t="s">
        <v>38</v>
      </c>
    </row>
    <row r="70" spans="1:2">
      <c r="A70" s="14" t="s">
        <v>47</v>
      </c>
    </row>
    <row r="71" spans="1:2">
      <c r="A71" s="14" t="s">
        <v>66</v>
      </c>
      <c r="B71" s="38" t="s">
        <v>483</v>
      </c>
    </row>
    <row r="72" spans="1:2">
      <c r="A72" s="14" t="s">
        <v>48</v>
      </c>
    </row>
    <row r="73" spans="1:2">
      <c r="A73" s="14" t="s">
        <v>49</v>
      </c>
    </row>
    <row r="74" spans="1:2">
      <c r="A74" s="14" t="s">
        <v>64</v>
      </c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2021-03-01T13:36:54Z</dcterms:modified>
</cp:coreProperties>
</file>