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28.23/"/>
    </mc:Choice>
  </mc:AlternateContent>
  <xr:revisionPtr revIDLastSave="16" documentId="8_{C110DD6B-9369-4733-85D1-E9275B9E35AF}" xr6:coauthVersionLast="47" xr6:coauthVersionMax="47" xr10:uidLastSave="{FA302D7C-7A78-41E0-A5F9-20861AA27FE7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60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<sst xmlns="http://schemas.openxmlformats.org/spreadsheetml/2006/main" count="42109" uniqueCount="487">
  <si>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</si>
  <si>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</si>
  <si>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</si>
  <si>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</si>
  <si>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</si>
  <si>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</si>
  <si>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</si>
  <si>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</si>
  <si>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</si>
  <si>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</si>
  <si>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</si>
  <si>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</si>
  <si>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</si>
  <si>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</si>
  <si>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</si>
  <si>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</si>
  <si>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</si>
  <si>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</si>
  <si>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</si>
  <si>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</si>
  <si>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</si>
  <si>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</si>
  <si>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</si>
  <si>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</si>
  <si>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</si>
  <si>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</si>
  <si>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</si>
  <si>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</si>
  <si>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</si>
  <si>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</si>
  <si>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</si>
  <si>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</si>
  <si>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</si>
  <si>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</si>
  <si>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</si>
  <si>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</si>
  <si>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</si>
  <si>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</si>
  <si>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</si>
  <si>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</si>
  <si>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</si>
  <si>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</si>
  <si>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</si>
  <si>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</si>
  <si>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</si>
  <si>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</si>
  <si>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</si>
  <si>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</si>
  <si>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</si>
  <si>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</si>
  <si>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</si>
  <si>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</si>
  <si>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</si>
  <si>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</si>
  <si>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</si>
  <si>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</si>
  <si>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</si>
  <si>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</si>
  <si>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</si>
  <si>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</si>
  <si>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</si>
  <si>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</si>
  <si>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</si>
  <si>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</si>
  <si>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</si>
  <si>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</si>
  <si>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</si>
  <si>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</si>
  <si>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</si>
  <si>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</si>
  <si>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</si>
  <si>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</si>
  <si>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</si>
  <si>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</si>
  <si>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</si>
  <si>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</si>
  <si>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</si>
  <si>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</si>
  <si>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</si>
  <si>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</si>
  <si>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</si>
  <si>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</si>
  <si>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</si>
  <si>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</si>
  <si>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</si>
  <si>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</si>
  <si>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</si>
  <si>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2/28/2023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</si>
  <si>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</si>
  <si>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</si>
  <si>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</si>
  <si>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</si>
  <si>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</si>
  <si>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</si>
  <si>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</si>
  <si>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</si>
  <si>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</si>
  <si>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</si>
  <si>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</si>
  <si>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</si>
  <si>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</si>
  <si>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</si>
  <si>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</si>
  <si>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</si>
  <si>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</si>
  <si>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</si>
  <si>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</si>
  <si>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</si>
  <si>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</si>
  <si>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</si>
  <si>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</si>
  <si>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</si>
  <si>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</si>
  <si>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</si>
  <si>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</si>
  <si>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</si>
  <si>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</si>
  <si>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</si>
  <si>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</si>
  <si>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</si>
  <si>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</si>
  <si>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</si>
  <si>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</si>
  <si>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</si>
  <si>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</si>
  <si>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</si>
  <si>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</si>
  <si>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</si>
  <si>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</si>
  <si>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</si>
  <si>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</si>
  <si>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</si>
  <si>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</si>
  <si>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</si>
  <si>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</si>
  <si>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</si>
  <si>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</si>
  <si>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</si>
  <si>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</si>
  <si>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</si>
  <si>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</si>
  <si>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</si>
  <si>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</si>
  <si>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</si>
  <si>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</si>
  <si>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</si>
  <si>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</si>
  <si>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</si>
  <si>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</si>
  <si>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</si>
  <si>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</si>
  <si>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</si>
  <si>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</si>
  <si>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</si>
  <si>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</si>
  <si>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</si>
  <si>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</si>
  <si>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</si>
  <si>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</si>
  <si>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</si>
  <si>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</si>
  <si>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</si>
  <si>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</si>
  <si>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</si>
  <si>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</si>
  <si>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</si>
  <si>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</si>
  <si>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</si>
  <si>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</si>
  <si>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</si>
  <si>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</si>
  <si>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</si>
  <si>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</si>
  <si>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</si>
  <si>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</si>
  <si>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</si>
  <si>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</si>
  <si>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</si>
  <si>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</si>
  <si>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</si>
  <si>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</si>
  <si>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</si>
  <si>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</si>
  <si>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</si>
  <si>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</si>
  <si>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</si>
  <si>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</si>
  <si>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</si>
  <si>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</si>
  <si>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</si>
  <si>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</si>
  <si>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</si>
  <si>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</si>
  <si>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</si>
  <si>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</si>
  <si>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</si>
  <si>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</si>
  <si>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</si>
  <si>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</si>
  <si>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</si>
  <si>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</si>
  <si>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</si>
  <si>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</si>
  <si>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</si>
  <si>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</si>
  <si>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</si>
  <si>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</si>
  <si>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</si>
  <si>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</si>
  <si>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</si>
  <si>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</si>
  <si>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</si>
  <si>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</si>
  <si>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</si>
  <si>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</si>
  <si>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</si>
  <si>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</si>
  <si>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</si>
  <si>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</si>
  <si>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</si>
  <si>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</si>
  <si>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</si>
  <si>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</si>
  <si>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</si>
  <si>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</si>
  <si>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</si>
  <si>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</si>
  <si>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</si>
  <si>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</si>
  <si>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</si>
  <si>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</si>
  <si>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</si>
  <si>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</si>
  <si>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</si>
  <si>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</si>
  <si>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</si>
  <si>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</si>
  <si>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</si>
  <si>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</si>
  <si>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</si>
  <si>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</si>
  <si>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</si>
  <si>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</si>
  <si>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</si>
  <si>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</si>
  <si>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</si>
  <si>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</si>
  <si>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</si>
  <si>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</si>
  <si>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</si>
  <si>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</si>
  <si>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</si>
  <si>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</si>
  <si>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</si>
  <si>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</si>
  <si>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</si>
  <si>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</si>
  <si>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</si>
  <si>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</si>
  <si>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</si>
  <si>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</si>
  <si>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</si>
  <si>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</si>
  <si>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</si>
  <si>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</si>
  <si>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</si>
  <si>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</si>
  <si>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</si>
  <si>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</si>
  <si>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</si>
  <si>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</si>
  <si>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</si>
  <si>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</si>
  <si>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</si>
  <si>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</si>
  <si>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</si>
  <si>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</si>
  <si>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</si>
  <si>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</si>
  <si>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</si>
  <si>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</si>
  <si>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</si>
  <si>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</si>
  <si>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</si>
  <si>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</si>
  <si>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</si>
  <si>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</si>
  <si>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</si>
  <si>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</si>
  <si>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</si>
  <si>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</si>
  <si>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</si>
  <si>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</si>
  <si>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</si>
  <si>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</si>
  <si>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</si>
  <si>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</si>
  <si>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</si>
  <si>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</si>
  <si>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</si>
  <si>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</si>
  <si>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</si>
  <si>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</si>
  <si>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</si>
  <si>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</si>
  <si>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</si>
  <si>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</si>
  <si>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</si>
  <si>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</si>
  <si>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</si>
  <si>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</si>
  <si>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</si>
  <si>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</si>
  <si>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</si>
  <si>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</si>
  <si>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</si>
  <si>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</si>
  <si>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</si>
  <si>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</si>
  <si>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</si>
  <si>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</si>
  <si>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</si>
  <si>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</si>
  <si>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</si>
  <si>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</si>
  <si>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</si>
  <si>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</si>
  <si>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</si>
  <si>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</si>
  <si>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</si>
  <si>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</si>
  <si>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</si>
  <si>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</si>
  <si>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</si>
  <si>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</si>
  <si>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</si>
  <si>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</si>
  <si>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</si>
  <si>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</si>
  <si>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</si>
  <si>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</si>
  <si>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</si>
  <si>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</si>
  <si>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</si>
  <si>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</si>
  <si>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</si>
  <si>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</si>
  <si>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</si>
  <si>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</si>
  <si>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</si>
  <si>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</si>
  <si>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</si>
  <si>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</si>
  <si>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</si>
  <si>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</si>
  <si>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</si>
  <si>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</si>
  <si>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</si>
  <si>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</si>
  <si>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</si>
  <si>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</si>
  <si>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</si>
  <si>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</si>
  <si>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</si>
  <si>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</si>
  <si>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</si>
  <si>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</si>
  <si>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</si>
  <si>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</si>
  <si>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</si>
  <si>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</si>
  <si>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</si>
  <si>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</si>
  <si>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</si>
  <si>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</si>
  <si>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</si>
  <si>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</si>
  <si>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</si>
  <si>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</si>
  <si>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</si>
  <si>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</si>
  <si>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</si>
  <si>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</si>
  <si>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</si>
  <si>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</si>
  <si>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</si>
  <si>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</si>
  <si>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</si>
  <si>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</si>
  <si>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</si>
  <si>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</si>
  <si>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</si>
  <si>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</si>
  <si>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</si>
  <si>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</si>
  <si>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</si>
  <si>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</si>
  <si>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</si>
  <si>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</si>
  <si>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</si>
  <si>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</si>
  <si>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</si>
  <si>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</si>
  <si>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</si>
  <si>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</si>
  <si>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</si>
  <si>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</si>
  <si>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</si>
  <si>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</si>
  <si>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</si>
  <si>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</si>
  <si>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</si>
  <si>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</si>
  <si>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</si>
  <si>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</si>
  <si>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</si>
  <si>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</si>
  <si>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</si>
  <si>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</si>
  <si>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</si>
  <si>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</si>
  <si>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</si>
  <si>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</si>
  <si>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</si>
  <si>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</si>
  <si>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</si>
  <si>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</si>
  <si>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</si>
  <si>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</si>
  <si>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</si>
  <si>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</si>
  <si>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</si>
  <si>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</si>
  <si>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</si>
  <si>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</si>
  <si>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</si>
  <si>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</si>
  <si>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</si>
  <si>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</si>
  <si>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</si>
  <si>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</si>
  <si>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</si>
  <si>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</si>
  <si>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</si>
  <si>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</si>
  <si>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</si>
  <si>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</si>
  <si>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</si>
  <si>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02/28/2023</t>
  </si>
  <si>
    <t>PLYMOUTH</t>
  </si>
  <si>
    <t>County (Of Facility In Which Staff Work)</t>
  </si>
  <si>
    <t>DATE:02/28/2023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</si>
  <si>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</si>
  <si>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</si>
  <si>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</si>
  <si>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</si>
  <si>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</si>
  <si>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</si>
  <si>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28, 2023</t>
  </si>
  <si>
    <t>02.28.2023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</si>
  <si>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</si>
  <si>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</si>
  <si>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</si>
  <si>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</si>
  <si>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</si>
  <si>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</si>
  <si>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</si>
  <si>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</si>
  <si>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2/28/2023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</si>
  <si>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</si>
  <si>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</si>
  <si>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</si>
  <si>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</si>
  <si>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2/28/2023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</si>
  <si>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</si>
  <si>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</si>
  <si>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</si>
  <si>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</si>
  <si>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02/28/2023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</si>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</sst>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14" fontId="0" fillId="0" borderId="0" xfId="0" applyNumberFormat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ECBD-613A-426C-95EF-6BB466336462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480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2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1860-CAC8-4883-90A8-2B25586B2C9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479</v>
      </c>
      <c r="B1" s="25" t="s">
        <v>67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486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486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486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486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486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486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 t="s">
        <v>486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B71" sqref="B71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s="30" t="s">
        <v>486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486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  <c r="B59" s="30" t="s">
        <v>486</v>
      </c>
    </row>
    <row r="60" spans="1:2" ht="15.75" thickBot="1">
      <c r="A60" s="7"/>
    </row>
    <row r="61" spans="1:2">
      <c r="A61" s="20" t="s">
        <v>74</v>
      </c>
    </row>
    <row r="62" spans="1:2">
      <c r="A62" s="6" t="s">
        <v>13</v>
      </c>
      <c r="B62" s="30" t="s">
        <v>486</v>
      </c>
    </row>
    <row r="63" spans="1:2" ht="15.75" thickBot="1">
      <c r="A63" s="2" t="s">
        <v>24</v>
      </c>
      <c r="B63" s="30" t="s">
        <v>486</v>
      </c>
    </row>
    <row r="64" spans="1:2" ht="15.75" thickBot="1"/>
    <row r="65" spans="1:2">
      <c r="A65" s="20" t="s">
        <v>75</v>
      </c>
    </row>
    <row r="66" spans="1:2">
      <c r="A66" s="1" t="s">
        <v>12</v>
      </c>
      <c r="B66" s="30" t="s">
        <v>486</v>
      </c>
    </row>
    <row r="67" spans="1:2">
      <c r="A67" s="1" t="s">
        <v>3</v>
      </c>
    </row>
    <row r="68" spans="1:2" ht="15.75" thickBot="1">
      <c r="A68" s="2" t="s">
        <v>24</v>
      </c>
      <c r="B68" s="30" t="s">
        <v>486</v>
      </c>
    </row>
    <row r="69" spans="1:2" ht="15.75" thickBot="1"/>
    <row r="70" spans="1:2">
      <c r="A70" s="22" t="s">
        <v>38</v>
      </c>
    </row>
    <row r="71" spans="1:2">
      <c r="A71" s="11" t="s">
        <v>47</v>
      </c>
      <c r="B71" s="30" t="s">
        <v>486</v>
      </c>
    </row>
    <row r="72" spans="1:2">
      <c r="A72" s="11" t="s">
        <v>66</v>
      </c>
    </row>
    <row r="73" spans="1:2">
      <c r="A73" s="11" t="s">
        <v>76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D74C-7A38-4C5E-BE48-AD16E38F3A4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479</v>
      </c>
      <c r="B1" s="25" t="s">
        <v>51</v>
      </c>
    </row>
    <row r="2" spans="1:2" ht="15.75" thickBot="1">
      <c r="A2" s="24" t="s">
        <v>478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C5D69-B211-4884-BB0A-D7D3F28BF66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479</v>
      </c>
      <c r="B1" s="25" t="s">
        <v>52</v>
      </c>
    </row>
    <row r="2" spans="1:2" ht="15.75" thickBot="1">
      <c r="A2" s="24" t="s">
        <v>478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97E1-FD42-4AB7-A5EF-87A976BFA8E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479</v>
      </c>
      <c r="B1" s="33" t="s">
        <v>59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E3DB-84C3-4FC2-ABEE-07A14606AB2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479</v>
      </c>
      <c r="B1" s="33" t="s">
        <v>80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24C9-E390-4D1B-A816-433CE2AE6B4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479</v>
      </c>
      <c r="B1" s="34" t="s">
        <v>61</v>
      </c>
    </row>
    <row r="2" spans="1:2" ht="15.75" thickBot="1">
      <c r="A2" s="24" t="s">
        <v>478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8D3D-E010-44E0-9B78-C32694C58BC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479</v>
      </c>
      <c r="B1" s="33" t="s">
        <v>62</v>
      </c>
    </row>
    <row r="2" spans="1:2" ht="15.75" thickBot="1">
      <c r="A2" s="24" t="s">
        <v>478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86B6-674E-4F86-B298-158C856F5A9A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7">
        <v>24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21</v>
      </c>
    </row>
    <row r="7" spans="1:2">
      <c r="A7" s="1" t="s">
        <v>2</v>
      </c>
      <c r="B7" s="42" t="s">
        <v>486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2" t="s">
        <v>24</v>
      </c>
      <c r="B11" s="114">
        <f>SUM(B6:B10)</f>
        <v>21</v>
      </c>
    </row>
    <row r="12" spans="1:2" ht="15.75" thickBot="1">
      <c r="B12" s="39"/>
    </row>
    <row r="13" spans="1:2">
      <c r="A13" s="20" t="s">
        <v>4</v>
      </c>
      <c r="B13" s="123"/>
    </row>
    <row r="14" spans="1:2">
      <c r="A14" s="1" t="s">
        <v>5</v>
      </c>
      <c r="B14" s="42">
        <v>19</v>
      </c>
    </row>
    <row r="15" spans="1:2">
      <c r="A15" s="1" t="s">
        <v>6</v>
      </c>
      <c r="B15" s="42" t="s">
        <v>486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486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2" t="s">
        <v>24</v>
      </c>
      <c r="B22" s="114">
        <f>SUM(B14:B21)</f>
        <v>19</v>
      </c>
    </row>
    <row r="23" spans="1:2">
      <c r="A23" s="124"/>
    </row>
    <row r="24" spans="1:2">
      <c r="A24" s="107" t="s">
        <v>39</v>
      </c>
      <c r="B24" s="116"/>
    </row>
    <row r="25" spans="1:2">
      <c r="A25" s="1" t="s">
        <v>40</v>
      </c>
      <c r="B25" s="42" t="s">
        <v>486</v>
      </c>
    </row>
    <row r="26" spans="1:2">
      <c r="A26" s="1" t="s">
        <v>41</v>
      </c>
      <c r="B26" s="42">
        <v>23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2" t="s">
        <v>24</v>
      </c>
      <c r="B29" s="114">
        <f>SUM(B25:B28)</f>
        <v>23</v>
      </c>
    </row>
    <row r="33" spans="1:2" ht="15.75" thickBot="1"/>
    <row r="34" spans="1:2">
      <c r="A34" s="28" t="s">
        <v>14</v>
      </c>
      <c r="B34" s="12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8</v>
      </c>
    </row>
    <row r="37" spans="1:2">
      <c r="A37" s="14" t="s">
        <v>17</v>
      </c>
      <c r="B37" s="42">
        <v>7</v>
      </c>
    </row>
    <row r="38" spans="1:2" ht="14.45" customHeight="1">
      <c r="A38" s="14" t="s">
        <v>18</v>
      </c>
      <c r="B38" s="42" t="s">
        <v>486</v>
      </c>
    </row>
    <row r="39" spans="1:2">
      <c r="A39" s="14" t="s">
        <v>19</v>
      </c>
      <c r="B39" s="42">
        <v>5</v>
      </c>
    </row>
    <row r="40" spans="1:2">
      <c r="A40" s="14" t="s">
        <v>20</v>
      </c>
      <c r="B40" s="42" t="s">
        <v>486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2" t="s">
        <v>24</v>
      </c>
      <c r="B44" s="114">
        <f>SUM(B35:B43)</f>
        <v>20</v>
      </c>
    </row>
    <row r="45" spans="1:2" ht="15" customHeight="1"/>
    <row r="46" spans="1:2" ht="50.1" customHeight="1">
      <c r="A46" s="47" t="s">
        <v>472</v>
      </c>
      <c r="B46" s="116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6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23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486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9" t="s">
        <v>24</v>
      </c>
      <c r="B62" s="121">
        <f>SUM(B50:B61)</f>
        <v>23</v>
      </c>
    </row>
    <row r="63" spans="1:2">
      <c r="A63" s="20" t="s">
        <v>44</v>
      </c>
      <c r="B63" s="120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24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9" t="s">
        <v>24</v>
      </c>
      <c r="B78" s="118">
        <f>SUM(B64:B77)</f>
        <v>24</v>
      </c>
    </row>
    <row r="79" spans="1:2">
      <c r="A79" s="20" t="s">
        <v>68</v>
      </c>
      <c r="B79" s="116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24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4">
        <f>SUM(B80:B431)</f>
        <v>24</v>
      </c>
    </row>
    <row r="433" spans="1:2" ht="15.75" thickBot="1"/>
    <row r="434" spans="1:2" ht="30">
      <c r="A434" s="117" t="s">
        <v>38</v>
      </c>
      <c r="B434" s="116"/>
    </row>
    <row r="435" spans="1:2">
      <c r="A435" s="43" t="s">
        <v>45</v>
      </c>
      <c r="B435" s="42">
        <v>23</v>
      </c>
    </row>
    <row r="436" spans="1:2">
      <c r="A436" s="43" t="s">
        <v>46</v>
      </c>
      <c r="B436" s="42" t="s">
        <v>486</v>
      </c>
    </row>
    <row r="437" spans="1:2">
      <c r="A437" s="43" t="s">
        <v>470</v>
      </c>
      <c r="B437" s="42">
        <v>0</v>
      </c>
    </row>
    <row r="438" spans="1:2" ht="15.75" thickBot="1">
      <c r="A438" s="115" t="s">
        <v>24</v>
      </c>
      <c r="B438" s="114">
        <f>SUM(B435:B437)</f>
        <v>23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80846-CF89-4EB4-9B73-0B6D0FD9CDC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454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7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A12" s="124"/>
      <c r="B12" s="39"/>
    </row>
    <row r="13" spans="1:2">
      <c r="A13" s="107" t="s">
        <v>4</v>
      </c>
      <c r="B13" s="12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5" t="s">
        <v>24</v>
      </c>
      <c r="B22" s="114">
        <f>SUM(B14:B21)</f>
        <v>0</v>
      </c>
    </row>
    <row r="23" spans="1:2">
      <c r="A23" s="124"/>
    </row>
    <row r="24" spans="1:2">
      <c r="A24" s="107" t="s">
        <v>39</v>
      </c>
      <c r="B24" s="11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5" t="s">
        <v>24</v>
      </c>
      <c r="B29" s="114">
        <f>SUM(B25:B28)</f>
        <v>0</v>
      </c>
    </row>
    <row r="33" spans="1:2" ht="15.75" thickBot="1"/>
    <row r="34" spans="1:2">
      <c r="A34" s="41" t="s">
        <v>14</v>
      </c>
      <c r="B34" s="12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5" t="s">
        <v>24</v>
      </c>
      <c r="B44" s="114">
        <f>SUM(B35:B43)</f>
        <v>0</v>
      </c>
    </row>
    <row r="46" spans="1:2" ht="50.1" customHeight="1">
      <c r="A46" s="134" t="s">
        <v>37</v>
      </c>
      <c r="B46" s="116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3" t="s">
        <v>36</v>
      </c>
      <c r="B53" s="116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5" t="s">
        <v>24</v>
      </c>
      <c r="B66" s="114">
        <f>SUM(B52:B65)</f>
        <v>0</v>
      </c>
    </row>
    <row r="67" spans="1:2">
      <c r="A67" s="132"/>
      <c r="B67" s="131"/>
    </row>
    <row r="68" spans="1:2">
      <c r="A68" s="41" t="s">
        <v>450</v>
      </c>
      <c r="B68" s="116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5" t="s">
        <v>24</v>
      </c>
      <c r="B83" s="114">
        <f>SUM(B69:B82)</f>
        <v>0</v>
      </c>
    </row>
    <row r="84" spans="1:2" ht="15.75" thickBot="1"/>
    <row r="85" spans="1:2" ht="30">
      <c r="A85" s="130" t="s">
        <v>71</v>
      </c>
      <c r="B85" s="116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5" t="s">
        <v>24</v>
      </c>
      <c r="B438" s="128">
        <f>SUM(B86:B437)</f>
        <v>0</v>
      </c>
    </row>
    <row r="439" spans="1:2" ht="15.75" thickBot="1"/>
    <row r="440" spans="1:2" ht="30">
      <c r="A440" s="117" t="s">
        <v>38</v>
      </c>
      <c r="B440" s="116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9" t="s">
        <v>24</v>
      </c>
      <c r="B446" s="12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9B73-8243-4534-B2E8-72C64B14FECA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40" t="s">
        <v>452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9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2" t="s">
        <v>24</v>
      </c>
      <c r="B11" s="114">
        <f>SUM(B6:B10)</f>
        <v>0</v>
      </c>
    </row>
    <row r="12" spans="1:2" ht="15.75" thickBot="1">
      <c r="B12" s="39"/>
    </row>
    <row r="13" spans="1:2">
      <c r="A13" s="20" t="s">
        <v>4</v>
      </c>
      <c r="B13" s="12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8" t="s">
        <v>24</v>
      </c>
      <c r="B22" s="114">
        <f>SUM(B14:B21)</f>
        <v>0</v>
      </c>
    </row>
    <row r="23" spans="1:4" ht="15.7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2" t="s">
        <v>24</v>
      </c>
      <c r="B29" s="114">
        <f>SUM(B25:B28)</f>
        <v>0</v>
      </c>
    </row>
    <row r="33" spans="1:2" ht="15.75" thickBot="1"/>
    <row r="34" spans="1:2">
      <c r="A34" s="28" t="s">
        <v>14</v>
      </c>
      <c r="B34" s="12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2" t="s">
        <v>24</v>
      </c>
      <c r="B44" s="114">
        <f>SUM(B35:B43)</f>
        <v>0</v>
      </c>
    </row>
    <row r="46" spans="1:2" ht="50.1" customHeight="1">
      <c r="A46" s="47" t="s">
        <v>37</v>
      </c>
      <c r="B46" s="116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3" t="s">
        <v>36</v>
      </c>
      <c r="B50" s="11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2" t="s">
        <v>24</v>
      </c>
      <c r="B63" s="121">
        <f>SUM(B51:B62)</f>
        <v>0</v>
      </c>
    </row>
    <row r="64" spans="1:2">
      <c r="A64" s="20" t="s">
        <v>72</v>
      </c>
      <c r="B64" s="12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2" t="s">
        <v>24</v>
      </c>
      <c r="B79" s="118">
        <f>SUM(B65:B78)</f>
        <v>0</v>
      </c>
    </row>
    <row r="80" spans="1:2" ht="30">
      <c r="A80" s="130" t="s">
        <v>73</v>
      </c>
      <c r="B80" s="116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2" t="s">
        <v>24</v>
      </c>
      <c r="B433" s="114">
        <f>SUM(B81:B432)</f>
        <v>0</v>
      </c>
    </row>
    <row r="434" spans="1:2" ht="15.75" thickBot="1"/>
    <row r="435" spans="1:2" ht="30">
      <c r="A435" s="117" t="s">
        <v>38</v>
      </c>
      <c r="B435" s="116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9F7A-B8B8-4AC8-8B5F-B881D7207B8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23" t="s">
        <v>454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C103-EBD7-4B20-B4DC-612EE63F1D2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4" t="s">
        <v>455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9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2" t="s">
        <v>24</v>
      </c>
      <c r="B11" s="114">
        <f>SUM(B6:B10)</f>
        <v>0</v>
      </c>
    </row>
    <row r="12" spans="1:2" ht="15.75" thickBot="1">
      <c r="B12" s="39"/>
    </row>
    <row r="13" spans="1:2">
      <c r="A13" s="20" t="s">
        <v>4</v>
      </c>
      <c r="B13" s="12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5" t="s">
        <v>24</v>
      </c>
      <c r="B22" s="114">
        <f>SUM(B13:B21)</f>
        <v>0</v>
      </c>
    </row>
    <row r="23" spans="1:2" ht="15.75" thickBot="1">
      <c r="A23" s="13"/>
    </row>
    <row r="24" spans="1:2">
      <c r="A24" s="20" t="s">
        <v>39</v>
      </c>
      <c r="B24" s="11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5" t="s">
        <v>24</v>
      </c>
      <c r="B29" s="114">
        <f>SUM(B25:B28)</f>
        <v>0</v>
      </c>
    </row>
    <row r="33" spans="1:2" ht="15.75" thickBot="1"/>
    <row r="34" spans="1:2">
      <c r="A34" s="28" t="s">
        <v>14</v>
      </c>
      <c r="B34" s="12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3" t="s">
        <v>24</v>
      </c>
      <c r="B44" s="114">
        <f>SUM(B35:B43)</f>
        <v>0</v>
      </c>
    </row>
    <row r="46" spans="1:2" ht="50.1" customHeight="1">
      <c r="A46" s="133" t="s">
        <v>37</v>
      </c>
      <c r="B46" s="116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3" t="s">
        <v>36</v>
      </c>
      <c r="B50" s="11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9" t="s">
        <v>24</v>
      </c>
      <c r="B63" s="114">
        <f>SUM(B50:B62)</f>
        <v>0</v>
      </c>
    </row>
    <row r="64" spans="1:2">
      <c r="A64" s="20" t="s">
        <v>74</v>
      </c>
      <c r="B64" s="116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2" t="s">
        <v>13</v>
      </c>
      <c r="B78" s="42">
        <v>0</v>
      </c>
    </row>
    <row r="79" spans="1:2" ht="15.75" thickBot="1">
      <c r="A79" s="115" t="s">
        <v>24</v>
      </c>
      <c r="B79" s="114">
        <f>SUM(B65:B78)</f>
        <v>0</v>
      </c>
    </row>
    <row r="80" spans="1:2">
      <c r="A80" s="141"/>
    </row>
    <row r="81" spans="1:2">
      <c r="A81" s="107" t="s">
        <v>75</v>
      </c>
      <c r="B81" s="116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5" t="s">
        <v>24</v>
      </c>
      <c r="B434" s="114">
        <f>SUM(B82:B433)</f>
        <v>0</v>
      </c>
    </row>
    <row r="436" spans="1:2" ht="30">
      <c r="A436" s="44" t="s">
        <v>38</v>
      </c>
      <c r="B436" s="116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9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0969-CEED-4C1F-807D-1F02FF7F74FB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6" t="s">
        <v>59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9">
        <v>0</v>
      </c>
    </row>
    <row r="4" spans="1:2" ht="15.75" thickBot="1">
      <c r="A4" s="19" t="s">
        <v>0</v>
      </c>
      <c r="B4" s="145"/>
    </row>
    <row r="5" spans="1:2">
      <c r="A5" s="3" t="s">
        <v>1</v>
      </c>
      <c r="B5" s="125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2" t="s">
        <v>24</v>
      </c>
      <c r="B10" s="128">
        <v>0</v>
      </c>
    </row>
    <row r="11" spans="1:2" ht="15.75" thickBot="1">
      <c r="B11" s="39"/>
    </row>
    <row r="12" spans="1:2">
      <c r="A12" s="20" t="s">
        <v>4</v>
      </c>
      <c r="B12" s="123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2" t="s">
        <v>24</v>
      </c>
      <c r="B21" s="114">
        <v>0</v>
      </c>
    </row>
    <row r="22" spans="1:2" ht="15.75" thickBot="1">
      <c r="A22" s="13"/>
      <c r="B22" s="30"/>
    </row>
    <row r="23" spans="1:2">
      <c r="A23" s="20" t="s">
        <v>39</v>
      </c>
      <c r="B23" s="116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2" t="s">
        <v>24</v>
      </c>
      <c r="B28" s="114">
        <v>0</v>
      </c>
    </row>
    <row r="29" spans="1:2" ht="15.75" thickBot="1">
      <c r="B29" s="30"/>
    </row>
    <row r="30" spans="1:2">
      <c r="A30" s="28" t="s">
        <v>14</v>
      </c>
      <c r="B30" s="123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2" t="s">
        <v>24</v>
      </c>
      <c r="B40" s="114">
        <v>0</v>
      </c>
    </row>
    <row r="42" spans="1:2" ht="50.1" customHeight="1">
      <c r="A42" s="133" t="s">
        <v>77</v>
      </c>
      <c r="B42" s="116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3" t="s">
        <v>36</v>
      </c>
      <c r="B46" s="116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2" t="s">
        <v>24</v>
      </c>
      <c r="B59" s="121">
        <f>SUM(B47:B58)</f>
        <v>0</v>
      </c>
    </row>
    <row r="60" spans="1:2">
      <c r="A60" s="20" t="s">
        <v>78</v>
      </c>
      <c r="B60" s="120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2" t="s">
        <v>24</v>
      </c>
      <c r="B75" s="114">
        <f>SUM(B61:B74)</f>
        <v>0</v>
      </c>
    </row>
    <row r="76" spans="1:2" ht="15.75" thickBot="1"/>
    <row r="77" spans="1:2" ht="30">
      <c r="A77" s="130" t="s">
        <v>79</v>
      </c>
      <c r="B77" s="116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2" t="s">
        <v>24</v>
      </c>
      <c r="B430" s="128">
        <f>SUM(B78:B429)</f>
        <v>0</v>
      </c>
    </row>
    <row r="431" spans="1:2" ht="15.75" thickBot="1">
      <c r="B431" s="30"/>
    </row>
    <row r="432" spans="1:2" ht="30">
      <c r="A432" s="117" t="s">
        <v>38</v>
      </c>
      <c r="B432" s="116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2" t="s">
        <v>24</v>
      </c>
      <c r="B436" s="12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33A5-6D81-447B-B4D2-0468DE394F4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40" t="s">
        <v>80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9">
        <v>0</v>
      </c>
    </row>
    <row r="4" spans="1:2" ht="15.75" thickBot="1">
      <c r="A4" s="19" t="s">
        <v>0</v>
      </c>
      <c r="B4" s="145"/>
    </row>
    <row r="5" spans="1:2">
      <c r="A5" s="3" t="s">
        <v>1</v>
      </c>
      <c r="B5" s="125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2" t="s">
        <v>24</v>
      </c>
      <c r="B10" s="128">
        <v>0</v>
      </c>
    </row>
    <row r="11" spans="1:2" ht="15.75" thickBot="1">
      <c r="B11" s="39"/>
    </row>
    <row r="12" spans="1:2">
      <c r="A12" s="20" t="s">
        <v>4</v>
      </c>
      <c r="B12" s="123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2" t="s">
        <v>24</v>
      </c>
      <c r="B21" s="114">
        <v>0</v>
      </c>
    </row>
    <row r="22" spans="1:2" ht="15.75" thickBot="1">
      <c r="A22" s="13"/>
    </row>
    <row r="23" spans="1:2">
      <c r="A23" s="20" t="s">
        <v>39</v>
      </c>
      <c r="B23" s="116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2" t="s">
        <v>24</v>
      </c>
      <c r="B28" s="114">
        <v>0</v>
      </c>
    </row>
    <row r="32" spans="1:2" ht="15.75" thickBot="1"/>
    <row r="33" spans="1:2">
      <c r="A33" s="28" t="s">
        <v>14</v>
      </c>
      <c r="B33" s="123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2" t="s">
        <v>24</v>
      </c>
      <c r="B43" s="114">
        <v>0</v>
      </c>
    </row>
    <row r="44" spans="1:2" ht="15.75" thickBot="1"/>
    <row r="45" spans="1:2" ht="50.1" customHeight="1">
      <c r="A45" s="148" t="s">
        <v>37</v>
      </c>
      <c r="B45" s="116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7" t="s">
        <v>36</v>
      </c>
      <c r="B48" s="116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9" t="s">
        <v>24</v>
      </c>
      <c r="B61" s="114">
        <f>SUM(B48:B60)</f>
        <v>0</v>
      </c>
    </row>
    <row r="62" spans="1:2">
      <c r="A62" s="20" t="s">
        <v>81</v>
      </c>
      <c r="B62" s="116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9" t="s">
        <v>24</v>
      </c>
      <c r="B77" s="114">
        <f>SUM(B63:B76)</f>
        <v>0</v>
      </c>
    </row>
    <row r="78" spans="1:2" ht="15.75" thickBot="1"/>
    <row r="79" spans="1:2" ht="30">
      <c r="A79" s="130" t="s">
        <v>82</v>
      </c>
      <c r="B79" s="116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5" t="s">
        <v>24</v>
      </c>
      <c r="B432" s="128">
        <f>SUM(B80:B431)</f>
        <v>0</v>
      </c>
    </row>
    <row r="433" spans="1:2" ht="15.75" thickBot="1"/>
    <row r="434" spans="1:2" ht="45" customHeight="1">
      <c r="A434" s="117" t="s">
        <v>38</v>
      </c>
      <c r="B434" s="116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9" t="s">
        <v>24</v>
      </c>
      <c r="B440" s="12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2B91-DF27-4D50-9784-9B949F7496E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457</v>
      </c>
    </row>
    <row r="2" spans="1:2" ht="15.75" thickBot="1">
      <c r="A2" s="41" t="s">
        <v>473</v>
      </c>
      <c r="B2" s="26" t="s">
        <v>57</v>
      </c>
    </row>
    <row r="3" spans="1:2" ht="15.75" thickBot="1">
      <c r="A3" s="5" t="s">
        <v>10</v>
      </c>
      <c r="B3" s="127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2" t="s">
        <v>24</v>
      </c>
      <c r="B11" s="128">
        <v>0</v>
      </c>
    </row>
    <row r="12" spans="1:2" ht="15.75" thickBot="1">
      <c r="B12" s="39"/>
    </row>
    <row r="13" spans="1:2">
      <c r="A13" s="20" t="s">
        <v>4</v>
      </c>
      <c r="B13" s="12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5" t="s">
        <v>24</v>
      </c>
      <c r="B22" s="114">
        <v>0</v>
      </c>
    </row>
    <row r="23" spans="1:2" ht="15.75" thickBot="1">
      <c r="A23" s="13"/>
    </row>
    <row r="24" spans="1:2">
      <c r="A24" s="20" t="s">
        <v>39</v>
      </c>
      <c r="B24" s="11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5" t="s">
        <v>24</v>
      </c>
      <c r="B29" s="114">
        <v>0</v>
      </c>
    </row>
    <row r="32" spans="1:2" ht="15.75" thickBot="1"/>
    <row r="33" spans="1:2" ht="15.75" thickBot="1">
      <c r="A33" s="149" t="s">
        <v>14</v>
      </c>
      <c r="B33" s="123"/>
    </row>
    <row r="34" spans="1:2">
      <c r="A34" s="142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3" t="s">
        <v>24</v>
      </c>
      <c r="B43" s="114">
        <v>0</v>
      </c>
    </row>
    <row r="44" spans="1:2" ht="15.75" thickBot="1">
      <c r="B44"/>
    </row>
    <row r="45" spans="1:2" ht="60" customHeight="1">
      <c r="A45" s="29" t="s">
        <v>37</v>
      </c>
      <c r="B45" s="116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3" t="s">
        <v>36</v>
      </c>
      <c r="B50" s="11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5" t="s">
        <v>24</v>
      </c>
      <c r="B63" s="121">
        <f>SUM(B51:B62)</f>
        <v>0</v>
      </c>
    </row>
    <row r="64" spans="1:2" ht="30">
      <c r="A64" s="130" t="s">
        <v>83</v>
      </c>
      <c r="B64" s="12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5" t="s">
        <v>24</v>
      </c>
      <c r="B79" s="114">
        <f>SUM(B65:B78)</f>
        <v>0</v>
      </c>
    </row>
    <row r="80" spans="1:2" ht="15.75" thickBot="1">
      <c r="B80"/>
    </row>
    <row r="81" spans="1:2" ht="30">
      <c r="A81" s="130" t="s">
        <v>84</v>
      </c>
      <c r="B81" s="116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5" t="s">
        <v>24</v>
      </c>
      <c r="B434" s="128">
        <f>SUM(B82:B433)</f>
        <v>0</v>
      </c>
    </row>
    <row r="435" spans="1:2" ht="15.75" thickBot="1"/>
    <row r="436" spans="1:2" ht="30">
      <c r="A436" s="117" t="s">
        <v>38</v>
      </c>
      <c r="B436" s="116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2" t="s">
        <v>24</v>
      </c>
      <c r="B440" s="12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EDB7-BA92-497C-AECD-07B4F0F8116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40" t="s">
        <v>62</v>
      </c>
    </row>
    <row r="2" spans="1:2">
      <c r="A2" s="41" t="s">
        <v>473</v>
      </c>
      <c r="B2" s="57" t="s">
        <v>54</v>
      </c>
    </row>
    <row r="3" spans="1:2" ht="15.75" thickBot="1">
      <c r="A3" s="73" t="s">
        <v>10</v>
      </c>
      <c r="B3" s="151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2" t="s">
        <v>24</v>
      </c>
      <c r="B11" s="128">
        <v>0</v>
      </c>
    </row>
    <row r="12" spans="1:2" ht="15.75" thickBot="1">
      <c r="B12" s="39"/>
    </row>
    <row r="13" spans="1:2">
      <c r="A13" s="20" t="s">
        <v>4</v>
      </c>
      <c r="B13" s="12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2" t="s">
        <v>24</v>
      </c>
      <c r="B22" s="114">
        <v>0</v>
      </c>
    </row>
    <row r="23" spans="1:2" ht="15.75" thickBot="1">
      <c r="A23" s="13"/>
      <c r="B23" s="30"/>
    </row>
    <row r="24" spans="1:2">
      <c r="A24" s="20" t="s">
        <v>39</v>
      </c>
      <c r="B24" s="11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2" t="s">
        <v>24</v>
      </c>
      <c r="B29" s="114">
        <v>0</v>
      </c>
    </row>
    <row r="30" spans="1:2">
      <c r="B30" s="30"/>
    </row>
    <row r="31" spans="1:2" ht="15.75" thickBot="1">
      <c r="B31" s="30"/>
    </row>
    <row r="32" spans="1:2" ht="15.75" thickBot="1">
      <c r="A32" s="149" t="s">
        <v>14</v>
      </c>
      <c r="B32" s="123"/>
    </row>
    <row r="33" spans="1:2">
      <c r="A33" s="142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2" t="s">
        <v>24</v>
      </c>
      <c r="B42" s="114">
        <v>0</v>
      </c>
    </row>
    <row r="43" spans="1:2" ht="15.75" thickBot="1">
      <c r="B43" s="30"/>
    </row>
    <row r="44" spans="1:2" ht="45.75" thickBot="1">
      <c r="A44" s="150" t="s">
        <v>37</v>
      </c>
      <c r="B44" s="116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50" t="s">
        <v>36</v>
      </c>
      <c r="B50" s="116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2" t="s">
        <v>24</v>
      </c>
      <c r="B63" s="114">
        <f>SUM(B50:B62)</f>
        <v>0</v>
      </c>
    </row>
    <row r="64" spans="1:2" ht="15.75" thickBot="1">
      <c r="A64" s="18" t="s">
        <v>74</v>
      </c>
      <c r="B64" s="116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2" t="s">
        <v>24</v>
      </c>
      <c r="B79" s="114">
        <f>SUM(B65:B78)</f>
        <v>0</v>
      </c>
    </row>
    <row r="80" spans="1:2" ht="30">
      <c r="A80" s="130" t="s">
        <v>85</v>
      </c>
      <c r="B80" s="120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2" t="s">
        <v>24</v>
      </c>
      <c r="B433" s="128">
        <f>SUM(B81:B432)</f>
        <v>0</v>
      </c>
    </row>
    <row r="434" spans="1:2">
      <c r="B434" s="30"/>
    </row>
    <row r="435" spans="1:2" ht="30">
      <c r="A435" s="44" t="s">
        <v>38</v>
      </c>
      <c r="B435" s="116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2" t="s">
        <v>24</v>
      </c>
      <c r="B441" s="12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A3FF-602C-4F99-9E84-88DA7A2F942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18BA-A8BF-4245-A5E6-A0DB1CF748D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113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B518-13AD-4521-A710-CAAA8C54B72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C1D3-E7DC-43B9-8B2A-71026BD5185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D9D5-8566-4661-8987-A13ED0B7652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3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6E1F-40FE-4FCC-A835-CAE0D553DBF8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3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5225-CB87-491B-8AE1-E0865AA42116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8F52-7B8A-41B1-BCEE-6A197DA70BF6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0561-7A7D-4CD5-B6F1-99541CBEC8A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3726B-EB0B-4FC2-8949-2ECA970FFDF6}">
  <dimension ref="A1:C452"/>
  <sheetViews>
    <sheetView topLeftCell="A414" workbookViewId="0">
      <selection activeCell="B439" sqref="B43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45</v>
      </c>
    </row>
    <row r="5" spans="1:2" ht="15.75" thickBot="1">
      <c r="A5" s="19" t="s">
        <v>0</v>
      </c>
    </row>
    <row r="6" spans="1:2">
      <c r="A6" s="3" t="s">
        <v>1</v>
      </c>
      <c r="B6" s="30">
        <v>45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45</v>
      </c>
    </row>
    <row r="12" spans="1:2" ht="15.75" thickBot="1">
      <c r="A12" s="111"/>
    </row>
    <row r="13" spans="1:2">
      <c r="A13" s="20" t="s">
        <v>4</v>
      </c>
    </row>
    <row r="14" spans="1:2">
      <c r="A14" s="1" t="s">
        <v>5</v>
      </c>
      <c r="B14" s="30">
        <v>18</v>
      </c>
    </row>
    <row r="15" spans="1:2">
      <c r="A15" s="1" t="s">
        <v>6</v>
      </c>
      <c r="B15" s="30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21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45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20</v>
      </c>
    </row>
    <row r="26" spans="1:2">
      <c r="A26" s="1" t="s">
        <v>41</v>
      </c>
      <c r="B26" s="30">
        <v>25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45</v>
      </c>
    </row>
    <row r="30" spans="1:2" ht="15.75" thickBot="1">
      <c r="A30" s="109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486</v>
      </c>
    </row>
    <row r="33" spans="1:2">
      <c r="A33" s="1" t="s">
        <v>16</v>
      </c>
      <c r="B33" s="30">
        <v>13</v>
      </c>
    </row>
    <row r="34" spans="1:2">
      <c r="A34" s="1" t="s">
        <v>17</v>
      </c>
      <c r="B34" s="30">
        <v>13</v>
      </c>
    </row>
    <row r="35" spans="1:2" ht="14.45" customHeight="1">
      <c r="A35" s="1" t="s">
        <v>18</v>
      </c>
      <c r="B35" s="30">
        <v>11</v>
      </c>
    </row>
    <row r="36" spans="1:2">
      <c r="A36" s="1" t="s">
        <v>19</v>
      </c>
      <c r="B36" s="30">
        <v>6</v>
      </c>
    </row>
    <row r="37" spans="1:2">
      <c r="A37" s="1" t="s">
        <v>20</v>
      </c>
      <c r="B37" s="30" t="s">
        <v>486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10" t="s">
        <v>24</v>
      </c>
      <c r="B41" s="30">
        <v>45</v>
      </c>
    </row>
    <row r="42" spans="1:2" ht="15" customHeight="1" thickBot="1">
      <c r="A42" s="109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34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11</v>
      </c>
    </row>
    <row r="58" spans="1:2">
      <c r="A58" s="10" t="s">
        <v>30</v>
      </c>
    </row>
    <row r="59" spans="1:2">
      <c r="A59" s="108" t="s">
        <v>11</v>
      </c>
    </row>
    <row r="60" spans="1:2">
      <c r="A60" s="45" t="s">
        <v>24</v>
      </c>
      <c r="B60" s="30">
        <v>45</v>
      </c>
    </row>
    <row r="61" spans="1:2">
      <c r="A61" s="107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45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45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45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45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42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1B239-6C58-4016-B26E-2F89B13D8AB8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3932-2C55-4377-ACFE-90776939F5A3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2" t="s">
        <v>469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B5BA-4C83-4BDE-B05F-F540E27F3D5D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2" t="s">
        <v>469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F27-B7D0-4612-A2E0-8906784851E2}">
  <dimension ref="A1:B434"/>
  <sheetViews>
    <sheetView workbookViewId="0">
      <selection activeCell="B439" sqref="B43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2" t="s">
        <v>469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2E4CB-15B7-4BB0-8FAC-3C22309EBC94}">
  <dimension ref="A1:B437"/>
  <sheetViews>
    <sheetView workbookViewId="0">
      <selection activeCell="B439" sqref="B43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2" t="s">
        <v>469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03A7-2EE4-47A7-96C6-0C9A06DCFD26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2" t="s">
        <v>469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BC07-AB70-4EF5-8760-3D33DB765A3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484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88F9-2E6E-4FF2-8016-0EA65FCBF808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458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9E2E-3E2D-4FFA-98FD-4F6106480DE8}">
  <dimension ref="A1:B456"/>
  <sheetViews>
    <sheetView topLeftCell="A397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44985</v>
      </c>
      <c r="B2" s="27" t="s">
        <v>54</v>
      </c>
    </row>
    <row r="3" spans="1:2" ht="15.75" thickBot="1">
      <c r="A3" s="18" t="s">
        <v>10</v>
      </c>
      <c r="B3" s="23" t="s">
        <v>486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486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486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486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462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486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486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B904-6B41-4CCB-BF89-CE48B0909469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44985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462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EA42-A882-499C-93C5-8C83BE3E33C4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44985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466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466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24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69DA-79D5-4F90-9B1B-343CD7975D3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44985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466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7231-BCD9-406F-8F5E-8ADDEB871A45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44985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E022-5B54-420D-B05D-FD3E80B438E0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D97E-B152-4992-B3D6-378D4B0F977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457</v>
      </c>
    </row>
    <row r="2" spans="1:2" ht="15.75" thickBot="1">
      <c r="A2" s="106">
        <v>44985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C1C3-562D-46CA-BE5A-C04F558B38D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44985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9522-1965-4DF4-967E-FC6390EDC11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16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>
        <v>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16</v>
      </c>
    </row>
    <row r="13" spans="1:2">
      <c r="A13" s="41" t="s">
        <v>4</v>
      </c>
    </row>
    <row r="14" spans="1:2">
      <c r="A14" s="43" t="s">
        <v>5</v>
      </c>
      <c r="B14" s="30">
        <v>13</v>
      </c>
    </row>
    <row r="15" spans="1:2">
      <c r="A15" s="43" t="s">
        <v>6</v>
      </c>
      <c r="B15" s="30" t="s">
        <v>486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16</v>
      </c>
    </row>
    <row r="24" spans="1:2">
      <c r="A24" s="41" t="s">
        <v>39</v>
      </c>
    </row>
    <row r="25" spans="1:2">
      <c r="A25" s="43" t="s">
        <v>40</v>
      </c>
      <c r="B25" s="30">
        <v>6</v>
      </c>
    </row>
    <row r="26" spans="1:2">
      <c r="A26" s="43" t="s">
        <v>41</v>
      </c>
      <c r="B26" s="30">
        <v>10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16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486</v>
      </c>
    </row>
    <row r="34" spans="1:2">
      <c r="A34" s="43" t="s">
        <v>17</v>
      </c>
      <c r="B34" s="30">
        <v>6</v>
      </c>
    </row>
    <row r="35" spans="1:2" ht="14.45" customHeight="1">
      <c r="A35" s="43" t="s">
        <v>18</v>
      </c>
      <c r="B35" s="30" t="s">
        <v>486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13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7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486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16</v>
      </c>
    </row>
    <row r="434" spans="1:2">
      <c r="A434" s="69" t="s">
        <v>38</v>
      </c>
    </row>
    <row r="435" spans="1:2">
      <c r="A435" s="43" t="s">
        <v>45</v>
      </c>
      <c r="B435" s="30">
        <v>13</v>
      </c>
    </row>
    <row r="436" spans="1:2">
      <c r="A436" s="43" t="s">
        <v>46</v>
      </c>
      <c r="B436" s="30" t="s">
        <v>486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BD38-45A1-40CE-9E00-B65C848FEEB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7010-507D-4AA8-AE73-250D9E2ED21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461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22C0-9430-45AD-BFC0-DCCB12A5846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461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3" spans="1:2">
      <c r="A13" s="41" t="s">
        <v>4</v>
      </c>
    </row>
    <row r="14" spans="1:2">
      <c r="A14" s="43" t="s">
        <v>5</v>
      </c>
      <c r="B14" s="30" t="s">
        <v>486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486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486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486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  <c r="B35" s="30" t="s">
        <v>486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486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486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486</v>
      </c>
    </row>
    <row r="434" spans="1:2">
      <c r="A434" s="69" t="s">
        <v>38</v>
      </c>
    </row>
    <row r="435" spans="1:2">
      <c r="A435" s="43" t="s">
        <v>45</v>
      </c>
      <c r="B435" s="30" t="s">
        <v>486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78D5-2D03-46B3-9D64-83CD9D89B43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461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FB1D-10A7-4257-A722-4596777FAC2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461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07DA-2736-4876-B9A3-BB6699F18F1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461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ED87-6E71-4A69-AD25-2F3D0F7DC77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461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6F50-8285-409B-9340-BD5CBDA392A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461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7425-D14C-4850-98DB-A441D463100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7376-5BD5-414E-82A5-F533CCEA06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67</v>
      </c>
    </row>
    <row r="2" spans="1:2" ht="15.75" thickBot="1">
      <c r="A2" s="24" t="str">
        <f>'HAMPSHIRE Tested Inmates'!A2</f>
        <v>02.28.2023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A7BB3-8BBA-4F36-94F5-5E4D166A3FD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460</v>
      </c>
      <c r="B1" s="25" t="s">
        <v>51</v>
      </c>
    </row>
    <row r="2" spans="1:2" ht="15.75" thickBot="1">
      <c r="A2" s="24" t="str">
        <f>'HAMPSHIRE Tested Inmates'!A2</f>
        <v>02.28.2023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E1FF-AABB-43E7-85F9-A8D1061B928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E19F-C97C-495D-97D7-15540D22AB8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460</v>
      </c>
      <c r="B1" s="25" t="s">
        <v>52</v>
      </c>
    </row>
    <row r="2" spans="1:2" ht="15.75" thickBot="1">
      <c r="A2" s="24" t="str">
        <f>'HAMPSHIRE Tested Inmates'!A2</f>
        <v>02.28.2023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F2C7-4BA9-4B1E-9617-C6DA09661CB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24" t="str">
        <f>'HAMPSHIRE Tested Inmates'!A2</f>
        <v>02.28.2023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0ECE-0B03-41D9-A4CE-A8D644B44EF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460</v>
      </c>
      <c r="B1" s="33" t="s">
        <v>80</v>
      </c>
    </row>
    <row r="2" spans="1:2">
      <c r="A2" s="24" t="str">
        <f>'HAMPSHIRE Tested Inmates'!A2</f>
        <v>02.28.2023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A2AE-5779-4647-86D2-AEBEB98D9D9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460</v>
      </c>
      <c r="B1" s="34" t="s">
        <v>61</v>
      </c>
    </row>
    <row r="2" spans="1:2" ht="15.75" thickBot="1">
      <c r="A2" s="24" t="str">
        <f>'HAMPSHIRE Tested Inmates'!A2</f>
        <v>02.28.2023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8EC4-6280-43EE-B2BD-C6519D64F6F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460</v>
      </c>
      <c r="B1" s="33" t="s">
        <v>62</v>
      </c>
    </row>
    <row r="2" spans="1:2" ht="15.75" thickBot="1">
      <c r="A2" s="24" t="str">
        <f>'HAMPSHIRE Tested Inmates'!A2</f>
        <v>02.28.2023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1357-BDA2-4742-8DB9-5F654072E81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f>SUM(B48:B59)</f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6319-AB73-4675-AD4D-94BAF09D833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51DB-C3FE-4DF7-AD31-C8B3DF4462D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8316-DCA2-4359-A605-FF27E09D57C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486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486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 t="s">
        <v>486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 t="s">
        <v>486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4894-481E-46C3-BA5D-E9FE72820B3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6B95-4F54-47CE-99CF-4E6EA031A03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66" t="s">
        <v>457</v>
      </c>
    </row>
    <row r="2" spans="1:2" ht="15.75" thickBot="1">
      <c r="A2" t="s">
        <v>478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8BEA-79D8-4CFA-A2DC-68D5FCFBE34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369B-0596-46A3-835C-026CBB5DD0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8C13-E918-4214-951E-5F74C71BEA2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8F5B-A12C-4D70-867F-B901A28E671F}">
  <dimension ref="A1:B457"/>
  <sheetViews>
    <sheetView zoomScale="130" zoomScaleNormal="130" workbookViewId="0">
      <selection activeCell="A11" sqref="A1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1603-44E8-4244-BB86-3033A9C5B9AD}">
  <dimension ref="A1:B457"/>
  <sheetViews>
    <sheetView zoomScaleNormal="100" workbookViewId="0">
      <selection activeCell="A11" sqref="A1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739D-99CC-4AE7-9A42-A9BC408CCD07}">
  <dimension ref="A1:B453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26D2-3D88-4B5A-8F63-5DE211793566}">
  <dimension ref="A1:B457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06284-CCC4-43EA-BF87-1FE1EBAA6200}">
  <dimension ref="A1:B451"/>
  <sheetViews>
    <sheetView workbookViewId="0">
      <selection activeCell="A11" sqref="A11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73C3-6554-480C-93B6-4E2317824C0E}">
  <dimension ref="A1:B440"/>
  <sheetViews>
    <sheetView workbookViewId="0">
      <selection activeCell="A11" sqref="A1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456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53365-FB6D-471E-829F-AD15D9E24747}">
  <dimension ref="A1:B457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457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5D054-7AF8-4F62-9B26-14A861B76EE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.75" thickBot="1">
      <c r="A2" s="24" t="s">
        <v>478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5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4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5333-5418-4C71-BC9C-D46615E47D18}">
  <dimension ref="A1:B457"/>
  <sheetViews>
    <sheetView topLeftCell="A2" workbookViewId="0">
      <selection activeCell="A11" sqref="A1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9352-6C33-493C-805A-1BB5C2F03E40}">
  <dimension ref="A1:C453"/>
  <sheetViews>
    <sheetView workbookViewId="0">
      <selection activeCell="J21" sqref="J21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A499-3EA4-405C-B690-D2119365C9F9}">
  <dimension ref="A1:B459"/>
  <sheetViews>
    <sheetView workbookViewId="0">
      <selection activeCell="J21" sqref="J21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44985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CCBC-6A5B-4968-AC17-D030E03053D4}">
  <dimension ref="A1:B435"/>
  <sheetViews>
    <sheetView workbookViewId="0">
      <selection activeCell="J21" sqref="J21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44985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A78E-A24E-4DFC-BCE2-24E14B373404}">
  <dimension ref="A1:B438"/>
  <sheetViews>
    <sheetView zoomScaleNormal="100" workbookViewId="0">
      <selection activeCell="J21" sqref="J21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44985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6F5B9-75B2-4CFB-A138-40C1C593B716}">
  <dimension ref="A1:B434"/>
  <sheetViews>
    <sheetView workbookViewId="0">
      <selection activeCell="J21" sqref="J21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44985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D754-7EC1-408E-B98B-B4E226A94E51}">
  <dimension ref="A1:B437"/>
  <sheetViews>
    <sheetView workbookViewId="0">
      <selection activeCell="J21" sqref="J21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44985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AB09-8BFD-415D-BE36-8DDA54321E75}">
  <dimension ref="A1:B435"/>
  <sheetViews>
    <sheetView workbookViewId="0">
      <selection activeCell="J21" sqref="J21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44985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9789-E2DB-4061-97B8-D2CBCB1FA9F4}">
  <dimension ref="A1:C438"/>
  <sheetViews>
    <sheetView workbookViewId="0">
      <selection activeCell="J21" sqref="J21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44985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FAA3-CF53-4FF4-956A-A841DA1A7D9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486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486</v>
      </c>
    </row>
    <row r="35" spans="1:2" ht="14.45" customHeight="1">
      <c r="A35" s="14" t="s">
        <v>18</v>
      </c>
      <c r="B35" s="30" t="s">
        <v>486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6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6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D566-9DC2-4610-927C-5EBE950ACBE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479</v>
      </c>
      <c r="B1" s="25" t="s">
        <v>65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D8F59-949C-401E-8335-1EA831E6CAA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C3A6-1296-44A4-8D66-3477CC20D31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6415-9CA6-431D-8773-4448C22111B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7194-6974-4660-8110-3F73A8F657DF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CA59-F692-4DD7-8513-F61E138173F4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E4B2-E9D7-491F-9E9C-291B44439EE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4634E-750C-4127-A951-B6452E83669D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opLeftCell="A46" workbookViewId="0">
      <selection activeCell="B70" sqref="B70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s="30" t="s">
        <v>486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486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486</v>
      </c>
    </row>
    <row r="63" spans="1:2" ht="15.75" thickBot="1">
      <c r="A63" s="2" t="s">
        <v>24</v>
      </c>
      <c r="B63" s="30" t="s">
        <v>486</v>
      </c>
    </row>
    <row r="64" spans="1:2" ht="15.75" thickBot="1"/>
    <row r="65" spans="1:2">
      <c r="A65" s="20" t="s">
        <v>71</v>
      </c>
    </row>
    <row r="66" spans="1:2">
      <c r="A66" s="1" t="s">
        <v>12</v>
      </c>
      <c r="B66" s="30" t="s">
        <v>486</v>
      </c>
    </row>
    <row r="67" spans="1:2" ht="15.75" thickBot="1">
      <c r="A67" s="2" t="s">
        <v>24</v>
      </c>
      <c r="B67" s="30" t="s">
        <v>486</v>
      </c>
    </row>
    <row r="68" spans="1:2" ht="15.75" thickBot="1"/>
    <row r="69" spans="1:2">
      <c r="A69" s="22" t="s">
        <v>38</v>
      </c>
    </row>
    <row r="70" spans="1:2">
      <c r="A70" s="11" t="s">
        <v>47</v>
      </c>
      <c r="B70" s="30" t="s">
        <v>486</v>
      </c>
    </row>
    <row r="71" spans="1:2">
      <c r="A71" s="11" t="s">
        <v>66</v>
      </c>
    </row>
    <row r="72" spans="1:2">
      <c r="A72" s="11" t="s">
        <v>48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2023-03-01T21:02:53Z</dcterms:modified>
</cp:coreProperties>
</file>