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4.22/"/>
    </mc:Choice>
  </mc:AlternateContent>
  <xr:revisionPtr revIDLastSave="12" documentId="8_{E3ECB852-C3C1-4D1A-B830-66D42C21056E}" xr6:coauthVersionLast="47" xr6:coauthVersionMax="47" xr10:uidLastSave="{A7267048-6E86-45FD-9C46-5794CC60AB9F}"/>
  <bookViews>
    <workbookView xWindow="-120" yWindow="-120" windowWidth="29040" windowHeight="15840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56" r:id="rId17"/>
    <sheet name="Bristol Tested - Staff" sheetId="57" r:id="rId18"/>
    <sheet name="Bristol Positive -Inmates" sheetId="58" r:id="rId19"/>
    <sheet name="Bristol Positive - Staff" sheetId="59" r:id="rId20"/>
    <sheet name="Bristol Hospital- Inmates " sheetId="60" r:id="rId21"/>
    <sheet name="Bristol Hospital - Staff " sheetId="61" r:id="rId22"/>
    <sheet name="Bristol Deaths - Inmates" sheetId="62" r:id="rId23"/>
    <sheet name="Bristol Deaths - Staff" sheetId="63" r:id="rId24"/>
    <sheet name="Essex Tested Inmates" sheetId="48" r:id="rId25"/>
    <sheet name="Essex Tested Staff" sheetId="49" r:id="rId26"/>
    <sheet name="Essex Positive Inmates" sheetId="50" r:id="rId27"/>
    <sheet name="Essex Positive Staff" sheetId="51" r:id="rId28"/>
    <sheet name="Essex Hospitalized Inmates " sheetId="52" r:id="rId29"/>
    <sheet name="Essex Hospitalized Staff " sheetId="53" r:id="rId30"/>
    <sheet name="Essex Deaths Inmates" sheetId="54" r:id="rId31"/>
    <sheet name="Essex Deaths Staff" sheetId="55" r:id="rId32"/>
    <sheet name="Hampden Tested Inmates" sheetId="40" r:id="rId33"/>
    <sheet name="Hampden Tested Staff" sheetId="41" r:id="rId34"/>
    <sheet name="Hampden Positive Inmates" sheetId="42" r:id="rId35"/>
    <sheet name="Hampden Positive Staff" sheetId="43" r:id="rId36"/>
    <sheet name="Hampden Hospital Inmates " sheetId="44" r:id="rId37"/>
    <sheet name="Hampden Hospital Staff " sheetId="45" r:id="rId38"/>
    <sheet name="Hampden Deaths Inmates" sheetId="46" r:id="rId39"/>
    <sheet name="Hampden Deaths Staff" sheetId="47" r:id="rId40"/>
    <sheet name="HAMPSHIRE Tested Inmates" sheetId="32" r:id="rId41"/>
    <sheet name="HAMPSHIRE Tested Staff" sheetId="33" r:id="rId42"/>
    <sheet name="HAMPSHIRE Positive Inmates" sheetId="34" r:id="rId43"/>
    <sheet name="HAMPSHIRE Positive Staff" sheetId="35" r:id="rId44"/>
    <sheet name="HAMPSHIRE Hospital Inmates " sheetId="36" r:id="rId45"/>
    <sheet name="HAMPSHIRE Hospital Staff " sheetId="37" r:id="rId46"/>
    <sheet name="HAMPSHIRE Deaths Inmates" sheetId="38" r:id="rId47"/>
    <sheet name="HAMPSHIRE  Deaths Staff" sheetId="39" r:id="rId48"/>
    <sheet name="Norfolk Total Tested - Inmates" sheetId="24" r:id="rId49"/>
    <sheet name="Norfolk Total Tested - Staff" sheetId="25" r:id="rId50"/>
    <sheet name="Norfolk Total Positive -Inmates" sheetId="26" r:id="rId51"/>
    <sheet name="Norfolk Total Positive - Staff" sheetId="27" r:id="rId52"/>
    <sheet name="Norfolk Total Hospital-Inmates " sheetId="28" r:id="rId53"/>
    <sheet name="Norfolk Total Hospital - Staff " sheetId="29" r:id="rId54"/>
    <sheet name="Norfolk Total Deaths - Inmates" sheetId="30" r:id="rId55"/>
    <sheet name="Norfolk Total Deaths -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237" i="58"/>
  <c r="B433" i="58" s="1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A2" i="39" l="1"/>
  <c r="A2" i="38"/>
  <c r="A2" i="37"/>
  <c r="A2" i="36"/>
  <c r="A2" i="35"/>
  <c r="A2" i="34"/>
  <c r="A2" i="33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<sst xmlns="http://schemas.openxmlformats.org/spreadsheetml/2006/main" count="31210" uniqueCount="476">
  <si>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</si>
  <si>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</si>
  <si>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</si>
  <si>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</si>
  <si>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</si>
  <si>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</si>
  <si>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</si>
  <si>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</si>
  <si>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</si>
  <si>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</si>
  <si>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</si>
  <si>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</si>
  <si>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</si>
  <si>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</si>
  <si>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</si>
  <si>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</si>
  <si>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</si>
  <si>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</si>
  <si>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</si>
  <si>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</si>
  <si>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</si>
  <si>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</si>
  <si>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</si>
  <si>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</si>
  <si>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</si>
  <si>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</si>
  <si>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</si>
  <si>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</si>
  <si>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</si>
  <si>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</si>
  <si>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</si>
  <si>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</si>
  <si>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</si>
  <si>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</si>
  <si>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</si>
  <si>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</si>
  <si>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</si>
  <si>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</si>
  <si>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</si>
  <si>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</si>
  <si>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</si>
  <si>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</si>
  <si>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</si>
  <si>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</si>
  <si>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</si>
  <si>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</si>
  <si>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</si>
  <si>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</si>
  <si>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</si>
  <si>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</si>
  <si>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</si>
  <si>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</si>
  <si>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</si>
  <si>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</si>
  <si>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</si>
  <si>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</si>
  <si>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</si>
  <si>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</si>
  <si>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</si>
  <si>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</si>
  <si>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</si>
  <si>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</si>
  <si>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</si>
  <si>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</si>
  <si>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</si>
  <si>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</si>
  <si>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</si>
  <si>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</si>
  <si>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</si>
  <si>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</si>
  <si>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</si>
  <si>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</si>
  <si>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</si>
  <si>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</si>
  <si>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</si>
  <si>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</si>
  <si>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</si>
  <si>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</si>
  <si>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</si>
  <si>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</si>
  <si>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</si>
  <si>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</si>
  <si>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</si>
  <si>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</si>
  <si>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</si>
  <si>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</si>
  <si>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</si>
  <si>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</si>
  <si>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</si>
  <si>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</si>
  <si>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</si>
  <si>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</si>
  <si>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</si>
  <si>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</si>
  <si>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</si>
  <si>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</si>
  <si>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</si>
  <si>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</si>
  <si>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</si>
  <si>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</si>
  <si>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</si>
  <si>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</si>
  <si>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</si>
  <si>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</si>
  <si>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</si>
  <si>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</si>
  <si>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</si>
  <si>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</si>
  <si>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</si>
  <si>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</si>
  <si>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</si>
  <si>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</si>
  <si>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</si>
  <si>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</si>
  <si>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</si>
  <si>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</si>
  <si>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</si>
  <si>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</si>
  <si>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</si>
  <si>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</si>
  <si>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</si>
  <si>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</si>
  <si>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</si>
  <si>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</si>
  <si>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</si>
  <si>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</si>
  <si>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</si>
  <si>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</si>
  <si>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</si>
  <si>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</si>
  <si>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</si>
  <si>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</si>
  <si>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</si>
  <si>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</si>
  <si>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</si>
  <si>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</si>
  <si>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</si>
  <si>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</si>
  <si>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</si>
  <si>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</si>
  <si>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</si>
  <si>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</si>
  <si>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</si>
  <si>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</si>
  <si>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</si>
  <si>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</si>
  <si>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</si>
  <si>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</si>
  <si>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</si>
  <si>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</si>
  <si>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</si>
  <si>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</si>
  <si>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</si>
  <si>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</si>
  <si>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</si>
  <si>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</si>
  <si>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</si>
  <si>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</si>
  <si>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</si>
  <si>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</si>
  <si>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</si>
  <si>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</si>
  <si>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</si>
  <si>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</si>
  <si>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</si>
  <si>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</si>
  <si>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</si>
  <si>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</si>
  <si>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</si>
  <si>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</si>
  <si>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</si>
  <si>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</si>
  <si>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</si>
  <si>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</si>
  <si>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</si>
  <si>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</si>
  <si>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</si>
  <si>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</si>
  <si>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</si>
  <si>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</si>
  <si>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</si>
  <si>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</si>
  <si>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</si>
  <si>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</si>
  <si>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</si>
  <si>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</si>
  <si>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</si>
  <si>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</si>
  <si>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</si>
  <si>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</si>
  <si>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</si>
  <si>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</si>
  <si>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</si>
  <si>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</si>
  <si>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</si>
  <si>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</si>
  <si>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</si>
  <si>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</si>
  <si>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</si>
  <si>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</si>
  <si>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</si>
  <si>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</si>
  <si>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</si>
  <si>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</si>
  <si>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</si>
  <si>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</si>
  <si>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</si>
  <si>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</si>
  <si>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</si>
  <si>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</si>
  <si>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</si>
  <si>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</si>
  <si>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</si>
  <si>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</si>
  <si>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</si>
  <si>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</si>
  <si>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</si>
  <si>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</si>
  <si>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</si>
  <si>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</si>
  <si>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</si>
  <si>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</si>
  <si>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</si>
  <si>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</si>
  <si>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</si>
  <si>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</si>
  <si>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</si>
  <si>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</si>
  <si>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</si>
  <si>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</si>
  <si>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</si>
  <si>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</si>
  <si>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</si>
  <si>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</si>
  <si>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</si>
  <si>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</si>
  <si>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</si>
  <si>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</si>
  <si>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</si>
  <si>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</si>
  <si>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</si>
  <si>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</si>
  <si>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</si>
  <si>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</si>
  <si>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</si>
  <si>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</si>
  <si>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</si>
  <si>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</si>
  <si>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</si>
  <si>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</si>
  <si>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</si>
  <si>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</si>
  <si>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</si>
  <si>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</si>
  <si>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</si>
  <si>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</si>
  <si>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</si>
  <si>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</si>
  <si>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</si>
  <si>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</si>
  <si>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</si>
  <si>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</si>
  <si>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</si>
  <si>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</si>
  <si>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</si>
  <si>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</si>
  <si>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</si>
  <si>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</si>
  <si>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</si>
  <si>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</si>
  <si>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</si>
  <si>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</si>
  <si>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</si>
  <si>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</si>
  <si>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</si>
  <si>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</si>
  <si>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</si>
  <si>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</si>
  <si>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</si>
  <si>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</si>
  <si>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</si>
  <si>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</si>
  <si>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</si>
  <si>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</si>
  <si>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</si>
  <si>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</si>
  <si>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</si>
  <si>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</si>
  <si>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</si>
  <si>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</si>
  <si>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</si>
  <si>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</si>
  <si>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</si>
  <si>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</si>
  <si>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</si>
  <si>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</si>
  <si>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</si>
  <si>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</si>
  <si>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</si>
  <si>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</si>
  <si>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</si>
  <si>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</si>
  <si>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</si>
  <si>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</si>
  <si>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</si>
  <si>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</si>
  <si>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</si>
  <si>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</si>
  <si>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</si>
  <si>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</si>
  <si>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</si>
  <si>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</si>
  <si>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</si>
  <si>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</si>
  <si>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</si>
  <si>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</si>
  <si>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</si>
  <si>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</si>
  <si>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</si>
  <si>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</si>
  <si>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</si>
  <si>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</si>
  <si>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</si>
  <si>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</si>
  <si>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</si>
  <si>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</si>
  <si>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</si>
  <si>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</si>
  <si>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</si>
  <si>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</si>
  <si>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</si>
  <si>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</si>
  <si>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</si>
  <si>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</si>
  <si>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</si>
  <si>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</si>
  <si>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</si>
  <si>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</si>
  <si>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</si>
  <si>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</si>
  <si>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</si>
  <si>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</si>
  <si>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</si>
  <si>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</si>
  <si>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</si>
  <si>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</si>
  <si>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</si>
  <si>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</si>
  <si>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</si>
  <si>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</si>
  <si>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</si>
  <si>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</si>
  <si>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</si>
  <si>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</si>
  <si>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</si>
  <si>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</si>
  <si>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</si>
  <si>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</si>
  <si>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</si>
  <si>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</si>
  <si>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</si>
  <si>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</si>
  <si>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</si>
  <si>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</si>
  <si>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</si>
  <si>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</si>
  <si>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</si>
  <si>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</si>
  <si>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</si>
  <si>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</si>
  <si>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</si>
  <si>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</si>
  <si>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</si>
  <si>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</si>
  <si>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</si>
  <si>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</si>
  <si>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</si>
  <si>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</si>
  <si>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</si>
  <si>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</si>
  <si>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</si>
  <si>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</si>
  <si>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</si>
  <si>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</si>
  <si>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</si>
  <si>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</si>
  <si>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</si>
  <si>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</si>
  <si>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</si>
  <si>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</si>
  <si>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</si>
  <si>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</si>
  <si>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</si>
  <si>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</si>
  <si>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</si>
  <si>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</si>
  <si>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</si>
  <si>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</si>
  <si>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</si>
  <si>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</si>
  <si>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</si>
  <si>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</si>
  <si>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</si>
  <si>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</si>
  <si>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</si>
  <si>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</si>
  <si>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</si>
  <si>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</si>
  <si>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</si>
  <si>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</si>
  <si>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</si>
  <si>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</si>
  <si>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</si>
  <si>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</si>
  <si>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</si>
  <si>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</si>
  <si>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</si>
  <si>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</si>
  <si>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</si>
  <si>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</si>
  <si>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</si>
  <si>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</si>
  <si>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</si>
  <si>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</si>
  <si>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</si>
  <si>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</si>
  <si>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</si>
  <si>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</si>
  <si>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</si>
  <si>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</si>
  <si>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</si>
  <si>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</si>
  <si>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</si>
  <si>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</si>
  <si>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</si>
  <si>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</si>
  <si>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</si>
  <si>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</si>
  <si>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</si>
  <si>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</si>
  <si>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</si>
  <si>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</si>
  <si>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</si>
  <si>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</si>
  <si>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</si>
  <si>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11/24/2022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</si>
  <si>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</si>
  <si>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</si>
  <si>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</si>
  <si>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</si>
  <si>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</si>
  <si>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</si>
  <si>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</si>
  <si>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</si>
  <si>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</si>
  <si>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11.24.2022</t>
  </si>
  <si>
    <t>HAMPSHIRE</t>
  </si>
  <si>
    <t>HAMPDEN COUNTY</t>
  </si>
  <si>
    <t>DATE: Nov 24, 2022</t>
  </si>
  <si>
    <t>Essex County</t>
  </si>
  <si>
    <t>DATE:  Nov 24,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</si>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</sst>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2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5" borderId="5" xfId="0" applyFill="1" applyBorder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9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7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0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0" fillId="3" borderId="12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9818-ABC2-4885-805C-3B7CCEC17E32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471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469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18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958B-2470-47CE-BE6A-2153F1EAE8D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DF74-4E1B-4329-A741-75633353F6B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468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024B-6725-4C93-95C2-5A1FEF7659E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468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3CE6-CFE5-4A27-8A38-C2C171851CB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256C-9C74-4C48-AE74-89E2D614887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1C0E-FBD8-463A-9560-4BCF88BE9F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468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9615-3E3C-47FE-BEF4-402E68A1BB0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468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9294-1A5F-449A-BFBC-0F782091985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464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93">
        <v>17</v>
      </c>
    </row>
    <row r="5" spans="1:2" ht="15.75" thickBot="1">
      <c r="A5" s="19" t="s">
        <v>0</v>
      </c>
      <c r="B5" s="92"/>
    </row>
    <row r="6" spans="1:2">
      <c r="A6" s="3" t="s">
        <v>1</v>
      </c>
      <c r="B6" s="91">
        <v>16</v>
      </c>
    </row>
    <row r="7" spans="1:2">
      <c r="A7" s="1" t="s">
        <v>2</v>
      </c>
      <c r="B7" s="41" t="s">
        <v>475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8" t="s">
        <v>373</v>
      </c>
      <c r="B11" s="80">
        <f>SUM(B6:B10)</f>
        <v>16</v>
      </c>
    </row>
    <row r="12" spans="1:2" ht="15.75" thickBot="1">
      <c r="B12" s="37"/>
    </row>
    <row r="13" spans="1:2">
      <c r="A13" s="20" t="s">
        <v>4</v>
      </c>
      <c r="B13" s="89"/>
    </row>
    <row r="14" spans="1:2">
      <c r="A14" s="1" t="s">
        <v>5</v>
      </c>
      <c r="B14" s="41">
        <v>9</v>
      </c>
    </row>
    <row r="15" spans="1:2">
      <c r="A15" s="1" t="s">
        <v>6</v>
      </c>
      <c r="B15" s="41">
        <v>8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8" t="s">
        <v>373</v>
      </c>
      <c r="B22" s="80">
        <f>SUM(B14:B21)</f>
        <v>17</v>
      </c>
    </row>
    <row r="23" spans="1:2">
      <c r="A23" s="90"/>
    </row>
    <row r="24" spans="1:2">
      <c r="A24" s="74" t="s">
        <v>392</v>
      </c>
      <c r="B24" s="82"/>
    </row>
    <row r="25" spans="1:2">
      <c r="A25" s="1" t="s">
        <v>393</v>
      </c>
      <c r="B25" s="41" t="s">
        <v>475</v>
      </c>
    </row>
    <row r="26" spans="1:2">
      <c r="A26" s="1" t="s">
        <v>394</v>
      </c>
      <c r="B26" s="41">
        <v>16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8" t="s">
        <v>373</v>
      </c>
      <c r="B29" s="80">
        <f>SUM(B25:B28)</f>
        <v>16</v>
      </c>
    </row>
    <row r="33" spans="1:2" ht="15.75" thickBot="1"/>
    <row r="34" spans="1:2">
      <c r="A34" s="28" t="s">
        <v>363</v>
      </c>
      <c r="B34" s="89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475</v>
      </c>
    </row>
    <row r="37" spans="1:2">
      <c r="A37" s="7" t="s">
        <v>366</v>
      </c>
      <c r="B37" s="41">
        <v>6</v>
      </c>
    </row>
    <row r="38" spans="1:2" ht="14.45" customHeight="1">
      <c r="A38" s="7" t="s">
        <v>367</v>
      </c>
      <c r="B38" s="41" t="s">
        <v>475</v>
      </c>
    </row>
    <row r="39" spans="1:2">
      <c r="A39" s="7" t="s">
        <v>368</v>
      </c>
      <c r="B39" s="41">
        <v>5</v>
      </c>
    </row>
    <row r="40" spans="1:2">
      <c r="A40" s="7" t="s">
        <v>369</v>
      </c>
      <c r="B40" s="41" t="s">
        <v>475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8" t="s">
        <v>373</v>
      </c>
      <c r="B44" s="80">
        <f>SUM(B35:B43)</f>
        <v>11</v>
      </c>
    </row>
    <row r="45" spans="1:2" ht="15" customHeight="1"/>
    <row r="46" spans="1:2" ht="50.1" customHeight="1">
      <c r="A46" s="46" t="s">
        <v>463</v>
      </c>
      <c r="B46" s="82"/>
    </row>
    <row r="47" spans="1:2" ht="210">
      <c r="A47" s="17" t="s">
        <v>462</v>
      </c>
      <c r="B47" s="41">
        <v>0</v>
      </c>
    </row>
    <row r="48" spans="1:2">
      <c r="A48" s="10"/>
    </row>
    <row r="49" spans="1:2" ht="75">
      <c r="A49" s="46" t="s">
        <v>389</v>
      </c>
      <c r="B49" s="82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16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475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85" t="s">
        <v>373</v>
      </c>
      <c r="B62" s="87">
        <f>SUM(B50:B61)</f>
        <v>16</v>
      </c>
    </row>
    <row r="63" spans="1:2">
      <c r="A63" s="20" t="s">
        <v>397</v>
      </c>
      <c r="B63" s="86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17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85" t="s">
        <v>373</v>
      </c>
      <c r="B78" s="84">
        <f>SUM(B64:B77)</f>
        <v>17</v>
      </c>
    </row>
    <row r="79" spans="1:2">
      <c r="A79" s="20" t="s">
        <v>425</v>
      </c>
      <c r="B79" s="82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17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80">
        <f>SUM(B80:B431)</f>
        <v>17</v>
      </c>
    </row>
    <row r="433" spans="1:2" ht="15.75" thickBot="1"/>
    <row r="434" spans="1:2" ht="30">
      <c r="A434" s="83" t="s">
        <v>391</v>
      </c>
      <c r="B434" s="82"/>
    </row>
    <row r="435" spans="1:2">
      <c r="A435" s="42" t="s">
        <v>400</v>
      </c>
      <c r="B435" s="41">
        <v>15</v>
      </c>
    </row>
    <row r="436" spans="1:2">
      <c r="A436" s="42" t="s">
        <v>401</v>
      </c>
      <c r="B436" s="41">
        <v>0</v>
      </c>
    </row>
    <row r="437" spans="1:2">
      <c r="A437" s="42" t="s">
        <v>461</v>
      </c>
      <c r="B437" s="41">
        <v>0</v>
      </c>
    </row>
    <row r="438" spans="1:2" ht="15.75" thickBot="1">
      <c r="A438" s="81" t="s">
        <v>373</v>
      </c>
      <c r="B438" s="80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18DB-66AA-40C6-B7BB-B04A2C74CD1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464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93">
        <v>0</v>
      </c>
    </row>
    <row r="5" spans="1:2" ht="15.75" thickBot="1">
      <c r="A5" s="19" t="s">
        <v>0</v>
      </c>
      <c r="B5" s="92"/>
    </row>
    <row r="6" spans="1:2">
      <c r="A6" s="3" t="s">
        <v>1</v>
      </c>
      <c r="B6" s="9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02" t="s">
        <v>373</v>
      </c>
      <c r="B11" s="94">
        <f>SUM(B6:B10)</f>
        <v>0</v>
      </c>
    </row>
    <row r="12" spans="1:2" ht="15.75" thickBot="1">
      <c r="A12" s="90"/>
      <c r="B12" s="37"/>
    </row>
    <row r="13" spans="1:2">
      <c r="A13" s="74" t="s">
        <v>4</v>
      </c>
      <c r="B13" s="89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01" t="s">
        <v>373</v>
      </c>
      <c r="B22" s="80">
        <f>SUM(B14:B21)</f>
        <v>0</v>
      </c>
    </row>
    <row r="23" spans="1:2">
      <c r="A23" s="90"/>
    </row>
    <row r="24" spans="1:2">
      <c r="A24" s="74" t="s">
        <v>392</v>
      </c>
      <c r="B24" s="82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1" t="s">
        <v>373</v>
      </c>
      <c r="B29" s="80">
        <f>SUM(B25:B28)</f>
        <v>0</v>
      </c>
    </row>
    <row r="33" spans="1:2" ht="15.75" thickBot="1"/>
    <row r="34" spans="1:2">
      <c r="A34" s="38" t="s">
        <v>363</v>
      </c>
      <c r="B34" s="89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1" t="s">
        <v>373</v>
      </c>
      <c r="B44" s="80">
        <f>SUM(B35:B43)</f>
        <v>0</v>
      </c>
    </row>
    <row r="46" spans="1:2" ht="50.1" customHeight="1">
      <c r="A46" s="100" t="s">
        <v>390</v>
      </c>
      <c r="B46" s="82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99" t="s">
        <v>389</v>
      </c>
      <c r="B53" s="82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81" t="s">
        <v>373</v>
      </c>
      <c r="B66" s="80">
        <f>SUM(B52:B65)</f>
        <v>0</v>
      </c>
    </row>
    <row r="67" spans="1:2">
      <c r="A67" s="98"/>
      <c r="B67" s="97"/>
    </row>
    <row r="68" spans="1:2">
      <c r="A68" s="38" t="s">
        <v>448</v>
      </c>
      <c r="B68" s="82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81" t="s">
        <v>373</v>
      </c>
      <c r="B83" s="80">
        <f>SUM(B69:B82)</f>
        <v>0</v>
      </c>
    </row>
    <row r="84" spans="1:2" ht="15.75" thickBot="1"/>
    <row r="85" spans="1:2" ht="30">
      <c r="A85" s="96" t="s">
        <v>428</v>
      </c>
      <c r="B85" s="82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81" t="s">
        <v>373</v>
      </c>
      <c r="B438" s="94">
        <f>SUM(B86:B437)</f>
        <v>0</v>
      </c>
    </row>
    <row r="439" spans="1:2" ht="15.75" thickBot="1"/>
    <row r="440" spans="1:2" ht="30">
      <c r="A440" s="83" t="s">
        <v>391</v>
      </c>
      <c r="B440" s="82"/>
    </row>
    <row r="441" spans="1:2">
      <c r="A441" s="42" t="s">
        <v>465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95" t="s">
        <v>373</v>
      </c>
      <c r="B446" s="9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D9A8-B825-45C4-B3A7-5BF58DD997A1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464</v>
      </c>
      <c r="B1" s="106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05">
        <v>0</v>
      </c>
    </row>
    <row r="5" spans="1:2" ht="15.75" thickBot="1">
      <c r="A5" s="19" t="s">
        <v>0</v>
      </c>
      <c r="B5" s="92"/>
    </row>
    <row r="6" spans="1:2">
      <c r="A6" s="3" t="s">
        <v>1</v>
      </c>
      <c r="B6" s="9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8" t="s">
        <v>373</v>
      </c>
      <c r="B11" s="80">
        <f>SUM(B6:B10)</f>
        <v>0</v>
      </c>
    </row>
    <row r="12" spans="1:2" ht="15.75" thickBot="1">
      <c r="B12" s="37"/>
    </row>
    <row r="13" spans="1:2">
      <c r="A13" s="20" t="s">
        <v>4</v>
      </c>
      <c r="B13" s="89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04" t="s">
        <v>373</v>
      </c>
      <c r="B22" s="80">
        <f>SUM(B14:B21)</f>
        <v>0</v>
      </c>
    </row>
    <row r="23" spans="1:4" ht="15.75" thickBot="1">
      <c r="A23" s="103"/>
    </row>
    <row r="24" spans="1:4">
      <c r="A24" s="74" t="s">
        <v>392</v>
      </c>
      <c r="B24" s="82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88" t="s">
        <v>373</v>
      </c>
      <c r="B29" s="80">
        <f>SUM(B25:B28)</f>
        <v>0</v>
      </c>
    </row>
    <row r="33" spans="1:2" ht="15.75" thickBot="1"/>
    <row r="34" spans="1:2">
      <c r="A34" s="28" t="s">
        <v>363</v>
      </c>
      <c r="B34" s="89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8" t="s">
        <v>373</v>
      </c>
      <c r="B44" s="80">
        <f>SUM(B35:B43)</f>
        <v>0</v>
      </c>
    </row>
    <row r="46" spans="1:2" ht="50.1" customHeight="1">
      <c r="A46" s="46" t="s">
        <v>390</v>
      </c>
      <c r="B46" s="82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99" t="s">
        <v>389</v>
      </c>
      <c r="B50" s="82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8" t="s">
        <v>373</v>
      </c>
      <c r="B63" s="87">
        <f>SUM(B51:B62)</f>
        <v>0</v>
      </c>
    </row>
    <row r="64" spans="1:2">
      <c r="A64" s="20" t="s">
        <v>429</v>
      </c>
      <c r="B64" s="8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88" t="s">
        <v>373</v>
      </c>
      <c r="B79" s="84">
        <f>SUM(B65:B78)</f>
        <v>0</v>
      </c>
    </row>
    <row r="80" spans="1:2" ht="30">
      <c r="A80" s="96" t="s">
        <v>430</v>
      </c>
      <c r="B80" s="82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8" t="s">
        <v>373</v>
      </c>
      <c r="B433" s="80">
        <f>SUM(B81:B432)</f>
        <v>0</v>
      </c>
    </row>
    <row r="434" spans="1:2" ht="15.75" thickBot="1"/>
    <row r="435" spans="1:2" ht="30">
      <c r="A435" s="83" t="s">
        <v>391</v>
      </c>
      <c r="B435" s="82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461</v>
      </c>
      <c r="B438" s="41">
        <v>0</v>
      </c>
    </row>
    <row r="439" spans="1:2" ht="15.75" thickBot="1">
      <c r="A439" s="81" t="s">
        <v>373</v>
      </c>
      <c r="B439" s="8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7554-88BD-4D2F-802F-85CBBD4B6B1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471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EB6E-38D7-4D12-94F3-7BC260594BE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464</v>
      </c>
      <c r="B1" s="110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05">
        <v>0</v>
      </c>
    </row>
    <row r="5" spans="1:2" ht="15.75" thickBot="1">
      <c r="A5" s="19" t="s">
        <v>0</v>
      </c>
      <c r="B5" s="92"/>
    </row>
    <row r="6" spans="1:2">
      <c r="A6" s="3" t="s">
        <v>1</v>
      </c>
      <c r="B6" s="9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8" t="s">
        <v>373</v>
      </c>
      <c r="B11" s="80">
        <f>SUM(B6:B10)</f>
        <v>0</v>
      </c>
    </row>
    <row r="12" spans="1:2" ht="15.75" thickBot="1">
      <c r="B12" s="37"/>
    </row>
    <row r="13" spans="1:2">
      <c r="A13" s="20" t="s">
        <v>4</v>
      </c>
      <c r="B13" s="89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1" t="s">
        <v>373</v>
      </c>
      <c r="B22" s="80">
        <f>SUM(B13:B21)</f>
        <v>0</v>
      </c>
    </row>
    <row r="23" spans="1:2" ht="15.75" thickBot="1">
      <c r="A23" s="14"/>
    </row>
    <row r="24" spans="1:2">
      <c r="A24" s="20" t="s">
        <v>392</v>
      </c>
      <c r="B24" s="82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1" t="s">
        <v>373</v>
      </c>
      <c r="B29" s="80">
        <f>SUM(B25:B28)</f>
        <v>0</v>
      </c>
    </row>
    <row r="33" spans="1:2" ht="15.75" thickBot="1"/>
    <row r="34" spans="1:2">
      <c r="A34" s="28" t="s">
        <v>363</v>
      </c>
      <c r="B34" s="89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9" t="s">
        <v>373</v>
      </c>
      <c r="B44" s="80">
        <f>SUM(B35:B43)</f>
        <v>0</v>
      </c>
    </row>
    <row r="46" spans="1:2" ht="50.1" customHeight="1">
      <c r="A46" s="99" t="s">
        <v>390</v>
      </c>
      <c r="B46" s="82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99" t="s">
        <v>389</v>
      </c>
      <c r="B50" s="82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95" t="s">
        <v>373</v>
      </c>
      <c r="B63" s="80">
        <f>SUM(B50:B62)</f>
        <v>0</v>
      </c>
    </row>
    <row r="64" spans="1:2">
      <c r="A64" s="20" t="s">
        <v>431</v>
      </c>
      <c r="B64" s="82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08" t="s">
        <v>359</v>
      </c>
      <c r="B78" s="41">
        <v>0</v>
      </c>
    </row>
    <row r="79" spans="1:2" ht="15.75" thickBot="1">
      <c r="A79" s="81" t="s">
        <v>373</v>
      </c>
      <c r="B79" s="80">
        <f>SUM(B65:B78)</f>
        <v>0</v>
      </c>
    </row>
    <row r="80" spans="1:2">
      <c r="A80" s="107"/>
    </row>
    <row r="81" spans="1:2">
      <c r="A81" s="74" t="s">
        <v>432</v>
      </c>
      <c r="B81" s="82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01" t="s">
        <v>373</v>
      </c>
      <c r="B434" s="80">
        <f>SUM(B82:B433)</f>
        <v>0</v>
      </c>
    </row>
    <row r="436" spans="1:2" ht="30">
      <c r="A436" s="43" t="s">
        <v>391</v>
      </c>
      <c r="B436" s="82"/>
    </row>
    <row r="437" spans="1:2">
      <c r="A437" s="42" t="s">
        <v>465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467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466</v>
      </c>
      <c r="B441" s="41">
        <v>0</v>
      </c>
    </row>
    <row r="442" spans="1:2" ht="15.75" thickBot="1">
      <c r="A442" s="95" t="s">
        <v>373</v>
      </c>
      <c r="B442" s="8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CC5A-0AB3-4FF4-A216-B514607B999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464</v>
      </c>
      <c r="B1" s="112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8" t="s">
        <v>10</v>
      </c>
      <c r="B3" s="105">
        <v>0</v>
      </c>
    </row>
    <row r="4" spans="1:2" ht="15.75" thickBot="1">
      <c r="A4" s="19" t="s">
        <v>0</v>
      </c>
      <c r="B4" s="111"/>
    </row>
    <row r="5" spans="1:2">
      <c r="A5" s="3" t="s">
        <v>1</v>
      </c>
      <c r="B5" s="91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8" t="s">
        <v>373</v>
      </c>
      <c r="B10" s="94">
        <v>0</v>
      </c>
    </row>
    <row r="11" spans="1:2" ht="15.75" thickBot="1">
      <c r="B11" s="37"/>
    </row>
    <row r="12" spans="1:2">
      <c r="A12" s="20" t="s">
        <v>4</v>
      </c>
      <c r="B12" s="89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8" t="s">
        <v>373</v>
      </c>
      <c r="B21" s="80">
        <v>0</v>
      </c>
    </row>
    <row r="22" spans="1:2" ht="15.75" thickBot="1">
      <c r="A22" s="14"/>
      <c r="B22" s="30"/>
    </row>
    <row r="23" spans="1:2">
      <c r="A23" s="20" t="s">
        <v>392</v>
      </c>
      <c r="B23" s="82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8" t="s">
        <v>373</v>
      </c>
      <c r="B28" s="80">
        <v>0</v>
      </c>
    </row>
    <row r="29" spans="1:2" ht="15.75" thickBot="1">
      <c r="B29" s="30"/>
    </row>
    <row r="30" spans="1:2">
      <c r="A30" s="28" t="s">
        <v>363</v>
      </c>
      <c r="B30" s="89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88" t="s">
        <v>373</v>
      </c>
      <c r="B40" s="80">
        <v>0</v>
      </c>
    </row>
    <row r="42" spans="1:2" ht="50.1" customHeight="1">
      <c r="A42" s="99" t="s">
        <v>434</v>
      </c>
      <c r="B42" s="82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99" t="s">
        <v>389</v>
      </c>
      <c r="B46" s="82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88" t="s">
        <v>373</v>
      </c>
      <c r="B59" s="87">
        <f>SUM(B47:B58)</f>
        <v>0</v>
      </c>
    </row>
    <row r="60" spans="1:2">
      <c r="A60" s="20" t="s">
        <v>435</v>
      </c>
      <c r="B60" s="86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88" t="s">
        <v>373</v>
      </c>
      <c r="B75" s="80">
        <f>SUM(B61:B74)</f>
        <v>0</v>
      </c>
    </row>
    <row r="76" spans="1:2" ht="15.75" thickBot="1"/>
    <row r="77" spans="1:2" ht="30">
      <c r="A77" s="96" t="s">
        <v>436</v>
      </c>
      <c r="B77" s="82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88" t="s">
        <v>373</v>
      </c>
      <c r="B430" s="94">
        <f>SUM(B78:B429)</f>
        <v>0</v>
      </c>
    </row>
    <row r="431" spans="1:2" ht="15.75" thickBot="1">
      <c r="B431" s="30"/>
    </row>
    <row r="432" spans="1:2" ht="30">
      <c r="A432" s="83" t="s">
        <v>391</v>
      </c>
      <c r="B432" s="82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461</v>
      </c>
      <c r="B435" s="41">
        <v>0</v>
      </c>
    </row>
    <row r="436" spans="1:2" ht="15.75" thickBot="1">
      <c r="A436" s="88" t="s">
        <v>373</v>
      </c>
      <c r="B436" s="9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BAA9-2B88-48BB-9F42-DEB6A39702F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464</v>
      </c>
      <c r="B1" s="106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8" t="s">
        <v>10</v>
      </c>
      <c r="B3" s="105">
        <v>0</v>
      </c>
    </row>
    <row r="4" spans="1:2" ht="15.75" thickBot="1">
      <c r="A4" s="19" t="s">
        <v>0</v>
      </c>
      <c r="B4" s="111"/>
    </row>
    <row r="5" spans="1:2">
      <c r="A5" s="3" t="s">
        <v>1</v>
      </c>
      <c r="B5" s="91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8" t="s">
        <v>373</v>
      </c>
      <c r="B10" s="94">
        <v>0</v>
      </c>
    </row>
    <row r="11" spans="1:2" ht="15.75" thickBot="1">
      <c r="B11" s="37"/>
    </row>
    <row r="12" spans="1:2">
      <c r="A12" s="20" t="s">
        <v>4</v>
      </c>
      <c r="B12" s="89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8" t="s">
        <v>373</v>
      </c>
      <c r="B21" s="80">
        <v>0</v>
      </c>
    </row>
    <row r="22" spans="1:2" ht="15.75" thickBot="1">
      <c r="A22" s="14"/>
    </row>
    <row r="23" spans="1:2">
      <c r="A23" s="20" t="s">
        <v>392</v>
      </c>
      <c r="B23" s="82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8" t="s">
        <v>373</v>
      </c>
      <c r="B28" s="80">
        <v>0</v>
      </c>
    </row>
    <row r="32" spans="1:2" ht="15.75" thickBot="1"/>
    <row r="33" spans="1:2">
      <c r="A33" s="28" t="s">
        <v>363</v>
      </c>
      <c r="B33" s="89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88" t="s">
        <v>373</v>
      </c>
      <c r="B43" s="80">
        <v>0</v>
      </c>
    </row>
    <row r="44" spans="1:2" ht="15.75" thickBot="1"/>
    <row r="45" spans="1:2" ht="50.1" customHeight="1">
      <c r="A45" s="114" t="s">
        <v>390</v>
      </c>
      <c r="B45" s="82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13" t="s">
        <v>389</v>
      </c>
      <c r="B48" s="82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85" t="s">
        <v>373</v>
      </c>
      <c r="B61" s="80">
        <f>SUM(B48:B60)</f>
        <v>0</v>
      </c>
    </row>
    <row r="62" spans="1:2">
      <c r="A62" s="20" t="s">
        <v>438</v>
      </c>
      <c r="B62" s="82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85" t="s">
        <v>373</v>
      </c>
      <c r="B77" s="80">
        <f>SUM(B63:B76)</f>
        <v>0</v>
      </c>
    </row>
    <row r="78" spans="1:2" ht="15.75" thickBot="1"/>
    <row r="79" spans="1:2" ht="30">
      <c r="A79" s="96" t="s">
        <v>439</v>
      </c>
      <c r="B79" s="82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81" t="s">
        <v>373</v>
      </c>
      <c r="B432" s="94">
        <f>SUM(B80:B431)</f>
        <v>0</v>
      </c>
    </row>
    <row r="433" spans="1:2" ht="15.75" thickBot="1"/>
    <row r="434" spans="1:2" ht="45" customHeight="1">
      <c r="A434" s="83" t="s">
        <v>391</v>
      </c>
      <c r="B434" s="82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95" t="s">
        <v>373</v>
      </c>
      <c r="B440" s="9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0B28C-067C-4E9D-B5E0-936A573856BC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464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8" t="s">
        <v>10</v>
      </c>
      <c r="B3" s="93">
        <v>0</v>
      </c>
    </row>
    <row r="5" spans="1:2" ht="15.75" thickBot="1">
      <c r="A5" s="19" t="s">
        <v>0</v>
      </c>
      <c r="B5" s="92"/>
    </row>
    <row r="6" spans="1:2">
      <c r="A6" s="3" t="s">
        <v>1</v>
      </c>
      <c r="B6" s="9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8" t="s">
        <v>373</v>
      </c>
      <c r="B11" s="94">
        <v>0</v>
      </c>
    </row>
    <row r="12" spans="1:2" ht="15.75" thickBot="1">
      <c r="B12" s="37"/>
    </row>
    <row r="13" spans="1:2">
      <c r="A13" s="20" t="s">
        <v>4</v>
      </c>
      <c r="B13" s="89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1" t="s">
        <v>373</v>
      </c>
      <c r="B22" s="80">
        <v>0</v>
      </c>
    </row>
    <row r="23" spans="1:2" ht="15.75" thickBot="1">
      <c r="A23" s="14"/>
    </row>
    <row r="24" spans="1:2">
      <c r="A24" s="20" t="s">
        <v>392</v>
      </c>
      <c r="B24" s="82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1" t="s">
        <v>373</v>
      </c>
      <c r="B29" s="80">
        <v>0</v>
      </c>
    </row>
    <row r="32" spans="1:2" ht="15.75" thickBot="1"/>
    <row r="33" spans="1:2" ht="15.75" thickBot="1">
      <c r="A33" s="115" t="s">
        <v>363</v>
      </c>
      <c r="B33" s="89"/>
    </row>
    <row r="34" spans="1:2">
      <c r="A34" s="108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09" t="s">
        <v>373</v>
      </c>
      <c r="B43" s="80">
        <v>0</v>
      </c>
    </row>
    <row r="44" spans="1:2" ht="15.75" thickBot="1">
      <c r="B44"/>
    </row>
    <row r="45" spans="1:2" ht="60" customHeight="1">
      <c r="A45" s="29" t="s">
        <v>390</v>
      </c>
      <c r="B45" s="82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99" t="s">
        <v>389</v>
      </c>
      <c r="B50" s="82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1" t="s">
        <v>373</v>
      </c>
      <c r="B63" s="87">
        <f>SUM(B51:B62)</f>
        <v>0</v>
      </c>
    </row>
    <row r="64" spans="1:2" ht="30">
      <c r="A64" s="96" t="s">
        <v>440</v>
      </c>
      <c r="B64" s="8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81" t="s">
        <v>373</v>
      </c>
      <c r="B79" s="80">
        <f>SUM(B65:B78)</f>
        <v>0</v>
      </c>
    </row>
    <row r="80" spans="1:2" ht="15.75" thickBot="1">
      <c r="B80"/>
    </row>
    <row r="81" spans="1:2" ht="30">
      <c r="A81" s="96" t="s">
        <v>441</v>
      </c>
      <c r="B81" s="82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81" t="s">
        <v>373</v>
      </c>
      <c r="B434" s="94">
        <f>SUM(B82:B433)</f>
        <v>0</v>
      </c>
    </row>
    <row r="435" spans="1:2" ht="15.75" thickBot="1"/>
    <row r="436" spans="1:2" ht="30">
      <c r="A436" s="83" t="s">
        <v>391</v>
      </c>
      <c r="B436" s="82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461</v>
      </c>
      <c r="B439" s="41">
        <v>0</v>
      </c>
    </row>
    <row r="440" spans="1:2" ht="15.75" thickBot="1">
      <c r="A440" s="88" t="s">
        <v>373</v>
      </c>
      <c r="B440" s="9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93B3-37D4-4E21-81CC-27520F4FD4F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464</v>
      </c>
      <c r="B1" s="106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17">
        <v>0</v>
      </c>
    </row>
    <row r="5" spans="1:2" ht="15.75" thickBot="1">
      <c r="A5" s="19" t="s">
        <v>0</v>
      </c>
      <c r="B5" s="92"/>
    </row>
    <row r="6" spans="1:2">
      <c r="A6" s="3" t="s">
        <v>1</v>
      </c>
      <c r="B6" s="9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8" t="s">
        <v>373</v>
      </c>
      <c r="B11" s="94">
        <v>0</v>
      </c>
    </row>
    <row r="12" spans="1:2" ht="15.75" thickBot="1">
      <c r="B12" s="37"/>
    </row>
    <row r="13" spans="1:2">
      <c r="A13" s="20" t="s">
        <v>4</v>
      </c>
      <c r="B13" s="89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8" t="s">
        <v>373</v>
      </c>
      <c r="B22" s="80">
        <v>0</v>
      </c>
    </row>
    <row r="23" spans="1:2" ht="15.75" thickBot="1">
      <c r="A23" s="14"/>
      <c r="B23" s="30"/>
    </row>
    <row r="24" spans="1:2">
      <c r="A24" s="20" t="s">
        <v>392</v>
      </c>
      <c r="B24" s="82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8" t="s">
        <v>373</v>
      </c>
      <c r="B29" s="80">
        <v>0</v>
      </c>
    </row>
    <row r="30" spans="1:2">
      <c r="B30" s="30"/>
    </row>
    <row r="31" spans="1:2" ht="15.75" thickBot="1">
      <c r="B31" s="30"/>
    </row>
    <row r="32" spans="1:2" ht="15.75" thickBot="1">
      <c r="A32" s="115" t="s">
        <v>363</v>
      </c>
      <c r="B32" s="89"/>
    </row>
    <row r="33" spans="1:2">
      <c r="A33" s="108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88" t="s">
        <v>373</v>
      </c>
      <c r="B42" s="80">
        <v>0</v>
      </c>
    </row>
    <row r="43" spans="1:2" ht="15.75" thickBot="1">
      <c r="B43" s="30"/>
    </row>
    <row r="44" spans="1:2" ht="45.75" thickBot="1">
      <c r="A44" s="116" t="s">
        <v>390</v>
      </c>
      <c r="B44" s="82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16" t="s">
        <v>389</v>
      </c>
      <c r="B50" s="82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88" t="s">
        <v>373</v>
      </c>
      <c r="B63" s="80">
        <f>SUM(B50:B62)</f>
        <v>0</v>
      </c>
    </row>
    <row r="64" spans="1:2" ht="15.75" thickBot="1">
      <c r="A64" s="18" t="s">
        <v>431</v>
      </c>
      <c r="B64" s="82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88" t="s">
        <v>373</v>
      </c>
      <c r="B79" s="80">
        <f>SUM(B65:B78)</f>
        <v>0</v>
      </c>
    </row>
    <row r="80" spans="1:2" ht="30">
      <c r="A80" s="96" t="s">
        <v>442</v>
      </c>
      <c r="B80" s="8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8" t="s">
        <v>373</v>
      </c>
      <c r="B433" s="94">
        <f>SUM(B81:B432)</f>
        <v>0</v>
      </c>
    </row>
    <row r="434" spans="1:2">
      <c r="B434" s="30"/>
    </row>
    <row r="435" spans="1:2" ht="30">
      <c r="A435" s="43" t="s">
        <v>391</v>
      </c>
      <c r="B435" s="82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88" t="s">
        <v>373</v>
      </c>
      <c r="B441" s="9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DEEE-E5B6-4971-BDD2-A2FD72405AF1}">
  <dimension ref="A1:C452"/>
  <sheetViews>
    <sheetView topLeftCell="A408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 ht="15.75" thickBot="1">
      <c r="A2" s="24" t="s">
        <v>458</v>
      </c>
      <c r="B2" s="27" t="s">
        <v>411</v>
      </c>
    </row>
    <row r="3" spans="1:2" ht="15.75" thickBot="1">
      <c r="A3" s="18" t="s">
        <v>10</v>
      </c>
      <c r="B3" s="30">
        <v>19</v>
      </c>
    </row>
    <row r="5" spans="1:2" ht="15.75" thickBot="1">
      <c r="A5" s="19" t="s">
        <v>0</v>
      </c>
    </row>
    <row r="6" spans="1:2">
      <c r="A6" s="3" t="s">
        <v>1</v>
      </c>
      <c r="B6" s="30">
        <v>19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19</v>
      </c>
    </row>
    <row r="12" spans="1:2" ht="15.75" thickBot="1">
      <c r="A12" s="78"/>
    </row>
    <row r="13" spans="1:2">
      <c r="A13" s="20" t="s">
        <v>4</v>
      </c>
    </row>
    <row r="14" spans="1:2">
      <c r="A14" s="1" t="s">
        <v>5</v>
      </c>
      <c r="B14" s="30">
        <v>9</v>
      </c>
    </row>
    <row r="15" spans="1:2">
      <c r="A15" s="1" t="s">
        <v>6</v>
      </c>
      <c r="B15" s="30" t="s">
        <v>475</v>
      </c>
    </row>
    <row r="16" spans="1:2">
      <c r="A16" s="1" t="s">
        <v>7</v>
      </c>
      <c r="B16" s="30" t="s">
        <v>475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19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8</v>
      </c>
    </row>
    <row r="26" spans="1:2">
      <c r="A26" s="1" t="s">
        <v>394</v>
      </c>
      <c r="B26" s="30">
        <v>11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19</v>
      </c>
    </row>
    <row r="30" spans="1:2" ht="15.75" thickBot="1">
      <c r="A30" s="76"/>
    </row>
    <row r="31" spans="1:2">
      <c r="A31" s="28" t="s">
        <v>363</v>
      </c>
    </row>
    <row r="32" spans="1:2">
      <c r="A32" s="1" t="s">
        <v>364</v>
      </c>
      <c r="B32" s="30" t="s">
        <v>475</v>
      </c>
    </row>
    <row r="33" spans="1:2">
      <c r="A33" s="1" t="s">
        <v>365</v>
      </c>
      <c r="B33" s="30">
        <v>5</v>
      </c>
    </row>
    <row r="34" spans="1:2">
      <c r="A34" s="1" t="s">
        <v>366</v>
      </c>
      <c r="B34" s="30">
        <v>6</v>
      </c>
    </row>
    <row r="35" spans="1:2" ht="14.45" customHeight="1">
      <c r="A35" s="1" t="s">
        <v>367</v>
      </c>
      <c r="B35" s="30" t="s">
        <v>475</v>
      </c>
    </row>
    <row r="36" spans="1:2">
      <c r="A36" s="1" t="s">
        <v>368</v>
      </c>
    </row>
    <row r="37" spans="1:2">
      <c r="A37" s="1" t="s">
        <v>369</v>
      </c>
      <c r="B37" s="30" t="s">
        <v>475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77" t="s">
        <v>373</v>
      </c>
      <c r="B41" s="30">
        <v>19</v>
      </c>
    </row>
    <row r="42" spans="1:2" ht="15" customHeight="1" thickBot="1">
      <c r="A42" s="76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  <c r="B54" s="30" t="s">
        <v>475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475</v>
      </c>
    </row>
    <row r="58" spans="1:2">
      <c r="A58" s="11" t="s">
        <v>379</v>
      </c>
    </row>
    <row r="59" spans="1:2">
      <c r="A59" s="75" t="s">
        <v>11</v>
      </c>
    </row>
    <row r="60" spans="1:2">
      <c r="A60" s="44" t="s">
        <v>373</v>
      </c>
      <c r="B60" s="30">
        <v>19</v>
      </c>
    </row>
    <row r="61" spans="1:2">
      <c r="A61" s="74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19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19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16</v>
      </c>
    </row>
    <row r="434" spans="1:2">
      <c r="A434" s="12" t="s">
        <v>401</v>
      </c>
      <c r="B434" s="30" t="s">
        <v>475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5E5E-E3DF-4F55-976C-BC2D45F5D2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424</v>
      </c>
    </row>
    <row r="2" spans="1:2" ht="15.75" thickBot="1">
      <c r="A2" s="24" t="s">
        <v>458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2E2D-00A8-4B09-BE01-EE5AB60D42A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79" t="s">
        <v>459</v>
      </c>
      <c r="B1" s="25" t="s">
        <v>408</v>
      </c>
    </row>
    <row r="2" spans="1:2" ht="15.75" thickBot="1">
      <c r="A2" s="24" t="s">
        <v>458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EF11-BE31-4EC9-8398-30566B16BD3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79" t="s">
        <v>459</v>
      </c>
      <c r="B1" s="25" t="s">
        <v>409</v>
      </c>
    </row>
    <row r="2" spans="1:2" ht="15.75" thickBot="1">
      <c r="A2" s="24" t="s">
        <v>458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474B-4373-4383-BC12-63D5FEB6343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79" t="s">
        <v>459</v>
      </c>
      <c r="B1" s="33" t="s">
        <v>416</v>
      </c>
    </row>
    <row r="2" spans="1:2">
      <c r="A2" s="24" t="s">
        <v>458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45960-BAE8-4336-AFA5-A5CBB12BB66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471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9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56D4-3D66-434F-8EF5-19E9B246074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79" t="s">
        <v>459</v>
      </c>
      <c r="B1" s="33" t="s">
        <v>437</v>
      </c>
    </row>
    <row r="2" spans="1:2">
      <c r="A2" s="24" t="s">
        <v>460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70F4-4E76-4654-A115-AC8AF2C5E7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79" t="s">
        <v>459</v>
      </c>
      <c r="B1" s="34" t="s">
        <v>418</v>
      </c>
    </row>
    <row r="2" spans="1:2" ht="15.75" thickBot="1">
      <c r="A2" s="24" t="s">
        <v>458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5CA9-831E-4000-B851-3616EA03DB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459</v>
      </c>
      <c r="B1" s="25" t="s">
        <v>419</v>
      </c>
    </row>
    <row r="2" spans="1:2" ht="15.75" thickBot="1">
      <c r="A2" s="24" t="s">
        <v>458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16CB-71D1-4639-ADC5-D739DE9009AF}">
  <dimension ref="A1:C454"/>
  <sheetViews>
    <sheetView workbookViewId="0">
      <selection activeCell="A21" sqref="A21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457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16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>
        <v>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16</v>
      </c>
    </row>
    <row r="13" spans="1:2">
      <c r="A13" s="38" t="s">
        <v>4</v>
      </c>
    </row>
    <row r="14" spans="1:2">
      <c r="A14" s="42" t="s">
        <v>5</v>
      </c>
      <c r="B14" s="30">
        <v>10</v>
      </c>
    </row>
    <row r="15" spans="1:2">
      <c r="A15" s="42" t="s">
        <v>6</v>
      </c>
      <c r="B15" s="30">
        <v>5</v>
      </c>
    </row>
    <row r="16" spans="1:2">
      <c r="A16" s="42" t="s">
        <v>7</v>
      </c>
      <c r="B16" s="30" t="s">
        <v>475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16</v>
      </c>
    </row>
    <row r="24" spans="1:2">
      <c r="A24" s="38" t="s">
        <v>392</v>
      </c>
    </row>
    <row r="25" spans="1:2">
      <c r="A25" s="42" t="s">
        <v>393</v>
      </c>
      <c r="B25" s="30">
        <v>6</v>
      </c>
    </row>
    <row r="26" spans="1:2">
      <c r="A26" s="42" t="s">
        <v>394</v>
      </c>
      <c r="B26" s="30">
        <v>10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16</v>
      </c>
    </row>
    <row r="31" spans="1:2">
      <c r="A31" s="38" t="s">
        <v>363</v>
      </c>
    </row>
    <row r="32" spans="1:2">
      <c r="A32" s="42" t="s">
        <v>364</v>
      </c>
      <c r="B32" s="30" t="s">
        <v>475</v>
      </c>
    </row>
    <row r="33" spans="1:2">
      <c r="A33" s="42" t="s">
        <v>365</v>
      </c>
      <c r="B33" s="30" t="s">
        <v>475</v>
      </c>
    </row>
    <row r="34" spans="1:2">
      <c r="A34" s="42" t="s">
        <v>366</v>
      </c>
      <c r="B34" s="30">
        <v>6</v>
      </c>
    </row>
    <row r="35" spans="1:2" ht="14.45" customHeight="1">
      <c r="A35" s="42" t="s">
        <v>367</v>
      </c>
      <c r="B35" s="30" t="s">
        <v>475</v>
      </c>
    </row>
    <row r="36" spans="1:2">
      <c r="A36" s="42" t="s">
        <v>368</v>
      </c>
      <c r="B36" s="30" t="s">
        <v>475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16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16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16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16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7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9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16</v>
      </c>
    </row>
    <row r="434" spans="1:2">
      <c r="A434" s="69" t="s">
        <v>391</v>
      </c>
    </row>
    <row r="435" spans="1:2">
      <c r="A435" s="42" t="s">
        <v>400</v>
      </c>
      <c r="B435" s="30">
        <v>15</v>
      </c>
    </row>
    <row r="436" spans="1:2">
      <c r="A436" s="42" t="s">
        <v>401</v>
      </c>
      <c r="B436" s="30" t="s">
        <v>475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214D-C847-47DA-8D1A-812FA808CC02}">
  <dimension ref="A1:B457"/>
  <sheetViews>
    <sheetView workbookViewId="0">
      <selection activeCell="A21" sqref="A21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457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0D85-76C8-476F-B6E5-D7352B5945E9}">
  <dimension ref="A1:B455"/>
  <sheetViews>
    <sheetView workbookViewId="0">
      <selection activeCell="A21" sqref="A21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457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475</v>
      </c>
    </row>
    <row r="5" spans="1:2" ht="15.75" thickBot="1">
      <c r="A5" s="19" t="s">
        <v>0</v>
      </c>
    </row>
    <row r="6" spans="1:2">
      <c r="A6" s="3" t="s">
        <v>1</v>
      </c>
      <c r="B6" s="30" t="s">
        <v>475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475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  <c r="B15" s="30" t="s">
        <v>475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475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475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475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475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475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475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475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475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475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475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475</v>
      </c>
    </row>
    <row r="434" spans="1:2">
      <c r="A434" s="69" t="s">
        <v>391</v>
      </c>
    </row>
    <row r="435" spans="1:2">
      <c r="A435" s="42" t="s">
        <v>400</v>
      </c>
    </row>
    <row r="436" spans="1:2">
      <c r="A436" s="42" t="s">
        <v>401</v>
      </c>
      <c r="B436" s="30" t="s">
        <v>475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21B7-5270-47AF-9617-6B335EFC70A5}">
  <dimension ref="A1:B455"/>
  <sheetViews>
    <sheetView zoomScaleNormal="100" workbookViewId="0">
      <selection activeCell="A21" sqref="A21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457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F5FB-C49D-487D-B4B4-780C2382D61C}">
  <dimension ref="A1:B436"/>
  <sheetViews>
    <sheetView workbookViewId="0">
      <selection activeCell="A21" sqref="A21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4E7E-EF19-4374-96FC-F91359788E52}">
  <dimension ref="A1:B438"/>
  <sheetViews>
    <sheetView workbookViewId="0">
      <selection activeCell="A21" sqref="A21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457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3D0A-67FC-4A66-8CE0-15F9E26F388F}">
  <dimension ref="A1:B457"/>
  <sheetViews>
    <sheetView workbookViewId="0">
      <selection activeCell="A21" sqref="A21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457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53EA-E4E3-4751-827F-B9FABEB13E5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471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2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56D7-1997-4A81-8A9A-FAB73A59ED99}">
  <dimension ref="A1:C457"/>
  <sheetViews>
    <sheetView workbookViewId="0">
      <selection activeCell="A21" sqref="A21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457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36D7-6549-4D26-BEC8-35FCD75639B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7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E422-99AC-4F0C-97BD-E6FA22E0EBC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456</v>
      </c>
      <c r="B1" s="25" t="s">
        <v>424</v>
      </c>
    </row>
    <row r="2" spans="1:2" ht="15.75" thickBot="1">
      <c r="A2" s="24" t="str">
        <f>'HAMPSHIRE Tested Inmates'!A2</f>
        <v>11.24.2022</v>
      </c>
      <c r="B2" s="27" t="s">
        <v>411</v>
      </c>
    </row>
    <row r="3" spans="1:2" ht="15.75" thickBot="1">
      <c r="A3" s="18" t="s">
        <v>10</v>
      </c>
      <c r="B3" s="30" t="s">
        <v>475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003E-0E2E-4A87-9D7E-0558DF57AC1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456</v>
      </c>
      <c r="B1" s="25" t="s">
        <v>408</v>
      </c>
    </row>
    <row r="2" spans="1:2" ht="15.75" thickBot="1">
      <c r="A2" s="24" t="str">
        <f>'HAMPSHIRE Tested Inmates'!A2</f>
        <v>11.24.2022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4CCF-0F4D-4FAA-88ED-2A2FF91F51B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456</v>
      </c>
      <c r="B1" s="25" t="s">
        <v>409</v>
      </c>
    </row>
    <row r="2" spans="1:2" ht="15.75" thickBot="1">
      <c r="A2" s="24" t="str">
        <f>'HAMPSHIRE Tested Inmates'!A2</f>
        <v>11.24.2022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5C48-389C-43C8-BE39-017CD2F5B7E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456</v>
      </c>
      <c r="B1" s="33" t="s">
        <v>416</v>
      </c>
    </row>
    <row r="2" spans="1:2">
      <c r="A2" s="24" t="str">
        <f>'HAMPSHIRE Tested Inmates'!A2</f>
        <v>11.24.2022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7847-E083-4D1C-99E5-7DBF13155E1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456</v>
      </c>
      <c r="B1" s="33" t="s">
        <v>437</v>
      </c>
    </row>
    <row r="2" spans="1:2">
      <c r="A2" s="24" t="str">
        <f>'HAMPSHIRE Tested Inmates'!A2</f>
        <v>11.24.2022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E3BF-DE55-4015-A67E-CFE8B7FDF0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456</v>
      </c>
      <c r="B1" s="34" t="s">
        <v>418</v>
      </c>
    </row>
    <row r="2" spans="1:2" ht="15.75" thickBot="1">
      <c r="A2" s="24" t="str">
        <f>'HAMPSHIRE Tested Inmates'!A2</f>
        <v>11.24.2022</v>
      </c>
      <c r="B2" s="26" t="s">
        <v>414</v>
      </c>
    </row>
    <row r="3" spans="1:2" ht="15.75" thickBot="1">
      <c r="A3" s="6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2E93-2992-43E3-9C08-94BAE0A09DE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456</v>
      </c>
      <c r="B1" s="33" t="s">
        <v>419</v>
      </c>
    </row>
    <row r="2" spans="1:2" ht="15.75" thickBot="1">
      <c r="A2" s="24" t="str">
        <f>'HAMPSHIRE Tested Inmates'!A2</f>
        <v>11.24.2022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F37C-3AB2-43BF-9ECB-625508373568}">
  <dimension ref="A1:B457"/>
  <sheetViews>
    <sheetView topLeftCell="A423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475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475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475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 t="s">
        <v>475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475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 t="s">
        <v>475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0946-DCD6-4228-BBDF-281FC045A65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C3818-109F-4134-A0F1-7C81E88A8F4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3BC1-3428-4A1B-A27D-ACFB417CA3E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D8F3-3D31-4412-A47D-0CE2F9AE2A4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5B56-CB75-4CC1-8F81-AB95C3CFEC6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4A28-522E-4C3F-9BC6-9532FF1C368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EAB6C-4E70-4845-AE7D-7239B54427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19E7-4259-40AD-9F75-20143E59B2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D7390-848D-4C25-9099-5FC0DADAF2B5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44889</v>
      </c>
      <c r="B2" s="51" t="s">
        <v>411</v>
      </c>
    </row>
    <row r="3" spans="1:2">
      <c r="A3" s="38" t="s">
        <v>10</v>
      </c>
      <c r="B3" s="41" t="s">
        <v>475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475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475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 t="s">
        <v>475</v>
      </c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475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475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CA82-2C07-49F4-B4FE-F7B826A8B7C8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44889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E9E3-F888-420D-B519-7BA559E08C2F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44889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D5D0-AA80-4962-AAB2-CE6DD8A777D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12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5593-D86C-44F8-9CDE-109F303CB516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44889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BA82-4008-4B5E-89EA-B4DBDF3DE6C8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44889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C440-862E-4D89-B83E-B8A7B6D70B90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44889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3245-6351-45D1-AE8C-18FD1C3E2583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44889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82E0-DC3D-4477-BCFB-891DD8A059EF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44889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2F06-0E06-4574-99F7-A96B2B1F91D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471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F322-A9D6-4F11-995D-19DB57D6E55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471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22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21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5616-3C95-4FDD-B57B-10D085C96B1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2022-12-30T16:11:50Z</dcterms:modified>
</cp:coreProperties>
</file>