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1.25.20 Submissions\"/>
    </mc:Choice>
  </mc:AlternateContent>
  <xr:revisionPtr revIDLastSave="0" documentId="13_ncr:1_{4DFE035A-BA37-48CD-AE35-4286F4009BD6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Norfolk Total Tested - Inmates" sheetId="32" r:id="rId65"/>
    <sheet name="Norfolk Total Tested - Staff" sheetId="33" r:id="rId66"/>
    <sheet name="Norfolk Total Positive -Inmates" sheetId="34" r:id="rId67"/>
    <sheet name="Norfolk Total Positive - Staff" sheetId="35" r:id="rId68"/>
    <sheet name="Norfolk Total Hospital-Inmates " sheetId="36" r:id="rId69"/>
    <sheet name="Norfolk Total Hospital - Staff " sheetId="37" r:id="rId70"/>
    <sheet name="Norfolk Total Deaths - Inmates" sheetId="38" r:id="rId71"/>
    <sheet name="Norfolk Total Deaths - Staff" sheetId="39" r:id="rId72"/>
    <sheet name="PLYMOUTH Tested Inmates" sheetId="24" r:id="rId73"/>
    <sheet name="PLYMOUTH Tested Staff" sheetId="25" r:id="rId74"/>
    <sheet name="PLYMOUTH Positive Inmates" sheetId="26" r:id="rId75"/>
    <sheet name="PLYMOUTH Positive Staff" sheetId="27" r:id="rId76"/>
    <sheet name="PLYMOUTH Hospital Inmates " sheetId="28" r:id="rId77"/>
    <sheet name="PLYMOUTH Hospital Staff " sheetId="29" r:id="rId78"/>
    <sheet name="PLYMOUTH Deaths Inmates" sheetId="30" r:id="rId79"/>
    <sheet name="PLYMOUTH Deaths Staff" sheetId="31" r:id="rId80"/>
    <sheet name="SUFFOLK Tested Inmates" sheetId="16" r:id="rId81"/>
    <sheet name="SUFFOLK Tested Staff" sheetId="17" r:id="rId82"/>
    <sheet name="SUFFOLK Positive Inmates" sheetId="18" r:id="rId83"/>
    <sheet name="SUFFOLK Positive Staff" sheetId="19" r:id="rId84"/>
    <sheet name="SUFFOLK Hospital Inmates " sheetId="20" r:id="rId85"/>
    <sheet name="SUFFOLK Hospital Staff " sheetId="21" r:id="rId86"/>
    <sheet name="SUFFOLK Deaths Inmates" sheetId="22" r:id="rId87"/>
    <sheet name="SUFFOLK Deaths Staff" sheetId="23" r:id="rId88"/>
    <sheet name="Worcester County Tested Staff" sheetId="7" r:id="rId89"/>
    <sheet name="Worcester County Tested Inmates" sheetId="2" r:id="rId90"/>
    <sheet name="Worcester Positive Inmates" sheetId="8" r:id="rId91"/>
    <sheet name="Worcester County Positive Staff" sheetId="9" r:id="rId92"/>
    <sheet name="Worcester County Hosp Inmate " sheetId="15" r:id="rId93"/>
    <sheet name="Worcester County HospStaff " sheetId="13" r:id="rId94"/>
    <sheet name="Worcester County Deaths Inmates" sheetId="10" r:id="rId95"/>
    <sheet name="Worcester County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</calcChain>
</file>

<file path=xl/sharedStrings.xml><?xml version="1.0" encoding="utf-8"?>
<sst xmlns="http://schemas.openxmlformats.org/spreadsheetml/2006/main" count="38736" uniqueCount="481">
  <si>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</si>
  <si>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</si>
  <si>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</si>
  <si>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</si>
  <si>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</si>
  <si>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</si>
  <si>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</si>
  <si>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</si>
  <si>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</si>
  <si>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</si>
  <si>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</si>
  <si>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</si>
  <si>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</si>
  <si>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</si>
  <si>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</si>
  <si>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</si>
  <si>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</si>
  <si>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</si>
  <si>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</si>
  <si>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</si>
  <si>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</si>
  <si>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</si>
  <si>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</si>
  <si>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</si>
  <si>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</si>
  <si>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</si>
  <si>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</si>
  <si>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</si>
  <si>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</si>
  <si>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</si>
  <si>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</si>
  <si>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</si>
  <si>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</si>
  <si>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</si>
  <si>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</si>
  <si>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</si>
  <si>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</si>
  <si>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</si>
  <si>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</si>
  <si>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</si>
  <si>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</si>
  <si>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</si>
  <si>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</si>
  <si>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</si>
  <si>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</si>
  <si>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</si>
  <si>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</si>
  <si>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</si>
  <si>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</si>
  <si>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</si>
  <si>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</si>
  <si>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</si>
  <si>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</si>
  <si>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</si>
  <si>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</si>
  <si>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</si>
  <si>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</si>
  <si>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</si>
  <si>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</si>
  <si>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</si>
  <si>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</si>
  <si>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</si>
  <si>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</si>
  <si>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</si>
  <si>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</si>
  <si>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</si>
  <si>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</si>
  <si>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</si>
  <si>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</si>
  <si>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</si>
  <si>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</si>
  <si>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</si>
  <si>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</si>
  <si>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</si>
  <si>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</si>
  <si>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</si>
  <si>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</si>
  <si>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</si>
  <si>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</si>
  <si>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</si>
  <si>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</si>
  <si>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</si>
  <si>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</si>
  <si>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</si>
  <si>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</si>
  <si>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</si>
  <si>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</si>
  <si>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11/25/2020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</si>
  <si>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</si>
  <si>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</si>
  <si>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</si>
  <si>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</si>
  <si>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</si>
  <si>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</si>
  <si>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</si>
  <si>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</si>
  <si>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</si>
  <si>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</si>
  <si>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</si>
  <si>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</si>
  <si>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</si>
  <si>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</si>
  <si>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</si>
  <si>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</si>
  <si>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</si>
  <si>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</si>
  <si>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</si>
  <si>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</si>
  <si>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</si>
  <si>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</si>
  <si>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</si>
  <si>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</si>
  <si>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</si>
  <si>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</si>
  <si>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</si>
  <si>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</si>
  <si>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</si>
  <si>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</si>
  <si>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</si>
  <si>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</si>
  <si>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</si>
  <si>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</si>
  <si>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</si>
  <si>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</si>
  <si>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</si>
  <si>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</si>
  <si>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</si>
  <si>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</si>
  <si>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</si>
  <si>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</si>
  <si>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</si>
  <si>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</si>
  <si>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</si>
  <si>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</si>
  <si>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</si>
  <si>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</si>
  <si>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</si>
  <si>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</si>
  <si>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</si>
  <si>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</si>
  <si>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</si>
  <si>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</si>
  <si>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</si>
  <si>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</si>
  <si>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</si>
  <si>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</si>
  <si>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</si>
  <si>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</si>
  <si>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</si>
  <si>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</si>
  <si>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</si>
  <si>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</si>
  <si>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</si>
  <si>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</si>
  <si>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</si>
  <si>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</si>
  <si>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</si>
  <si>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</si>
  <si>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</si>
  <si>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</si>
  <si>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</si>
  <si>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</si>
  <si>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</si>
  <si>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</si>
  <si>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</si>
  <si>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</si>
  <si>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</si>
  <si>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</si>
  <si>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</si>
  <si>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</si>
  <si>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</si>
  <si>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</si>
  <si>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</si>
  <si>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</si>
  <si>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</si>
  <si>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</si>
  <si>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</si>
  <si>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</si>
  <si>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</si>
  <si>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</si>
  <si>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</si>
  <si>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</si>
  <si>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</si>
  <si>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</si>
  <si>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</si>
  <si>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</si>
  <si>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</si>
  <si>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</si>
  <si>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</si>
  <si>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</si>
  <si>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</si>
  <si>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</si>
  <si>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</si>
  <si>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</si>
  <si>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</si>
  <si>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</si>
  <si>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</si>
  <si>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</si>
  <si>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</si>
  <si>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</si>
  <si>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</si>
  <si>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</si>
  <si>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</si>
  <si>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</si>
  <si>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</si>
  <si>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</si>
  <si>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</si>
  <si>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</si>
  <si>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</si>
  <si>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</si>
  <si>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</si>
  <si>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</si>
  <si>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</si>
  <si>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</si>
  <si>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</si>
  <si>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</si>
  <si>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</si>
  <si>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</si>
  <si>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</si>
  <si>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</si>
  <si>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</si>
  <si>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</si>
  <si>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</si>
  <si>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</si>
  <si>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</si>
  <si>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</si>
  <si>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</si>
  <si>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</si>
  <si>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</si>
  <si>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</si>
  <si>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</si>
  <si>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</si>
  <si>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</si>
  <si>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</si>
  <si>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</si>
  <si>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</si>
  <si>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</si>
  <si>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</si>
  <si>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</si>
  <si>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</si>
  <si>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</si>
  <si>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</si>
  <si>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</si>
  <si>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</si>
  <si>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</si>
  <si>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</si>
  <si>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</si>
  <si>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</si>
  <si>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</si>
  <si>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</si>
  <si>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</si>
  <si>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</si>
  <si>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</si>
  <si>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</si>
  <si>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</si>
  <si>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</si>
  <si>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</si>
  <si>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</si>
  <si>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</si>
  <si>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</si>
  <si>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</si>
  <si>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</si>
  <si>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</si>
  <si>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</si>
  <si>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</si>
  <si>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</si>
  <si>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</si>
  <si>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</si>
  <si>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</si>
  <si>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</si>
  <si>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</si>
  <si>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</si>
  <si>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</si>
  <si>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</si>
  <si>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</si>
  <si>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</si>
  <si>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</si>
  <si>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</si>
  <si>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</si>
  <si>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</si>
  <si>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</si>
  <si>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</si>
  <si>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</si>
  <si>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</si>
  <si>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</si>
  <si>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</si>
  <si>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</si>
  <si>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</si>
  <si>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</si>
  <si>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</si>
  <si>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</si>
  <si>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</si>
  <si>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</si>
  <si>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</si>
  <si>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</si>
  <si>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</si>
  <si>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</si>
  <si>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</si>
  <si>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</si>
  <si>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</si>
  <si>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</si>
  <si>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</si>
  <si>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</si>
  <si>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</si>
  <si>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</si>
  <si>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</si>
  <si>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</si>
  <si>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</si>
  <si>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</si>
  <si>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</si>
  <si>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</si>
  <si>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</si>
  <si>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</si>
  <si>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</si>
  <si>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</si>
  <si>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</si>
  <si>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</si>
  <si>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</si>
  <si>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</si>
  <si>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</si>
  <si>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</si>
  <si>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</si>
  <si>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</si>
  <si>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</si>
  <si>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</si>
  <si>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</si>
  <si>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</si>
  <si>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</si>
  <si>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</si>
  <si>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</si>
  <si>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</si>
  <si>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</si>
  <si>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</si>
  <si>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</si>
  <si>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</si>
  <si>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</si>
  <si>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</si>
  <si>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</si>
  <si>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</si>
  <si>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</si>
  <si>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</si>
  <si>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</si>
  <si>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</si>
  <si>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</si>
  <si>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</si>
  <si>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</si>
  <si>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</si>
  <si>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</si>
  <si>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</si>
  <si>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</si>
  <si>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</si>
  <si>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</si>
  <si>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</si>
  <si>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</si>
  <si>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</si>
  <si>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</si>
  <si>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</si>
  <si>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</si>
  <si>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</si>
  <si>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</si>
  <si>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</si>
  <si>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</si>
  <si>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</si>
  <si>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</si>
  <si>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</si>
  <si>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</si>
  <si>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</si>
  <si>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</si>
  <si>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</si>
  <si>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</si>
  <si>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</si>
  <si>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</si>
  <si>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</si>
  <si>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</si>
  <si>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</si>
  <si>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</si>
  <si>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</si>
  <si>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</si>
  <si>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</si>
  <si>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</si>
  <si>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</si>
  <si>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</si>
  <si>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</si>
  <si>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</si>
  <si>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</si>
  <si>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</si>
  <si>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</si>
  <si>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</si>
  <si>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</si>
  <si>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</si>
  <si>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</si>
  <si>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</si>
  <si>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</si>
  <si>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</si>
  <si>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</si>
  <si>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</si>
  <si>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</si>
  <si>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</si>
  <si>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</si>
  <si>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</si>
  <si>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</si>
  <si>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</si>
  <si>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</si>
  <si>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</si>
  <si>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</si>
  <si>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</si>
  <si>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</si>
  <si>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</si>
  <si>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</si>
  <si>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</si>
  <si>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</si>
  <si>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</si>
  <si>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</si>
  <si>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</si>
  <si>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</si>
  <si>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</si>
  <si>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</si>
  <si>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</si>
  <si>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</si>
  <si>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</si>
  <si>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</si>
  <si>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</si>
  <si>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</si>
  <si>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</si>
  <si>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</si>
  <si>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</si>
  <si>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</si>
  <si>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</si>
  <si>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</si>
  <si>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</si>
  <si>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</si>
  <si>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</si>
  <si>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</si>
  <si>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</si>
  <si>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</si>
  <si>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</si>
  <si>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</si>
  <si>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</si>
  <si>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</si>
  <si>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</si>
  <si>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</si>
  <si>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</si>
  <si>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</si>
  <si>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</si>
  <si>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</si>
  <si>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</si>
  <si>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</si>
  <si>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</si>
  <si>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DATE:11/25/2020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</si>
  <si>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</si>
  <si>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</si>
  <si>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</si>
  <si>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</si>
  <si>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</si>
  <si>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</si>
  <si>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</si>
  <si>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</si>
  <si>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</si>
  <si>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11.25.2020</t>
  </si>
  <si>
    <t>HAMPSHIRE</t>
  </si>
  <si>
    <t>HAMPDEN COUNTY</t>
  </si>
  <si>
    <t>X</t>
  </si>
  <si>
    <t>DATE: 11/25/20</t>
  </si>
  <si>
    <t>x</t>
  </si>
  <si>
    <t>Date: 11/25/20</t>
  </si>
  <si>
    <t>inmate</t>
  </si>
  <si>
    <t>DATE : 11/25/20</t>
  </si>
  <si>
    <t>DATE: November 25, 2020</t>
  </si>
  <si>
    <t>Essex County</t>
  </si>
  <si>
    <t>DATE:  November 25, 2020</t>
  </si>
  <si>
    <t>DATE: Novmeber 25,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</si>
  <si>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</si>
  <si>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</si>
  <si>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</si>
  <si>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</si>
  <si>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</si>
  <si>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</si>
  <si>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</si>
  <si>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BARNSTABLE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</si>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</sst>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75FFE-2F82-4448-8D71-1494CA438152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478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477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476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737A0-0E0A-48A2-B23C-1CB4B6B56738}">
  <dimension ref="A1:B457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475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CEC31-164E-419C-8631-0EF4EF66E07F}">
  <dimension ref="A1:B455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475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F9AF1-C74F-4573-8CCD-1D823FFC51FD}">
  <dimension ref="A1:B455"/>
  <sheetViews>
    <sheetView zoomScaleNormal="100" workbookViewId="0">
      <selection activeCell="B37" sqref="B37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475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50CE0-0029-424B-A375-15036BFA039F}">
  <dimension ref="A1:B434"/>
  <sheetViews>
    <sheetView workbookViewId="0">
      <selection activeCell="B37" sqref="B37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475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6ADB5-46FB-4E30-B194-777D2033C98C}">
  <dimension ref="A1:B437"/>
  <sheetViews>
    <sheetView workbookViewId="0">
      <selection activeCell="B37" sqref="B37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475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469D6-246F-4979-9F28-936B30D5D61C}">
  <dimension ref="A1:B457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475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CED82-0B13-4932-BDA3-B83751AC1658}">
  <dimension ref="A1:C457"/>
  <sheetViews>
    <sheetView workbookViewId="0">
      <selection activeCell="B37" sqref="B37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475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B0E28-0522-43C7-924C-3B3688E24B5B}">
  <dimension ref="A1:B438"/>
  <sheetViews>
    <sheetView workbookViewId="0"/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472</v>
      </c>
      <c r="B1" s="42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17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17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17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 t="s">
        <v>480</v>
      </c>
    </row>
    <row r="15" spans="1:2">
      <c r="A15" s="2" t="s">
        <v>6</v>
      </c>
      <c r="B15" s="91">
        <v>10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6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16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6</v>
      </c>
    </row>
    <row r="26" spans="1:2">
      <c r="A26" s="2" t="s">
        <v>41</v>
      </c>
      <c r="B26" s="91">
        <v>11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17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5</v>
      </c>
    </row>
    <row r="37" spans="1:2">
      <c r="A37" s="19" t="s">
        <v>17</v>
      </c>
      <c r="B37" s="91">
        <v>7</v>
      </c>
    </row>
    <row r="38" spans="1:2" ht="14.45" customHeight="1">
      <c r="A38" s="19" t="s">
        <v>18</v>
      </c>
      <c r="B38" s="91" t="s">
        <v>480</v>
      </c>
    </row>
    <row r="39" spans="1:2">
      <c r="A39" s="19" t="s">
        <v>19</v>
      </c>
      <c r="B39" s="91" t="s">
        <v>480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12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>
        <v>11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6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17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>
        <v>17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17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17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17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 t="s">
        <v>480</v>
      </c>
    </row>
    <row r="436" spans="1:2">
      <c r="A436" s="68" t="s">
        <v>46</v>
      </c>
      <c r="B436" s="91" t="s">
        <v>480</v>
      </c>
    </row>
    <row r="437" spans="1:2">
      <c r="A437" s="68" t="s">
        <v>471</v>
      </c>
      <c r="B437" s="91">
        <v>15</v>
      </c>
    </row>
    <row r="438" spans="1:2" ht="15.75" thickBot="1">
      <c r="A438" s="90" t="s">
        <v>24</v>
      </c>
      <c r="B438" s="89">
        <f>SUM(B435:B437)</f>
        <v>15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2BBA8-6598-4F75-92DB-A978FDB185C5}">
  <dimension ref="A1:B446"/>
  <sheetViews>
    <sheetView workbookViewId="0"/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472</v>
      </c>
      <c r="B1" s="42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450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473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E5991-9169-4CB2-8EEF-D2E816E7FB44}">
  <dimension ref="A1:D439"/>
  <sheetViews>
    <sheetView workbookViewId="0"/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472</v>
      </c>
      <c r="B1" s="42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471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FA34C-609C-4737-AAAC-78344D66AA6D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478</v>
      </c>
      <c r="B1" s="30" t="s">
        <v>451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381045-EF36-42D2-9958-67D911839CEE}">
  <dimension ref="A1:B442"/>
  <sheetViews>
    <sheetView workbookViewId="0"/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472</v>
      </c>
      <c r="B1" s="43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19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 t="s">
        <v>480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1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17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6" t="s">
        <v>38</v>
      </c>
      <c r="B436" s="92"/>
    </row>
    <row r="437" spans="1:2">
      <c r="A437" s="68" t="s">
        <v>473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48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474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590A0-7987-479E-B3B2-F308053D1948}">
  <dimension ref="A1:B436"/>
  <sheetViews>
    <sheetView workbookViewId="0"/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472</v>
      </c>
      <c r="B1" s="64" t="s">
        <v>59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471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C0CB-1A61-4B10-85AF-1F76ABBAF9A4}">
  <dimension ref="A1:B440"/>
  <sheetViews>
    <sheetView workbookViewId="0"/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472</v>
      </c>
      <c r="B1" s="42" t="s">
        <v>80</v>
      </c>
    </row>
    <row r="2" spans="1:2" ht="15.75" thickBot="1">
      <c r="A2" s="31" t="s">
        <v>87</v>
      </c>
      <c r="B2" s="34" t="s">
        <v>54</v>
      </c>
    </row>
    <row r="3" spans="1:2" ht="15.75" thickBot="1">
      <c r="A3" s="8" t="s">
        <v>10</v>
      </c>
      <c r="B3" s="105">
        <v>0</v>
      </c>
    </row>
    <row r="4" spans="1:2" ht="15.75" thickBot="1">
      <c r="A4" s="25" t="s">
        <v>0</v>
      </c>
      <c r="B4" s="10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1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0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713C7-F034-49FE-B94D-B621D36E9673}">
  <dimension ref="A1:B440"/>
  <sheetViews>
    <sheetView workbookViewId="0"/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472</v>
      </c>
      <c r="B1" s="43" t="s">
        <v>457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2" t="s">
        <v>14</v>
      </c>
      <c r="B33" s="100"/>
    </row>
    <row r="34" spans="1:2">
      <c r="A34" s="118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19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471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36639-55C0-4421-AC8C-FBC891BFBA65}">
  <dimension ref="A1:B441"/>
  <sheetViews>
    <sheetView workbookViewId="0"/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472</v>
      </c>
      <c r="B1" s="42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2" t="s">
        <v>14</v>
      </c>
      <c r="B32" s="100"/>
    </row>
    <row r="33" spans="1:2">
      <c r="A33" s="118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23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23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6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B0FAD4-437E-425D-B4EE-D03DA6C69700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3226D-ACBA-48C3-BC1E-D2E4CEF0591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1F55-B2EB-41F4-894A-528EAF1A1155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C62A0-7B5A-498F-AF53-92E545554666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86C2D-69AA-4247-AAE3-573B5C4D6DC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2BC29-CBAB-4206-A29B-8A42143F5C77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478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69F6-3137-47F9-BA7D-9D12758F8B8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C373-0FD3-47A5-AFB0-690977C42B5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470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A95CB-06F5-4695-9346-F6B1C0C10D8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8AFCC-AE19-48AB-8F16-1720E3F3285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468</v>
      </c>
      <c r="B1" s="33" t="s">
        <v>65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13</v>
      </c>
    </row>
    <row r="5" spans="1:2" ht="15.75" thickBot="1">
      <c r="A5" s="25" t="s">
        <v>0</v>
      </c>
    </row>
    <row r="6" spans="1:2">
      <c r="A6" s="6" t="s">
        <v>1</v>
      </c>
      <c r="B6" s="38">
        <v>13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13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>
        <v>6</v>
      </c>
    </row>
    <row r="15" spans="1:2">
      <c r="A15" s="2" t="s">
        <v>6</v>
      </c>
      <c r="B15" s="38" t="s">
        <v>480</v>
      </c>
    </row>
    <row r="16" spans="1:2">
      <c r="A16" s="2" t="s">
        <v>7</v>
      </c>
      <c r="B16" s="38">
        <v>6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13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7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13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480</v>
      </c>
    </row>
    <row r="33" spans="1:2">
      <c r="A33" s="2" t="s">
        <v>16</v>
      </c>
      <c r="B33" s="38" t="s">
        <v>480</v>
      </c>
    </row>
    <row r="34" spans="1:2">
      <c r="A34" s="2" t="s">
        <v>17</v>
      </c>
      <c r="B34" s="38">
        <v>8</v>
      </c>
    </row>
    <row r="35" spans="1:2" ht="14.45" customHeight="1">
      <c r="A35" s="2" t="s">
        <v>18</v>
      </c>
      <c r="B35" s="38" t="s">
        <v>88</v>
      </c>
    </row>
    <row r="36" spans="1:2">
      <c r="A36" s="2" t="s">
        <v>19</v>
      </c>
      <c r="B36" s="38" t="s">
        <v>480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</row>
    <row r="40" spans="1:2">
      <c r="A40" s="74" t="s">
        <v>23</v>
      </c>
    </row>
    <row r="41" spans="1:2" ht="15.75" thickBot="1">
      <c r="A41" s="86" t="s">
        <v>24</v>
      </c>
      <c r="B41" s="38">
        <v>13</v>
      </c>
    </row>
    <row r="42" spans="1:2" ht="15" customHeight="1" thickBot="1">
      <c r="A42" s="85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 t="s">
        <v>480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>
        <v>13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13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13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13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13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0F309-07B7-4BAC-B86B-57BEAF8913D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468</v>
      </c>
      <c r="B1" s="33" t="s">
        <v>67</v>
      </c>
    </row>
    <row r="2" spans="1:2" ht="15.75" thickBot="1">
      <c r="A2" s="31" t="s">
        <v>467</v>
      </c>
      <c r="B2" s="35" t="s">
        <v>54</v>
      </c>
    </row>
    <row r="3" spans="1:2" ht="15.75" thickBot="1">
      <c r="A3" s="24" t="s">
        <v>10</v>
      </c>
      <c r="B3" s="38">
        <v>11</v>
      </c>
    </row>
    <row r="5" spans="1:2" ht="15.75" thickBot="1">
      <c r="A5" s="25" t="s">
        <v>0</v>
      </c>
    </row>
    <row r="6" spans="1:2">
      <c r="A6" s="6" t="s">
        <v>1</v>
      </c>
      <c r="B6" s="38">
        <v>8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14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14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14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14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5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14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14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14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2">
      <c r="A225" s="2" t="s">
        <v>291</v>
      </c>
    </row>
    <row r="226" spans="1:2">
      <c r="A226" s="2" t="s">
        <v>290</v>
      </c>
    </row>
    <row r="227" spans="1:2">
      <c r="A227" s="2" t="s">
        <v>289</v>
      </c>
      <c r="B227" s="38" t="s">
        <v>480</v>
      </c>
    </row>
    <row r="228" spans="1:2">
      <c r="A228" s="2" t="s">
        <v>288</v>
      </c>
    </row>
    <row r="229" spans="1:2">
      <c r="A229" s="2" t="s">
        <v>287</v>
      </c>
    </row>
    <row r="230" spans="1:2">
      <c r="A230" s="2" t="s">
        <v>286</v>
      </c>
    </row>
    <row r="231" spans="1:2">
      <c r="A231" s="2" t="s">
        <v>285</v>
      </c>
    </row>
    <row r="232" spans="1:2">
      <c r="A232" s="2" t="s">
        <v>284</v>
      </c>
    </row>
    <row r="233" spans="1:2">
      <c r="A233" s="2" t="s">
        <v>283</v>
      </c>
    </row>
    <row r="234" spans="1:2">
      <c r="A234" s="2" t="s">
        <v>282</v>
      </c>
    </row>
    <row r="235" spans="1:2">
      <c r="A235" s="2" t="s">
        <v>281</v>
      </c>
    </row>
    <row r="236" spans="1:2">
      <c r="A236" s="2" t="s">
        <v>280</v>
      </c>
    </row>
    <row r="237" spans="1:2">
      <c r="A237" s="2" t="s">
        <v>279</v>
      </c>
    </row>
    <row r="238" spans="1:2">
      <c r="A238" s="2" t="s">
        <v>278</v>
      </c>
    </row>
    <row r="239" spans="1:2">
      <c r="A239" s="2" t="s">
        <v>277</v>
      </c>
    </row>
    <row r="240" spans="1:2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12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2">
      <c r="A321" s="2" t="s">
        <v>195</v>
      </c>
    </row>
    <row r="322" spans="1:2">
      <c r="A322" s="2" t="s">
        <v>194</v>
      </c>
    </row>
    <row r="323" spans="1:2">
      <c r="A323" s="2" t="s">
        <v>193</v>
      </c>
    </row>
    <row r="324" spans="1:2">
      <c r="A324" s="2" t="s">
        <v>192</v>
      </c>
    </row>
    <row r="325" spans="1:2">
      <c r="A325" s="2" t="s">
        <v>191</v>
      </c>
    </row>
    <row r="326" spans="1:2">
      <c r="A326" s="2" t="s">
        <v>190</v>
      </c>
    </row>
    <row r="327" spans="1:2">
      <c r="A327" s="2" t="s">
        <v>189</v>
      </c>
    </row>
    <row r="328" spans="1:2">
      <c r="A328" s="2" t="s">
        <v>188</v>
      </c>
    </row>
    <row r="329" spans="1:2">
      <c r="A329" s="2" t="s">
        <v>187</v>
      </c>
    </row>
    <row r="330" spans="1:2">
      <c r="A330" s="2" t="s">
        <v>186</v>
      </c>
    </row>
    <row r="331" spans="1:2">
      <c r="A331" s="2" t="s">
        <v>185</v>
      </c>
    </row>
    <row r="332" spans="1:2">
      <c r="A332" s="2" t="s">
        <v>184</v>
      </c>
    </row>
    <row r="333" spans="1:2">
      <c r="A333" s="2" t="s">
        <v>183</v>
      </c>
    </row>
    <row r="334" spans="1:2">
      <c r="A334" s="2" t="s">
        <v>182</v>
      </c>
    </row>
    <row r="335" spans="1:2">
      <c r="A335" s="2" t="s">
        <v>181</v>
      </c>
    </row>
    <row r="336" spans="1:2">
      <c r="A336" s="2" t="s">
        <v>180</v>
      </c>
      <c r="B336" s="38" t="s">
        <v>480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14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11</v>
      </c>
    </row>
    <row r="435" spans="1:2">
      <c r="A435" s="14" t="s">
        <v>66</v>
      </c>
    </row>
    <row r="436" spans="1:2">
      <c r="A436" s="14" t="s">
        <v>48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E7E3-ADD0-4109-9D4E-D987F3C23ED2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468</v>
      </c>
      <c r="B1" s="33" t="s">
        <v>51</v>
      </c>
    </row>
    <row r="2" spans="1:2" ht="15.75" thickBot="1">
      <c r="A2" s="31" t="s">
        <v>467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 t="s">
        <v>480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480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480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B94C-F157-44AD-AFB8-FFCC7915975A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468</v>
      </c>
      <c r="B1" s="33" t="s">
        <v>52</v>
      </c>
    </row>
    <row r="2" spans="1:2" ht="15.75" thickBot="1">
      <c r="A2" s="31" t="s">
        <v>467</v>
      </c>
      <c r="B2" s="35" t="s">
        <v>53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480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480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480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480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480</v>
      </c>
    </row>
    <row r="435" spans="1:2">
      <c r="A435" s="14" t="s">
        <v>66</v>
      </c>
    </row>
    <row r="436" spans="1:2">
      <c r="A436" s="14" t="s">
        <v>76</v>
      </c>
      <c r="B436" s="38" t="s">
        <v>480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17D76-AAB1-4B8C-9281-B15AEDEA801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468</v>
      </c>
      <c r="B1" s="42" t="s">
        <v>59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6B487-4B24-4AA8-89E3-14948B3B030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468</v>
      </c>
      <c r="B1" s="42" t="s">
        <v>80</v>
      </c>
    </row>
    <row r="2" spans="1:2">
      <c r="A2" s="31" t="s">
        <v>467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0FA37-18B1-44F5-BB43-4A16197E137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468</v>
      </c>
      <c r="B1" s="43" t="s">
        <v>61</v>
      </c>
    </row>
    <row r="2" spans="1:2" ht="15.75" thickBot="1">
      <c r="A2" s="31" t="s">
        <v>467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E008-CB2A-4EFF-B0B4-02BDCA16FAE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478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47FC0-BBF6-423A-89C6-E0101CFC2A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468</v>
      </c>
      <c r="B1" s="33" t="s">
        <v>62</v>
      </c>
    </row>
    <row r="2" spans="1:2" ht="15.75" thickBot="1">
      <c r="A2" s="31" t="s">
        <v>467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DF19B-BD8A-4691-8F85-F217F9837ADF}">
  <dimension ref="A1:B456"/>
  <sheetViews>
    <sheetView workbookViewId="0">
      <selection activeCell="B15" sqref="B15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 t="s">
        <v>480</v>
      </c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 t="s">
        <v>480</v>
      </c>
    </row>
    <row r="34" spans="1:2">
      <c r="A34" s="19" t="s">
        <v>17</v>
      </c>
      <c r="B34" s="30" t="s">
        <v>480</v>
      </c>
    </row>
    <row r="35" spans="1:2" ht="14.4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461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461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480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4E2BA-AB7B-4A28-A439-DB3CB5877EB6}">
  <dimension ref="A1:B457"/>
  <sheetViews>
    <sheetView workbookViewId="0">
      <selection activeCell="B15" sqref="B15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464</v>
      </c>
      <c r="B2" s="35" t="s">
        <v>54</v>
      </c>
    </row>
    <row r="3" spans="1:2" ht="15.75" thickBot="1">
      <c r="A3" s="24" t="s">
        <v>10</v>
      </c>
      <c r="B3" s="30" t="s">
        <v>480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480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480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480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480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480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480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 t="s">
        <v>480</v>
      </c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480</v>
      </c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480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463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461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 t="s">
        <v>480</v>
      </c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4DBB4-366F-4971-A008-C173EB381099}">
  <dimension ref="A1:B455"/>
  <sheetViews>
    <sheetView zoomScale="80" zoomScaleNormal="80" workbookViewId="0">
      <selection activeCell="B15" sqref="B15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455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463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463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454</v>
      </c>
    </row>
    <row r="435" spans="1:1">
      <c r="A435" s="14" t="s">
        <v>49</v>
      </c>
    </row>
    <row r="436" spans="1:1">
      <c r="A436" s="14" t="s">
        <v>453</v>
      </c>
    </row>
    <row r="437" spans="1:1">
      <c r="A437" s="14" t="s">
        <v>465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55D57-828F-43C6-97BC-8C5C38A8857A}">
  <dimension ref="A1:B457"/>
  <sheetViews>
    <sheetView workbookViewId="0">
      <selection activeCell="B15" sqref="B15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462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A1AD2-170A-4A3E-99CC-E7EDC65C196A}">
  <dimension ref="A1:B435"/>
  <sheetViews>
    <sheetView workbookViewId="0">
      <selection activeCell="B15" sqref="B15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480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6677E-3D74-446C-8EC8-F85A16E193C9}">
  <dimension ref="A1:B437"/>
  <sheetViews>
    <sheetView workbookViewId="0">
      <selection activeCell="B15" sqref="B15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76A0D-4421-4BB9-B624-F1F69FBD1C38}">
  <dimension ref="A1:B457"/>
  <sheetViews>
    <sheetView workbookViewId="0">
      <selection activeCell="B15" sqref="B15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462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4436B6-B8A2-4327-B67E-A5926C64B79B}">
  <dimension ref="A1:B457"/>
  <sheetViews>
    <sheetView workbookViewId="0">
      <selection activeCell="B15" sqref="B15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462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4A822-0F7A-4618-8945-444FE67FA635}">
  <dimension ref="A1:C454"/>
  <sheetViews>
    <sheetView workbookViewId="0"/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460</v>
      </c>
      <c r="B1" s="33" t="s">
        <v>65</v>
      </c>
    </row>
    <row r="2" spans="1:2">
      <c r="A2" s="63" t="s">
        <v>87</v>
      </c>
      <c r="B2" s="35" t="s">
        <v>54</v>
      </c>
    </row>
    <row r="3" spans="1:2" ht="15.75" thickBot="1">
      <c r="A3" s="75" t="s">
        <v>10</v>
      </c>
      <c r="B3" s="38">
        <v>23</v>
      </c>
    </row>
    <row r="5" spans="1:2" ht="15.75" thickBot="1">
      <c r="A5" s="25" t="s">
        <v>0</v>
      </c>
    </row>
    <row r="6" spans="1:2">
      <c r="A6" s="6" t="s">
        <v>1</v>
      </c>
      <c r="B6" s="38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23</v>
      </c>
    </row>
    <row r="13" spans="1:2">
      <c r="A13" s="63" t="s">
        <v>4</v>
      </c>
    </row>
    <row r="14" spans="1:2">
      <c r="A14" s="68" t="s">
        <v>5</v>
      </c>
      <c r="B14" s="38">
        <v>15</v>
      </c>
    </row>
    <row r="15" spans="1:2">
      <c r="A15" s="68" t="s">
        <v>6</v>
      </c>
      <c r="B15" s="38">
        <v>7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  <c r="B19" s="38" t="s">
        <v>480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23</v>
      </c>
    </row>
    <row r="24" spans="1:2">
      <c r="A24" s="63" t="s">
        <v>39</v>
      </c>
    </row>
    <row r="25" spans="1:2">
      <c r="A25" s="68" t="s">
        <v>40</v>
      </c>
      <c r="B25" s="38">
        <v>11</v>
      </c>
    </row>
    <row r="26" spans="1:2">
      <c r="A26" s="68" t="s">
        <v>41</v>
      </c>
      <c r="B26" s="38">
        <v>11</v>
      </c>
    </row>
    <row r="27" spans="1:2">
      <c r="A27" s="68" t="s">
        <v>3</v>
      </c>
      <c r="B27" s="38" t="s">
        <v>480</v>
      </c>
    </row>
    <row r="28" spans="1:2">
      <c r="A28" s="68" t="s">
        <v>23</v>
      </c>
    </row>
    <row r="29" spans="1:2">
      <c r="A29" s="68" t="s">
        <v>24</v>
      </c>
      <c r="B29" s="38">
        <v>23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>
        <v>8</v>
      </c>
    </row>
    <row r="34" spans="1:2">
      <c r="A34" s="68" t="s">
        <v>17</v>
      </c>
      <c r="B34" s="38">
        <v>8</v>
      </c>
    </row>
    <row r="35" spans="1:2" ht="14.45" customHeight="1">
      <c r="A35" s="68" t="s">
        <v>18</v>
      </c>
      <c r="B35" s="38" t="s">
        <v>480</v>
      </c>
    </row>
    <row r="36" spans="1:2">
      <c r="A36" s="68" t="s">
        <v>19</v>
      </c>
      <c r="B36" s="38" t="s">
        <v>480</v>
      </c>
    </row>
    <row r="37" spans="1:2">
      <c r="A37" s="68" t="s">
        <v>20</v>
      </c>
      <c r="B37" s="38" t="s">
        <v>480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23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21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  <c r="B57" s="38" t="s">
        <v>480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23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23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23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>
        <v>23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23</v>
      </c>
    </row>
    <row r="434" spans="1:2">
      <c r="A434" s="69" t="s">
        <v>38</v>
      </c>
    </row>
    <row r="435" spans="1:2">
      <c r="A435" s="68" t="s">
        <v>45</v>
      </c>
      <c r="B435" s="38">
        <v>11</v>
      </c>
    </row>
    <row r="436" spans="1:2">
      <c r="A436" s="68" t="s">
        <v>46</v>
      </c>
      <c r="B436" s="38">
        <v>12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33577D-397D-4D73-A85E-4953E1882797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478</v>
      </c>
      <c r="B1" s="64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7B5FF-D351-4BAD-B684-2170A9B36F39}">
  <dimension ref="A1:B457"/>
  <sheetViews>
    <sheetView workbookViewId="0"/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460</v>
      </c>
      <c r="B1" s="33" t="s">
        <v>67</v>
      </c>
    </row>
    <row r="2" spans="1:2">
      <c r="A2" s="63" t="s">
        <v>87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88361-CD2F-45B3-A425-DF144F4FBD67}">
  <dimension ref="A1:B455"/>
  <sheetViews>
    <sheetView workbookViewId="0"/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460</v>
      </c>
      <c r="B1" s="33" t="s">
        <v>51</v>
      </c>
    </row>
    <row r="2" spans="1:2">
      <c r="A2" s="63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  <c r="B36" s="38" t="s">
        <v>88</v>
      </c>
    </row>
    <row r="37" spans="1:2">
      <c r="A37" s="68" t="s">
        <v>20</v>
      </c>
      <c r="B37" s="38" t="s">
        <v>88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31E3E-1DBE-44E5-9386-6DD11DD7760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460</v>
      </c>
      <c r="B1" s="33" t="s">
        <v>52</v>
      </c>
    </row>
    <row r="2" spans="1:2">
      <c r="A2" s="63" t="s">
        <v>87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B11E9-6574-4FDB-B48B-2078FA8408A0}">
  <dimension ref="A1:B436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63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84BB4-3B2B-4967-80CC-650AD31ECB8F}">
  <dimension ref="A1:B438"/>
  <sheetViews>
    <sheetView workbookViewId="0"/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460</v>
      </c>
      <c r="B1" s="42" t="s">
        <v>80</v>
      </c>
    </row>
    <row r="2" spans="1:2">
      <c r="A2" s="63" t="s">
        <v>87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69460-8FB3-4422-A6AC-928F1D91E5A4}">
  <dimension ref="A1:B457"/>
  <sheetViews>
    <sheetView workbookViewId="0"/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460</v>
      </c>
      <c r="B1" s="43" t="s">
        <v>61</v>
      </c>
    </row>
    <row r="2" spans="1:2">
      <c r="A2" s="63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F05E-DC99-4C5A-8824-5A0C3AF51A02}">
  <dimension ref="A1:C457"/>
  <sheetViews>
    <sheetView workbookViewId="0"/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460</v>
      </c>
      <c r="B1" s="42" t="s">
        <v>62</v>
      </c>
    </row>
    <row r="2" spans="1:2">
      <c r="A2" s="63" t="s">
        <v>87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256A4-8833-46A0-B246-F76537973A57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458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F91E9-36C4-4FDC-AA22-BC65A2CF1CBC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459</v>
      </c>
      <c r="B1" s="33" t="s">
        <v>67</v>
      </c>
    </row>
    <row r="2" spans="1:2" ht="15.75" thickBot="1">
      <c r="A2" s="31" t="str">
        <f>'HAMPSHIRE Tested Inmates'!A2</f>
        <v>11.25.2020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DF469-C1AE-4A80-859E-ED4F481565A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459</v>
      </c>
      <c r="B1" s="33" t="s">
        <v>51</v>
      </c>
    </row>
    <row r="2" spans="1:2" ht="15.75" thickBot="1">
      <c r="A2" s="31" t="str">
        <f>'HAMPSHIRE Tested Inmates'!A2</f>
        <v>11.25.2020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DC6D7-9188-4DBD-8822-F4865BA26307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478</v>
      </c>
      <c r="B1" s="64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390EB4-EC3E-4898-943D-125F00AB9E4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459</v>
      </c>
      <c r="B1" s="33" t="s">
        <v>52</v>
      </c>
    </row>
    <row r="2" spans="1:2" ht="15.75" thickBot="1">
      <c r="A2" s="31" t="str">
        <f>'HAMPSHIRE Tested Inmates'!A2</f>
        <v>11.25.2020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5AB44-DDAF-411A-9A7F-45B3FCC211D1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459</v>
      </c>
      <c r="B1" s="42" t="s">
        <v>59</v>
      </c>
    </row>
    <row r="2" spans="1:2">
      <c r="A2" s="31" t="str">
        <f>'HAMPSHIRE Tested Inmates'!A2</f>
        <v>11.25.2020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2E00F-BFA6-49F8-ACE2-9988CA499887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459</v>
      </c>
      <c r="B1" s="42" t="s">
        <v>80</v>
      </c>
    </row>
    <row r="2" spans="1:2">
      <c r="A2" s="31" t="str">
        <f>'HAMPSHIRE Tested Inmates'!A2</f>
        <v>11.25.2020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6C98B-97D1-4750-BE80-E351EFD1A1E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459</v>
      </c>
      <c r="B1" s="43" t="s">
        <v>61</v>
      </c>
    </row>
    <row r="2" spans="1:2" ht="15.75" thickBot="1">
      <c r="A2" s="31" t="str">
        <f>'HAMPSHIRE Tested Inmates'!A2</f>
        <v>11.25.2020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7524-4E03-4671-BE73-124CAFC8B988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459</v>
      </c>
      <c r="B1" s="42" t="s">
        <v>62</v>
      </c>
    </row>
    <row r="2" spans="1:2" ht="15.75" thickBot="1">
      <c r="A2" s="31" t="str">
        <f>'HAMPSHIRE Tested Inmates'!A2</f>
        <v>11.25.2020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FEDB3-BC4E-496E-922E-AB6D7B7FD600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8FEF6-4AD1-40FC-8258-823F50FDC1B2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764B-E052-4373-8049-619013460F0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054C-F7E3-44F5-8282-39D25BDCE7B9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6ADBE-73CB-4C3F-A57B-7B590DD8AEC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5BFB9-0874-4DC6-AADC-F32AE280C64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478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2B565-FF35-4E0B-88AF-7040939DC47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07E331-CADB-4B8F-91DD-8F7C4CE5E6C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F0DA6-B551-4732-993D-88D44E2308E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71883-2A8C-4396-AC21-F4FA884328D2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44160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480</v>
      </c>
    </row>
    <row r="28" spans="1:2">
      <c r="A28" s="2" t="s">
        <v>23</v>
      </c>
      <c r="B28" s="38" t="s">
        <v>480</v>
      </c>
    </row>
    <row r="29" spans="1:2" ht="15.75" thickBot="1">
      <c r="A29" s="48" t="s">
        <v>24</v>
      </c>
      <c r="B29" s="38" t="s">
        <v>480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480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  <c r="B59" s="38" t="s">
        <v>480</v>
      </c>
    </row>
    <row r="60" spans="1:2" ht="15.75" thickBot="1">
      <c r="A60" s="50" t="s">
        <v>24</v>
      </c>
      <c r="B60" s="38" t="s">
        <v>480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480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 t="s">
        <v>480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480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7BE68-C4F6-4825-A5CC-5CD85E3D27C1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44160</v>
      </c>
      <c r="B2" s="35" t="s">
        <v>54</v>
      </c>
    </row>
    <row r="3" spans="1:2" ht="15.75" thickBot="1">
      <c r="A3" s="24" t="s">
        <v>10</v>
      </c>
      <c r="B3" s="38">
        <v>22</v>
      </c>
    </row>
    <row r="5" spans="1:2" ht="15.75" thickBot="1">
      <c r="A5" s="25" t="s">
        <v>0</v>
      </c>
    </row>
    <row r="6" spans="1:2">
      <c r="A6" s="6" t="s">
        <v>1</v>
      </c>
      <c r="B6" s="38">
        <v>19</v>
      </c>
    </row>
    <row r="7" spans="1:2">
      <c r="A7" s="2" t="s">
        <v>2</v>
      </c>
      <c r="B7" s="38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22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22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22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22</v>
      </c>
    </row>
    <row r="28" spans="1:2">
      <c r="A28" s="2" t="s">
        <v>23</v>
      </c>
    </row>
    <row r="29" spans="1:2" ht="15.75" thickBot="1">
      <c r="A29" s="48" t="s">
        <v>24</v>
      </c>
      <c r="B29" s="38">
        <v>22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>
        <v>9</v>
      </c>
    </row>
    <row r="35" spans="1:2">
      <c r="A35" s="19" t="s">
        <v>18</v>
      </c>
      <c r="B35" s="38" t="s">
        <v>480</v>
      </c>
    </row>
    <row r="36" spans="1:2">
      <c r="A36" s="19" t="s">
        <v>19</v>
      </c>
      <c r="B36" s="38">
        <v>7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22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22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22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22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22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22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21</v>
      </c>
    </row>
    <row r="435" spans="1:2">
      <c r="A435" s="14" t="s">
        <v>66</v>
      </c>
      <c r="B435" s="38" t="s">
        <v>480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FA58C-0F41-4953-AABF-948DF4F388CE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44160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56252-C175-41A7-9D72-25C08D269336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44160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E6B2C9-6718-4005-B332-D5A2247977FD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B038A-80A1-4EA5-BB08-78A7827BFDA4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44160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E08E2-34A9-495A-8252-334DFFC646A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44160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E99F-0E4D-424C-AA36-F3F52DD0F0FA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478</v>
      </c>
      <c r="C1" s="42" t="s">
        <v>62</v>
      </c>
    </row>
    <row r="2" spans="1:9" ht="15.75" thickBot="1">
      <c r="A2" s="31" t="s">
        <v>87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2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24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477FC-4987-4A91-8CBB-414FAD923A7C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44160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91A0F-2EED-4FC8-AAE9-B83918B28D89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53B98-605D-4E60-9C7F-CFC994AE821F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0DDDD-82FE-427C-8F8B-207433026FE0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 t="s">
        <v>480</v>
      </c>
    </row>
    <row r="5" spans="1:2" ht="15.75" thickBot="1">
      <c r="A5" s="25" t="s">
        <v>0</v>
      </c>
    </row>
    <row r="6" spans="1:2">
      <c r="A6" s="6" t="s">
        <v>1</v>
      </c>
      <c r="B6" s="38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>
      <c r="A74" s="28" t="s">
        <v>438</v>
      </c>
      <c r="B74" s="38" t="s">
        <v>480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480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480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.75" thickBot="1">
      <c r="A430" s="48" t="s">
        <v>24</v>
      </c>
      <c r="B430" s="38" t="s">
        <v>480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796D4-8C3B-4A12-AC5C-DEDB2913E83E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72247-449E-48E2-AA6E-8874C765CE8D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71399-9F58-462A-A13A-A8ABC3A495E4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EF241-2E5A-42FF-BA4B-16A58AE472EB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A0CD4-885E-4E94-B5E5-70F0D5F2829F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5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>
        <v>5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480</v>
      </c>
    </row>
    <row r="15" spans="1:2">
      <c r="A15" s="2" t="s">
        <v>6</v>
      </c>
      <c r="B15" s="38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>
        <v>5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>
        <v>5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>
        <v>5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480</v>
      </c>
    </row>
    <row r="34" spans="1:2">
      <c r="A34" s="19" t="s">
        <v>17</v>
      </c>
      <c r="B34" s="38" t="s">
        <v>480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>
        <v>5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  <c r="B62" s="38">
        <v>5</v>
      </c>
    </row>
    <row r="63" spans="1:2" ht="15.75" thickBot="1">
      <c r="A63" s="5" t="s">
        <v>24</v>
      </c>
      <c r="B63" s="38">
        <v>5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>
        <v>5</v>
      </c>
    </row>
    <row r="67" spans="1:2" ht="15.75" thickBot="1">
      <c r="A67" s="5" t="s">
        <v>24</v>
      </c>
      <c r="B67" s="38">
        <v>5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  <c r="B70" s="38">
        <v>5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DD403-5C99-4215-BBD8-524944B2E5EB}">
  <dimension ref="A1:C452"/>
  <sheetViews>
    <sheetView topLeftCell="A13" workbookViewId="0">
      <selection activeCell="B37" sqref="B37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20</v>
      </c>
    </row>
    <row r="5" spans="1:2" ht="15.75" thickBot="1">
      <c r="A5" s="25" t="s">
        <v>0</v>
      </c>
    </row>
    <row r="6" spans="1:2">
      <c r="A6" s="6" t="s">
        <v>1</v>
      </c>
      <c r="B6" s="38">
        <v>20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12</v>
      </c>
    </row>
    <row r="15" spans="1:2">
      <c r="A15" s="2" t="s">
        <v>6</v>
      </c>
      <c r="B15" s="38">
        <v>6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 t="s">
        <v>480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480</v>
      </c>
    </row>
    <row r="26" spans="1:2">
      <c r="A26" s="2" t="s">
        <v>41</v>
      </c>
      <c r="B26" s="38">
        <v>18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7</v>
      </c>
    </row>
    <row r="34" spans="1:2">
      <c r="A34" s="19" t="s">
        <v>17</v>
      </c>
      <c r="B34" s="38">
        <v>6</v>
      </c>
    </row>
    <row r="35" spans="1:2" ht="14.45" customHeight="1">
      <c r="A35" s="19" t="s">
        <v>18</v>
      </c>
      <c r="B35" s="38" t="s">
        <v>480</v>
      </c>
    </row>
    <row r="36" spans="1:2">
      <c r="A36" s="19" t="s">
        <v>19</v>
      </c>
      <c r="B36" s="38" t="s">
        <v>480</v>
      </c>
    </row>
    <row r="37" spans="1:2">
      <c r="A37" s="19" t="s">
        <v>20</v>
      </c>
      <c r="B37" s="38" t="s">
        <v>480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 t="s">
        <v>24</v>
      </c>
    </row>
    <row r="61" spans="1:1">
      <c r="A61" s="26" t="s">
        <v>44</v>
      </c>
    </row>
    <row r="62" spans="1:1" ht="15.75" thickBot="1">
      <c r="A62" s="5" t="s">
        <v>13</v>
      </c>
    </row>
    <row r="63" spans="1:1" ht="15.7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.75" thickBot="1">
      <c r="A66" s="5" t="s">
        <v>24</v>
      </c>
      <c r="B66" s="38"/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2020-11-27T12:44:08Z</dcterms:modified>
</cp:coreProperties>
</file>