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29.22/"/>
    </mc:Choice>
  </mc:AlternateContent>
  <xr:revisionPtr revIDLastSave="11" documentId="8_{15C919D5-9D89-48E4-9D6D-1A4C97025B2E}" xr6:coauthVersionLast="47" xr6:coauthVersionMax="47" xr10:uidLastSave="{137627EA-D3EF-4041-9A0B-4EED99CE1965}"/>
  <bookViews>
    <workbookView xWindow="-120" yWindow="-120" windowWidth="29040" windowHeight="15840" xr2:uid="{00000000-000D-0000-FFFF-FFFF00000000}"/>
  </bookViews>
  <sheets>
    <sheet name="BERKSHIRE Tested Inmates" sheetId="80" r:id="rId1"/>
    <sheet name="BERKSHIRE Tested Staff" sheetId="81" r:id="rId2"/>
    <sheet name="BERKSHIRE Positive Inmates" sheetId="82" r:id="rId3"/>
    <sheet name="BERKSHIRE Positive Staff" sheetId="83" r:id="rId4"/>
    <sheet name="BERKSHIRE Hospital Inmates" sheetId="84" r:id="rId5"/>
    <sheet name="BERKSHIRE Hospital Staff" sheetId="85" r:id="rId6"/>
    <sheet name="BERKSHIRE Deaths Inmates" sheetId="86" r:id="rId7"/>
    <sheet name="BERKSHIR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Essex Tested Inmates" sheetId="64" r:id="rId17"/>
    <sheet name="Essex Tested Staff" sheetId="65" r:id="rId18"/>
    <sheet name="Essex Positive Inmates" sheetId="66" r:id="rId19"/>
    <sheet name="Essex Positive Staff" sheetId="67" r:id="rId20"/>
    <sheet name="Essex Hospitalized Inmates " sheetId="68" r:id="rId21"/>
    <sheet name="Essex Hospitalized Staff " sheetId="69" r:id="rId22"/>
    <sheet name="Essex Deaths Inmates" sheetId="70" r:id="rId23"/>
    <sheet name="Essex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76" i="35" l="1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<sst xmlns="http://schemas.openxmlformats.org/spreadsheetml/2006/main" count="34689" uniqueCount="478">
  <si>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</si>
  <si>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</si>
  <si>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</si>
  <si>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</si>
  <si>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</si>
  <si>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</si>
  <si>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</si>
  <si>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</si>
  <si>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</si>
  <si>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</si>
  <si>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</si>
  <si>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</si>
  <si>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</si>
  <si>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</si>
  <si>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</si>
  <si>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</si>
  <si>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</si>
  <si>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</si>
  <si>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</si>
  <si>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</si>
  <si>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</si>
  <si>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</si>
  <si>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</si>
  <si>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</si>
  <si>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</si>
  <si>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</si>
  <si>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</si>
  <si>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</si>
  <si>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</si>
  <si>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</si>
  <si>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</si>
  <si>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</si>
  <si>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</si>
  <si>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</si>
  <si>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</si>
  <si>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</si>
  <si>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</si>
  <si>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</si>
  <si>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</si>
  <si>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</si>
  <si>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</si>
  <si>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</si>
  <si>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</si>
  <si>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</si>
  <si>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</si>
  <si>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</si>
  <si>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</si>
  <si>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</si>
  <si>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</si>
  <si>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</si>
  <si>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</si>
  <si>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</si>
  <si>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</si>
  <si>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</si>
  <si>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</si>
  <si>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</si>
  <si>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</si>
  <si>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</si>
  <si>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</si>
  <si>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</si>
  <si>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</si>
  <si>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</si>
  <si>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</si>
  <si>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</si>
  <si>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</si>
  <si>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</si>
  <si>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</si>
  <si>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</si>
  <si>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</si>
  <si>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</si>
  <si>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</si>
  <si>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</si>
  <si>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</si>
  <si>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</si>
  <si>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</si>
  <si>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</si>
  <si>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</si>
  <si>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</si>
  <si>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</si>
  <si>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</si>
  <si>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</si>
  <si>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</si>
  <si>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</si>
  <si>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</si>
  <si>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</si>
  <si>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</si>
  <si>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</si>
  <si>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</si>
  <si>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</si>
  <si>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</si>
  <si>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</si>
  <si>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</si>
  <si>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</si>
  <si>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</si>
  <si>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</si>
  <si>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</si>
  <si>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</si>
  <si>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</si>
  <si>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</si>
  <si>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</si>
  <si>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</si>
  <si>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</si>
  <si>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</si>
  <si>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</si>
  <si>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</si>
  <si>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</si>
  <si>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</si>
  <si>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</si>
  <si>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</si>
  <si>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</si>
  <si>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</si>
  <si>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</si>
  <si>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</si>
  <si>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</si>
  <si>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</si>
  <si>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</si>
  <si>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</si>
  <si>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</si>
  <si>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</si>
  <si>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</si>
  <si>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</si>
  <si>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</si>
  <si>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</si>
  <si>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</si>
  <si>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</si>
  <si>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</si>
  <si>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</si>
  <si>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</si>
  <si>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</si>
  <si>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</si>
  <si>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</si>
  <si>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</si>
  <si>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</si>
  <si>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</si>
  <si>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</si>
  <si>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</si>
  <si>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</si>
  <si>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</si>
  <si>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</si>
  <si>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</si>
  <si>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</si>
  <si>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</si>
  <si>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</si>
  <si>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</si>
  <si>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</si>
  <si>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</si>
  <si>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</si>
  <si>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</si>
  <si>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</si>
  <si>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</si>
  <si>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</si>
  <si>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</si>
  <si>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</si>
  <si>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</si>
  <si>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</si>
  <si>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</si>
  <si>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</si>
  <si>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</si>
  <si>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</si>
  <si>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</si>
  <si>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</si>
  <si>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</si>
  <si>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</si>
  <si>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</si>
  <si>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</si>
  <si>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</si>
  <si>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</si>
  <si>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</si>
  <si>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</si>
  <si>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</si>
  <si>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</si>
  <si>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</si>
  <si>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</si>
  <si>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</si>
  <si>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</si>
  <si>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</si>
  <si>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</si>
  <si>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</si>
  <si>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</si>
  <si>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</si>
  <si>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</si>
  <si>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</si>
  <si>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</si>
  <si>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</si>
  <si>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</si>
  <si>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</si>
  <si>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</si>
  <si>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</si>
  <si>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</si>
  <si>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</si>
  <si>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</si>
  <si>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</si>
  <si>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</si>
  <si>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</si>
  <si>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</si>
  <si>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</si>
  <si>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</si>
  <si>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</si>
  <si>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</si>
  <si>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</si>
  <si>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</si>
  <si>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</si>
  <si>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</si>
  <si>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</si>
  <si>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</si>
  <si>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</si>
  <si>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</si>
  <si>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</si>
  <si>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</si>
  <si>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</si>
  <si>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</si>
  <si>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</si>
  <si>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</si>
  <si>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</si>
  <si>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</si>
  <si>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</si>
  <si>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</si>
  <si>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</si>
  <si>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</si>
  <si>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</si>
  <si>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</si>
  <si>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</si>
  <si>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</si>
  <si>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</si>
  <si>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</si>
  <si>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</si>
  <si>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</si>
  <si>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</si>
  <si>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</si>
  <si>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</si>
  <si>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</si>
  <si>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</si>
  <si>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</si>
  <si>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</si>
  <si>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</si>
  <si>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</si>
  <si>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</si>
  <si>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</si>
  <si>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</si>
  <si>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</si>
  <si>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</si>
  <si>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</si>
  <si>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</si>
  <si>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</si>
  <si>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</si>
  <si>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</si>
  <si>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</si>
  <si>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</si>
  <si>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</si>
  <si>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</si>
  <si>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</si>
  <si>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</si>
  <si>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</si>
  <si>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</si>
  <si>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</si>
  <si>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</si>
  <si>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</si>
  <si>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</si>
  <si>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</si>
  <si>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</si>
  <si>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</si>
  <si>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</si>
  <si>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</si>
  <si>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</si>
  <si>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</si>
  <si>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</si>
  <si>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</si>
  <si>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</si>
  <si>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</si>
  <si>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</si>
  <si>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</si>
  <si>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</si>
  <si>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</si>
  <si>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</si>
  <si>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</si>
  <si>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</si>
  <si>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</si>
  <si>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</si>
  <si>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</si>
  <si>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</si>
  <si>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</si>
  <si>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</si>
  <si>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</si>
  <si>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</si>
  <si>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</si>
  <si>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</si>
  <si>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</si>
  <si>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</si>
  <si>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</si>
  <si>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</si>
  <si>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</si>
  <si>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</si>
  <si>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</si>
  <si>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</si>
  <si>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</si>
  <si>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</si>
  <si>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</si>
  <si>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</si>
  <si>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</si>
  <si>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</si>
  <si>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</si>
  <si>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</si>
  <si>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</si>
  <si>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</si>
  <si>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</si>
  <si>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</si>
  <si>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</si>
  <si>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</si>
  <si>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</si>
  <si>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</si>
  <si>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</si>
  <si>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</si>
  <si>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</si>
  <si>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</si>
  <si>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</si>
  <si>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</si>
  <si>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</si>
  <si>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</si>
  <si>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</si>
  <si>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</si>
  <si>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</si>
  <si>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</si>
  <si>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</si>
  <si>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</si>
  <si>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</si>
  <si>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</si>
  <si>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</si>
  <si>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</si>
  <si>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</si>
  <si>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</si>
  <si>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</si>
  <si>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</si>
  <si>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</si>
  <si>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</si>
  <si>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</si>
  <si>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</si>
  <si>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</si>
  <si>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</si>
  <si>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</si>
  <si>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</si>
  <si>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</si>
  <si>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</si>
  <si>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</si>
  <si>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</si>
  <si>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</si>
  <si>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</si>
  <si>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</si>
  <si>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</si>
  <si>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</si>
  <si>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</si>
  <si>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</si>
  <si>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</si>
  <si>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</si>
  <si>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</si>
  <si>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</si>
  <si>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</si>
  <si>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</si>
  <si>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</si>
  <si>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</si>
  <si>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</si>
  <si>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</si>
  <si>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</si>
  <si>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</si>
  <si>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</si>
  <si>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</si>
  <si>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</si>
  <si>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</si>
  <si>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</si>
  <si>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</si>
  <si>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</si>
  <si>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</si>
  <si>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</si>
  <si>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</si>
  <si>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</si>
  <si>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</si>
  <si>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</si>
  <si>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</si>
  <si>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</si>
  <si>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</si>
  <si>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</si>
  <si>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</si>
  <si>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</si>
  <si>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</si>
  <si>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</si>
  <si>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</si>
  <si>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</si>
  <si>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</si>
  <si>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</si>
  <si>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</si>
  <si>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</si>
  <si>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</si>
  <si>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</si>
  <si>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</si>
  <si>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</si>
  <si>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</si>
  <si>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</si>
  <si>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</si>
  <si>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</si>
  <si>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</si>
  <si>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</si>
  <si>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</si>
  <si>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</si>
  <si>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</si>
  <si>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</si>
  <si>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</si>
  <si>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</si>
  <si>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</si>
  <si>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</si>
  <si>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</si>
  <si>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</si>
  <si>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</si>
  <si>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</si>
  <si>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</si>
  <si>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</si>
  <si>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</si>
  <si>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</si>
  <si>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</si>
  <si>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</si>
  <si>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</si>
  <si>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</si>
  <si>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</si>
  <si>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</si>
  <si>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</si>
  <si>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</si>
  <si>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</si>
  <si>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</si>
  <si>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</si>
  <si>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</si>
  <si>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</si>
  <si>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</si>
  <si>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</si>
  <si>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</si>
  <si>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</si>
  <si>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</si>
  <si>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</si>
  <si>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</si>
  <si>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</si>
  <si>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</si>
  <si>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</si>
  <si>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</si>
  <si>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</si>
  <si>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</si>
  <si>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</si>
  <si>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</si>
  <si>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</si>
  <si>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11/29/2022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</si>
  <si>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</si>
  <si>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</si>
  <si>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</si>
  <si>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</si>
  <si>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</si>
  <si>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</si>
  <si>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</si>
  <si>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</si>
  <si>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</si>
  <si>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29, 2022</t>
  </si>
  <si>
    <t>11.29.2022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</si>
  <si>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</si>
  <si>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</si>
  <si>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</si>
  <si>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</si>
  <si>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</si>
  <si>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</si>
  <si>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</si>
  <si>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</si>
  <si>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11/29/2022</t>
  </si>
  <si>
    <t>DATE: Nov 29, 2022</t>
  </si>
  <si>
    <t>Essex County</t>
  </si>
  <si>
    <t>DATE:  Nov 29,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</si>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</sst>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0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7454-756F-4233-AC54-844D124DC532}">
  <dimension ref="A1:C452"/>
  <sheetViews>
    <sheetView tabSelected="1"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DD6F-E6C3-48F4-8B42-DE3370262309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47A0-6D1D-4B53-90C4-EE1AE806DA7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8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90D0-9C68-471C-B8BA-F1DC2FF3C9A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42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597ED-32F7-40C1-853B-35166E3FE28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4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FF0C-D5CC-47E5-BE1B-1113492ADA9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8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D69C-C2C4-4C32-9D26-98D21468CF9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2AA7-C6A4-4509-86BA-D218D3292361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8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30AE-5250-4C79-841F-59769B0605E4}">
  <dimension ref="A1:C452"/>
  <sheetViews>
    <sheetView topLeftCell="A408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45</v>
      </c>
    </row>
    <row r="5" spans="1:2" ht="15.75" thickBot="1">
      <c r="A5" s="19" t="s">
        <v>0</v>
      </c>
    </row>
    <row r="6" spans="1:2">
      <c r="A6" s="3" t="s">
        <v>1</v>
      </c>
      <c r="B6" s="30">
        <v>44</v>
      </c>
    </row>
    <row r="7" spans="1:2">
      <c r="A7" s="1" t="s">
        <v>2</v>
      </c>
      <c r="B7" s="30" t="s">
        <v>477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45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17</v>
      </c>
    </row>
    <row r="15" spans="1:2">
      <c r="A15" s="1" t="s">
        <v>6</v>
      </c>
      <c r="B15" s="30">
        <v>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23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45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23</v>
      </c>
    </row>
    <row r="26" spans="1:2">
      <c r="A26" s="1" t="s">
        <v>394</v>
      </c>
      <c r="B26" s="30">
        <v>22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45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20</v>
      </c>
    </row>
    <row r="34" spans="1:2">
      <c r="A34" s="1" t="s">
        <v>366</v>
      </c>
      <c r="B34" s="30">
        <v>9</v>
      </c>
    </row>
    <row r="35" spans="1:2" ht="14.45" customHeight="1">
      <c r="A35" s="1" t="s">
        <v>367</v>
      </c>
      <c r="B35" s="30">
        <v>7</v>
      </c>
    </row>
    <row r="36" spans="1:2">
      <c r="A36" s="1" t="s">
        <v>368</v>
      </c>
      <c r="B36" s="30">
        <v>7</v>
      </c>
    </row>
    <row r="37" spans="1:2">
      <c r="A37" s="1" t="s">
        <v>369</v>
      </c>
      <c r="B37" s="30" t="s">
        <v>477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45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35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10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45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45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45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45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45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37</v>
      </c>
    </row>
    <row r="434" spans="1:2">
      <c r="A434" s="12" t="s">
        <v>401</v>
      </c>
      <c r="B434" s="30">
        <v>8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BBBA-4ADD-4DE4-AAEF-D1BF3AE35EE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477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477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477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477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477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477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477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477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477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477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477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477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477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EE2A-57C4-49CE-AD53-D22AAA813CA4}">
  <dimension ref="A1:B455"/>
  <sheetViews>
    <sheetView topLeftCell="A399"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477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477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477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477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477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477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477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477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477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477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477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477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477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ABC3-EAAB-42FB-A861-B5BF4F43750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E4BF-56E1-4C62-B7B2-E1EF5279B01C}">
  <dimension ref="A1:B455"/>
  <sheetViews>
    <sheetView topLeftCell="A411"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477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477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477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477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477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477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477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477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477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477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477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477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477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31FB3-19A8-4AFA-9168-771441BA16C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A78F5-4C8F-4B21-B66E-D1458DE8D7C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8264-E03D-478F-9C87-18A5C180744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3EF7-3896-4F0C-9F40-54C027598A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D24C-AE5E-427B-AB64-9413AAEAA191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44894</v>
      </c>
      <c r="B2" s="27" t="s">
        <v>411</v>
      </c>
    </row>
    <row r="3" spans="1:2" ht="15.75" thickBot="1">
      <c r="A3" s="18" t="s">
        <v>10</v>
      </c>
      <c r="B3" s="23" t="s">
        <v>477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477</v>
      </c>
    </row>
    <row r="7" spans="1:2">
      <c r="A7" s="1" t="s">
        <v>2</v>
      </c>
      <c r="B7" s="23" t="s">
        <v>477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477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477</v>
      </c>
    </row>
    <row r="15" spans="1:2">
      <c r="A15" s="1" t="s">
        <v>6</v>
      </c>
      <c r="B15" s="23" t="s">
        <v>477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477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477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477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477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477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477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477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477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326E-1678-4B56-9602-DFBD2B7E59E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44894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6132-2D1F-4DE7-83F4-C64A9630DBED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44894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464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E487-D0F6-4752-967D-706F991863F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44893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477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477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477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477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3593-9A5C-46CE-A721-9CFA6195E138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44893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53BDE-DCC0-4F07-A952-30814B7F90A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5AA2-1559-4472-BDB4-9E216ACB6CF3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DDC9-1187-4A2E-946A-5F306656F3D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9DEC-A792-48B3-A33C-F90B75EBA60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44894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0607-19AB-45F5-8B49-E09FC143385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28</v>
      </c>
    </row>
    <row r="5" spans="1:2" ht="15.75" thickBot="1">
      <c r="A5" s="19" t="s">
        <v>0</v>
      </c>
    </row>
    <row r="6" spans="1:2">
      <c r="A6" s="3" t="s">
        <v>1</v>
      </c>
      <c r="B6" s="30">
        <v>23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28</v>
      </c>
    </row>
    <row r="13" spans="1:2">
      <c r="A13" s="38" t="s">
        <v>4</v>
      </c>
    </row>
    <row r="14" spans="1:2">
      <c r="A14" s="42" t="s">
        <v>5</v>
      </c>
      <c r="B14" s="30">
        <v>25</v>
      </c>
    </row>
    <row r="15" spans="1:2">
      <c r="A15" s="42" t="s">
        <v>6</v>
      </c>
      <c r="B15" s="30" t="s">
        <v>477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  <c r="B19" s="30" t="s">
        <v>477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28</v>
      </c>
    </row>
    <row r="24" spans="1:2">
      <c r="A24" s="38" t="s">
        <v>392</v>
      </c>
    </row>
    <row r="25" spans="1:2">
      <c r="A25" s="42" t="s">
        <v>393</v>
      </c>
      <c r="B25" s="30">
        <v>14</v>
      </c>
    </row>
    <row r="26" spans="1:2">
      <c r="A26" s="42" t="s">
        <v>394</v>
      </c>
      <c r="B26" s="30">
        <v>13</v>
      </c>
    </row>
    <row r="27" spans="1:2">
      <c r="A27" s="42" t="s">
        <v>3</v>
      </c>
      <c r="B27" s="30" t="s">
        <v>477</v>
      </c>
    </row>
    <row r="28" spans="1:2">
      <c r="A28" s="42" t="s">
        <v>372</v>
      </c>
    </row>
    <row r="29" spans="1:2">
      <c r="A29" s="42" t="s">
        <v>373</v>
      </c>
      <c r="B29" s="30">
        <v>28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10</v>
      </c>
    </row>
    <row r="34" spans="1:2">
      <c r="A34" s="42" t="s">
        <v>366</v>
      </c>
      <c r="B34" s="30">
        <v>11</v>
      </c>
    </row>
    <row r="35" spans="1:2" ht="14.45" customHeight="1">
      <c r="A35" s="42" t="s">
        <v>367</v>
      </c>
      <c r="B35" s="30" t="s">
        <v>477</v>
      </c>
    </row>
    <row r="36" spans="1:2">
      <c r="A36" s="42" t="s">
        <v>368</v>
      </c>
      <c r="B36" s="30" t="s">
        <v>477</v>
      </c>
    </row>
    <row r="37" spans="1:2">
      <c r="A37" s="42" t="s">
        <v>369</v>
      </c>
    </row>
    <row r="38" spans="1:2">
      <c r="A38" s="42" t="s">
        <v>370</v>
      </c>
      <c r="B38" s="30" t="s">
        <v>477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28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22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>
        <v>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28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28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28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23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28</v>
      </c>
    </row>
    <row r="434" spans="1:2">
      <c r="A434" s="69" t="s">
        <v>391</v>
      </c>
    </row>
    <row r="435" spans="1:2">
      <c r="A435" s="42" t="s">
        <v>400</v>
      </c>
      <c r="B435" s="30">
        <v>26</v>
      </c>
    </row>
    <row r="436" spans="1:2">
      <c r="A436" s="42" t="s">
        <v>401</v>
      </c>
      <c r="B436" s="30" t="s">
        <v>477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6CD9-D508-4CA0-80E7-36B8C3953D9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00AC-4294-4990-BEF2-CC95CD03B7B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425E-D737-4808-A8F9-7017B28AAC3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F6EE4-955A-4817-A8B1-0443318A3B5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A58C-BF46-4E73-896A-E9FAC5F8A98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1228-D903-4E7D-9B62-715FA9CBCC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DEC5-2185-44F6-8912-2824CBC7782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9A18-604F-4C59-88BE-4BB3E3B1380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9A63-27BD-4037-B687-4B07F0444624}">
  <dimension ref="A1:C452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47D27-A52B-4DBA-9973-2F634EC06452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11.29.2022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28B0-7B74-462D-9BB9-6C5E0A12CDD8}">
  <dimension ref="A1:B455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11.29.2022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8A4C-609B-4E18-989F-68C2F5D876DD}">
  <dimension ref="A1:B455"/>
  <sheetViews>
    <sheetView zoomScaleNormal="100" workbookViewId="0">
      <selection activeCell="B6" sqref="B6:B7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11.29.2022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BD922-1DAC-4339-A902-4740DD117EF9}">
  <dimension ref="A1:B434"/>
  <sheetViews>
    <sheetView workbookViewId="0">
      <selection activeCell="B6" sqref="B6:B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11.29.2022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E969-3113-4C4A-BD95-A916EF525E0F}">
  <dimension ref="A1:B437"/>
  <sheetViews>
    <sheetView workbookViewId="0">
      <selection activeCell="B6" sqref="B6:B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11.29.2022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24F3-6DD0-425B-B506-6AB53EB977B7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11.29.2022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AB6B-EE75-4007-A064-BD16400CDA5A}">
  <dimension ref="A1:C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11.29.2022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19AB-2F67-4825-AA5D-3FDAAB5BDF0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7E4D-C749-4C1F-967E-45FD30BD1F4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62D1-D9DB-482A-9A1D-1916E3CD75E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ED0D-02F5-4917-A9E6-D29DD5D7188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DBB-3764-4010-AC90-ECB05773786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477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477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477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477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477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477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477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7160-83BA-42AA-86D9-B8751AB50E9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37729-73B4-4E77-A900-C134DB313BC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63A0-E58A-4E00-BAAA-CA427F52A0D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6C58-633D-4ECF-A7F2-A0A2B57B1AA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30AF-68AC-4D29-9386-5F10DE4661B8}">
  <dimension ref="A1:B457"/>
  <sheetViews>
    <sheetView topLeftCell="A414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t="s">
        <v>477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477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477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 t="s">
        <v>477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477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 t="s">
        <v>477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69D3-A2C8-49DF-8543-7D979E6E056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91F2-4896-4EAC-BAF3-F2D892C5CD2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7DF2-9E4A-4677-8294-E44769C4C70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F2BC-9CE5-4FDE-BFA5-BF67F4DAD0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94B6A-C744-4F1A-BE12-716C3365FE96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6028-28F8-4E5C-8237-293C28085D1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89B5-D2B9-4F40-91AE-DBB1640FBB2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8611-944B-4784-A08B-4B8936E76A2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382C-688D-4C6D-89C4-DA7BFBAF0A4F}">
  <dimension ref="A1:C453"/>
  <sheetViews>
    <sheetView workbookViewId="0">
      <selection activeCell="B38" sqref="B38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44894</v>
      </c>
      <c r="B2" s="51" t="s">
        <v>411</v>
      </c>
    </row>
    <row r="3" spans="1:2">
      <c r="A3" s="38" t="s">
        <v>10</v>
      </c>
      <c r="B3" s="41">
        <v>6</v>
      </c>
    </row>
    <row r="5" spans="1:2">
      <c r="A5" s="38" t="s">
        <v>0</v>
      </c>
    </row>
    <row r="6" spans="1:2">
      <c r="A6" s="42" t="s">
        <v>1</v>
      </c>
      <c r="B6" s="50">
        <f>B3</f>
        <v>6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6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477</v>
      </c>
    </row>
    <row r="15" spans="1:2">
      <c r="A15" s="42" t="s">
        <v>6</v>
      </c>
      <c r="B15" s="41" t="s">
        <v>477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 t="s">
        <v>477</v>
      </c>
    </row>
    <row r="27" spans="1:2">
      <c r="A27" s="42" t="s">
        <v>3</v>
      </c>
      <c r="B27" s="41" t="s">
        <v>477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477</v>
      </c>
    </row>
    <row r="34" spans="1:2">
      <c r="A34" s="42" t="s">
        <v>366</v>
      </c>
      <c r="B34" s="41" t="s">
        <v>477</v>
      </c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 t="s">
        <v>477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6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6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6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6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6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6</v>
      </c>
    </row>
    <row r="433" spans="1:2" ht="30">
      <c r="A433" s="43" t="s">
        <v>391</v>
      </c>
    </row>
    <row r="434" spans="1:2">
      <c r="A434" s="42" t="s">
        <v>400</v>
      </c>
      <c r="B434" s="41">
        <v>6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9021-A5C7-47E5-8DE8-D6DF16C68F4F}">
  <dimension ref="A1:B459"/>
  <sheetViews>
    <sheetView workbookViewId="0">
      <selection activeCell="B38" sqref="B38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44894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51D0-99EB-4CA5-B4A3-CCFFF4CD27A7}">
  <dimension ref="A1:B435"/>
  <sheetViews>
    <sheetView workbookViewId="0">
      <selection activeCell="B38" sqref="B38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44894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B40F-FC5F-4FC9-BFB6-C6368700E115}">
  <dimension ref="A1:B438"/>
  <sheetViews>
    <sheetView zoomScaleNormal="100" workbookViewId="0">
      <selection activeCell="B38" sqref="B38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44894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ECE9-D3EA-42A4-810A-97EF05965E06}">
  <dimension ref="A1:B434"/>
  <sheetViews>
    <sheetView workbookViewId="0">
      <selection activeCell="B38" sqref="B38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44894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0591A-6228-47B6-BD4B-26488AA2ED3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4500-BE8B-42E7-BC62-CD0E2408DECF}">
  <dimension ref="A1:B437"/>
  <sheetViews>
    <sheetView workbookViewId="0">
      <selection activeCell="B38" sqref="B38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44894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141A-445A-4C1B-A96F-3E3044A8B4DD}">
  <dimension ref="A1:B435"/>
  <sheetViews>
    <sheetView workbookViewId="0">
      <selection activeCell="B38" sqref="B38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44894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40CD-1396-4158-9939-9802409D0F77}">
  <dimension ref="A1:C438"/>
  <sheetViews>
    <sheetView workbookViewId="0">
      <selection activeCell="B38" sqref="B38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44894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42A9-4D11-4F35-A95A-C0F1608BD33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FA24-12C7-4D4C-B228-C2D938717CCF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22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21</v>
      </c>
    </row>
    <row r="7" spans="1:2">
      <c r="A7" s="1" t="s">
        <v>2</v>
      </c>
      <c r="B7" s="41" t="s">
        <v>477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21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16</v>
      </c>
    </row>
    <row r="15" spans="1:2">
      <c r="A15" s="1" t="s">
        <v>6</v>
      </c>
      <c r="B15" s="41">
        <v>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477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21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477</v>
      </c>
    </row>
    <row r="26" spans="1:2">
      <c r="A26" s="1" t="s">
        <v>394</v>
      </c>
      <c r="B26" s="41">
        <v>21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21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477</v>
      </c>
    </row>
    <row r="37" spans="1:2">
      <c r="A37" s="7" t="s">
        <v>366</v>
      </c>
      <c r="B37" s="41">
        <v>14</v>
      </c>
    </row>
    <row r="38" spans="1:2" ht="14.45" customHeight="1">
      <c r="A38" s="7" t="s">
        <v>367</v>
      </c>
      <c r="B38" s="41" t="s">
        <v>477</v>
      </c>
    </row>
    <row r="39" spans="1:2">
      <c r="A39" s="7" t="s">
        <v>368</v>
      </c>
      <c r="B39" s="41" t="s">
        <v>477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14</v>
      </c>
    </row>
    <row r="45" spans="1:2" ht="15" customHeight="1"/>
    <row r="46" spans="1:2" ht="50.1" customHeight="1">
      <c r="A46" s="46" t="s">
        <v>471</v>
      </c>
      <c r="B46" s="114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21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477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21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22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22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22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22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19</v>
      </c>
    </row>
    <row r="436" spans="1:2">
      <c r="A436" s="42" t="s">
        <v>401</v>
      </c>
      <c r="B436" s="41" t="s">
        <v>477</v>
      </c>
    </row>
    <row r="437" spans="1:2">
      <c r="A437" s="42" t="s">
        <v>469</v>
      </c>
      <c r="B437" s="41">
        <v>0</v>
      </c>
    </row>
    <row r="438" spans="1:2" ht="15.75" thickBot="1">
      <c r="A438" s="113" t="s">
        <v>373</v>
      </c>
      <c r="B438" s="112">
        <f>SUM(B435:B437)</f>
        <v>19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2022-12-30T15:52:49Z</dcterms:modified>
</cp:coreProperties>
</file>