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5.21\"/>
    </mc:Choice>
  </mc:AlternateContent>
  <xr:revisionPtr revIDLastSave="0" documentId="13_ncr:1_{8DC8CB54-7D2E-4D7C-A607-7D25066E244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0" i="44" l="1"/>
  <c r="B21" i="44"/>
  <c r="B29" i="44"/>
  <c r="B40" i="44"/>
  <c r="B75" i="44"/>
  <c r="B430" i="44"/>
  <c r="B11" i="43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<sst xmlns="http://schemas.openxmlformats.org/spreadsheetml/2006/main" count="42208" uniqueCount="486">
  <si>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</si>
  <si>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</si>
  <si>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</si>
  <si>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</si>
  <si>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</si>
  <si>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</si>
  <si>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</si>
  <si>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</si>
  <si>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</si>
  <si>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</si>
  <si>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</si>
  <si>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</si>
  <si>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</si>
  <si>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</si>
  <si>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</si>
  <si>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</si>
  <si>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</si>
  <si>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</si>
  <si>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</si>
  <si>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</si>
  <si>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</si>
  <si>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</si>
  <si>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</si>
  <si>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</si>
  <si>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</si>
  <si>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</si>
  <si>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</si>
  <si>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</si>
  <si>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</si>
  <si>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</si>
  <si>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</si>
  <si>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</si>
  <si>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</si>
  <si>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</si>
  <si>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</si>
  <si>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</si>
  <si>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</si>
  <si>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</si>
  <si>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</si>
  <si>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</si>
  <si>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</si>
  <si>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</si>
  <si>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</si>
  <si>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</si>
  <si>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</si>
  <si>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</si>
  <si>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</si>
  <si>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</si>
  <si>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</si>
  <si>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</si>
  <si>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</si>
  <si>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</si>
  <si>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</si>
  <si>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</si>
  <si>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</si>
  <si>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</si>
  <si>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</si>
  <si>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</si>
  <si>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</si>
  <si>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</si>
  <si>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</si>
  <si>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</si>
  <si>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</si>
  <si>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</si>
  <si>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</si>
  <si>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</si>
  <si>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</si>
  <si>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</si>
  <si>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</si>
  <si>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</si>
  <si>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</si>
  <si>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</si>
  <si>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</si>
  <si>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</si>
  <si>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</si>
  <si>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</si>
  <si>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</si>
  <si>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</si>
  <si>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</si>
  <si>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</si>
  <si>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</si>
  <si>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</si>
  <si>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</si>
  <si>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</si>
  <si>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</si>
  <si>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</si>
  <si>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</si>
  <si>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11/5/2021</t>
  </si>
  <si>
    <t>DATE 11/5/2021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</si>
  <si>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</si>
  <si>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</si>
  <si>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</si>
  <si>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</si>
  <si>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</si>
  <si>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</si>
  <si>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</si>
  <si>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</si>
  <si>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</si>
  <si>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</si>
  <si>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</si>
  <si>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</si>
  <si>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</si>
  <si>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</si>
  <si>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</si>
  <si>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</si>
  <si>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</si>
  <si>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</si>
  <si>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</si>
  <si>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</si>
  <si>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</si>
  <si>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</si>
  <si>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</si>
  <si>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</si>
  <si>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</si>
  <si>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</si>
  <si>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</si>
  <si>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</si>
  <si>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</si>
  <si>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</si>
  <si>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</si>
  <si>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</si>
  <si>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</si>
  <si>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</si>
  <si>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</si>
  <si>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</si>
  <si>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</si>
  <si>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</si>
  <si>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</si>
  <si>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</si>
  <si>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</si>
  <si>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</si>
  <si>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</si>
  <si>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</si>
  <si>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</si>
  <si>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</si>
  <si>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</si>
  <si>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</si>
  <si>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</si>
  <si>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</si>
  <si>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</si>
  <si>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</si>
  <si>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</si>
  <si>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</si>
  <si>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</si>
  <si>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</si>
  <si>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</si>
  <si>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</si>
  <si>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</si>
  <si>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</si>
  <si>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</si>
  <si>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</si>
  <si>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</si>
  <si>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</si>
  <si>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</si>
  <si>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</si>
  <si>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</si>
  <si>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</si>
  <si>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</si>
  <si>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</si>
  <si>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</si>
  <si>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</si>
  <si>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</si>
  <si>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</si>
  <si>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</si>
  <si>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</si>
  <si>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</si>
  <si>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</si>
  <si>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</si>
  <si>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</si>
  <si>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</si>
  <si>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</si>
  <si>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</si>
  <si>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</si>
  <si>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</si>
  <si>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</si>
  <si>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</si>
  <si>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</si>
  <si>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</si>
  <si>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</si>
  <si>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</si>
  <si>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</si>
  <si>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</si>
  <si>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</si>
  <si>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</si>
  <si>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</si>
  <si>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</si>
  <si>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</si>
  <si>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</si>
  <si>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</si>
  <si>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</si>
  <si>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</si>
  <si>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</si>
  <si>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</si>
  <si>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</si>
  <si>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</si>
  <si>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</si>
  <si>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</si>
  <si>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</si>
  <si>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</si>
  <si>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</si>
  <si>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</si>
  <si>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</si>
  <si>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</si>
  <si>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</si>
  <si>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</si>
  <si>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</si>
  <si>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</si>
  <si>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</si>
  <si>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</si>
  <si>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</si>
  <si>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</si>
  <si>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</si>
  <si>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</si>
  <si>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</si>
  <si>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</si>
  <si>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</si>
  <si>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</si>
  <si>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</si>
  <si>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</si>
  <si>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</si>
  <si>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</si>
  <si>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</si>
  <si>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</si>
  <si>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</si>
  <si>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</si>
  <si>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</si>
  <si>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</si>
  <si>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</si>
  <si>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</si>
  <si>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</si>
  <si>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</si>
  <si>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</si>
  <si>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</si>
  <si>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</si>
  <si>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</si>
  <si>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</si>
  <si>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</si>
  <si>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</si>
  <si>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</si>
  <si>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</si>
  <si>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</si>
  <si>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</si>
  <si>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</si>
  <si>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</si>
  <si>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</si>
  <si>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</si>
  <si>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</si>
  <si>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</si>
  <si>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</si>
  <si>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</si>
  <si>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</si>
  <si>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</si>
  <si>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</si>
  <si>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</si>
  <si>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</si>
  <si>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</si>
  <si>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</si>
  <si>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</si>
  <si>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</si>
  <si>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</si>
  <si>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</si>
  <si>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</si>
  <si>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</si>
  <si>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</si>
  <si>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</si>
  <si>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</si>
  <si>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</si>
  <si>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</si>
  <si>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</si>
  <si>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</si>
  <si>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</si>
  <si>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</si>
  <si>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</si>
  <si>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</si>
  <si>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</si>
  <si>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</si>
  <si>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</si>
  <si>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</si>
  <si>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</si>
  <si>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</si>
  <si>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</si>
  <si>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</si>
  <si>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</si>
  <si>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</si>
  <si>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</si>
  <si>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</si>
  <si>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</si>
  <si>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</si>
  <si>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</si>
  <si>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</si>
  <si>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</si>
  <si>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</si>
  <si>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</si>
  <si>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</si>
  <si>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</si>
  <si>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</si>
  <si>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</si>
  <si>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</si>
  <si>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</si>
  <si>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</si>
  <si>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</si>
  <si>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</si>
  <si>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</si>
  <si>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</si>
  <si>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</si>
  <si>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</si>
  <si>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</si>
  <si>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</si>
  <si>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</si>
  <si>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</si>
  <si>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</si>
  <si>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</si>
  <si>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</si>
  <si>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</si>
  <si>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</si>
  <si>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</si>
  <si>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</si>
  <si>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</si>
  <si>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</si>
  <si>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</si>
  <si>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</si>
  <si>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</si>
  <si>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</si>
  <si>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</si>
  <si>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</si>
  <si>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</si>
  <si>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</si>
  <si>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</si>
  <si>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</si>
  <si>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</si>
  <si>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</si>
  <si>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</si>
  <si>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</si>
  <si>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</si>
  <si>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</si>
  <si>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</si>
  <si>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</si>
  <si>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</si>
  <si>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</si>
  <si>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</si>
  <si>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</si>
  <si>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</si>
  <si>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</si>
  <si>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</si>
  <si>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</si>
  <si>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</si>
  <si>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</si>
  <si>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</si>
  <si>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</si>
  <si>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</si>
  <si>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</si>
  <si>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</si>
  <si>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</si>
  <si>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</si>
  <si>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</si>
  <si>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</si>
  <si>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</si>
  <si>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</si>
  <si>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</si>
  <si>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</si>
  <si>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</si>
  <si>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</si>
  <si>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</si>
  <si>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</si>
  <si>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</si>
  <si>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</si>
  <si>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</si>
  <si>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</si>
  <si>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</si>
  <si>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</si>
  <si>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</si>
  <si>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</si>
  <si>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</si>
  <si>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</si>
  <si>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</si>
  <si>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</si>
  <si>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</si>
  <si>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</si>
  <si>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</si>
  <si>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</si>
  <si>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</si>
  <si>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</si>
  <si>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</si>
  <si>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</si>
  <si>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</si>
  <si>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</si>
  <si>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</si>
  <si>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</si>
  <si>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</si>
  <si>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</si>
  <si>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</si>
  <si>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</si>
  <si>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</si>
  <si>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</si>
  <si>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</si>
  <si>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</si>
  <si>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</si>
  <si>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</si>
  <si>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</si>
  <si>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</si>
  <si>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</si>
  <si>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</si>
  <si>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</si>
  <si>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</si>
  <si>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</si>
  <si>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</si>
  <si>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</si>
  <si>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</si>
  <si>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</si>
  <si>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</si>
  <si>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</si>
  <si>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</si>
  <si>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</si>
  <si>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</si>
  <si>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</si>
  <si>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</si>
  <si>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</si>
  <si>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</si>
  <si>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</si>
  <si>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</si>
  <si>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</si>
  <si>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</si>
  <si>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</si>
  <si>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</si>
  <si>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</si>
  <si>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</si>
  <si>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</si>
  <si>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</si>
  <si>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</si>
  <si>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</si>
  <si>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</si>
  <si>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</si>
  <si>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</si>
  <si>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</si>
  <si>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</si>
  <si>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</si>
  <si>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</si>
  <si>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</si>
  <si>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</si>
  <si>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</si>
  <si>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</si>
  <si>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</si>
  <si>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</si>
  <si>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</si>
  <si>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</si>
  <si>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11/05/2021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</si>
  <si>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</si>
  <si>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</si>
  <si>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</si>
  <si>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</si>
  <si>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</si>
  <si>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</si>
  <si>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DATE:11/05/2021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</si>
  <si>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</si>
  <si>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</si>
  <si>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</si>
  <si>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</si>
  <si>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</si>
  <si>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05, 2021</t>
  </si>
  <si>
    <t>11.05.2021</t>
  </si>
  <si>
    <t>HAMPSHIRE</t>
  </si>
  <si>
    <t>HAMPDEN COUNTY</t>
  </si>
  <si>
    <t>X</t>
  </si>
  <si>
    <t>x</t>
  </si>
  <si>
    <t>Date: 11/05/2021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</si>
  <si>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</si>
  <si>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</si>
  <si>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11/05/2021</t>
  </si>
  <si>
    <t>DATE: November 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</si>
  <si>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</si>
  <si>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</si>
  <si>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</si>
  <si>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</si>
  <si>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</si>
  <si>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</si>
  <si>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</si>
  <si>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</si>
  <si>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</si>
  <si>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 xml:space="preserve">911 Dispatcher 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</si>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</sst>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5D2CE-407F-4EB7-8F6C-53A9D4D7E0B3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44525-1280-40F8-87D1-258CE6B626A3}">
  <dimension ref="A1:B457"/>
  <sheetViews>
    <sheetView topLeftCell="A415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485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485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478</v>
      </c>
      <c r="B439" s="38" t="s">
        <v>485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ECB6-A579-4D1D-B231-AEF98C537E36}">
  <dimension ref="A1:B455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A22F-9C5A-49A9-8FBA-D9E659458CF9}">
  <dimension ref="A1:B455"/>
  <sheetViews>
    <sheetView zoomScaleNormal="100"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02E9-76E3-4C16-AD22-EE375E88D3FE}">
  <dimension ref="A1:B434"/>
  <sheetViews>
    <sheetView workbookViewId="0">
      <selection activeCell="B443" sqref="B44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4AE1-FA4E-4F0A-99CE-981ABB94D34B}">
  <dimension ref="A1:B437"/>
  <sheetViews>
    <sheetView workbookViewId="0">
      <selection activeCell="B443" sqref="B44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31B5-4253-4CB8-9641-FC2760812836}">
  <dimension ref="A1:B457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DC1C-F512-49C2-9E1E-23087B6620BF}">
  <dimension ref="A1:C457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754C-ABDA-48E2-9B35-17CC67F6C1B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 ht="14.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5" spans="1:2" ht="15" customHeight="1"/>
    <row r="46" spans="1:2" ht="50.15" customHeight="1">
      <c r="A46" s="66" t="s">
        <v>472</v>
      </c>
      <c r="B46" s="131"/>
    </row>
    <row r="47" spans="1:2" ht="203">
      <c r="A47" s="54" t="s">
        <v>471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485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0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0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>
        <v>0</v>
      </c>
    </row>
    <row r="437" spans="1:2">
      <c r="A437" s="62" t="s">
        <v>470</v>
      </c>
      <c r="B437" s="61">
        <v>0</v>
      </c>
    </row>
    <row r="438" spans="1:2" ht="1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4C08E-C869-4475-B38C-A91F4FB945A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473</v>
      </c>
      <c r="B1" s="42" t="s">
        <v>455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29">
        <f>SUM(B6:B10)</f>
        <v>0</v>
      </c>
    </row>
    <row r="12" spans="1:2" ht="1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37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447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37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29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EE13C-1BBF-4655-90E1-F90CD7A01D2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473</v>
      </c>
      <c r="B1" s="155" t="s">
        <v>453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37">
        <f>SUM(B14:B21)</f>
        <v>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8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0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49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8" t="s">
        <v>24</v>
      </c>
      <c r="B79" s="133">
        <f>SUM(B65:B78)</f>
        <v>0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470</v>
      </c>
      <c r="B438" s="61">
        <v>0</v>
      </c>
    </row>
    <row r="439" spans="1:2" ht="1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E90A5-664B-43A2-A124-95CAA410C0C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481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E579-0410-4258-9831-0FA73081AF8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473</v>
      </c>
      <c r="B1" s="159" t="s">
        <v>456</v>
      </c>
    </row>
    <row r="2" spans="1:2" ht="15" thickBot="1">
      <c r="A2" s="60" t="s">
        <v>87</v>
      </c>
      <c r="B2" s="71" t="s">
        <v>54</v>
      </c>
    </row>
    <row r="3" spans="1:2" ht="15" thickBot="1">
      <c r="A3" s="24" t="s">
        <v>10</v>
      </c>
      <c r="B3" s="154" t="s">
        <v>485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485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485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485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485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37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485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485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447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485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474</v>
      </c>
      <c r="B437" s="61" t="s">
        <v>485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5676-23E5-42F7-9A36-11E910CBD12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473</v>
      </c>
      <c r="B1" s="161" t="s">
        <v>59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8" t="s">
        <v>24</v>
      </c>
      <c r="B40" s="137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448</v>
      </c>
      <c r="B72" s="61">
        <v>0</v>
      </c>
    </row>
    <row r="73" spans="1:2">
      <c r="A73" s="62" t="s">
        <v>447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8" t="s">
        <v>24</v>
      </c>
      <c r="B75" s="137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8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E2BD-0E5E-4936-B1A6-4ECA8916DCF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473</v>
      </c>
      <c r="B1" s="155" t="s">
        <v>80</v>
      </c>
    </row>
    <row r="2" spans="1:2" ht="15" thickBot="1">
      <c r="A2" s="60" t="s">
        <v>87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8" t="s">
        <v>24</v>
      </c>
      <c r="B43" s="137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448</v>
      </c>
      <c r="B74" s="61">
        <v>0</v>
      </c>
    </row>
    <row r="75" spans="1:2">
      <c r="A75" s="62" t="s">
        <v>447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37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29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6C31-533F-4DE0-8FB4-E2DB861177A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473</v>
      </c>
      <c r="B1" s="43" t="s">
        <v>457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v>0</v>
      </c>
    </row>
    <row r="32" spans="1:2" ht="15" thickBot="1"/>
    <row r="33" spans="1:2" ht="1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37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62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29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0F2DB-6302-4CA9-A020-A8530EE06FEA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87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8" t="s">
        <v>24</v>
      </c>
      <c r="B42" s="137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8" t="s">
        <v>24</v>
      </c>
      <c r="B63" s="137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447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8" t="s">
        <v>24</v>
      </c>
      <c r="B79" s="137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39D4-F268-4792-B373-0AA36EB25A77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4F16-58E8-4F58-9E95-BF29DDBFD367}">
  <dimension ref="A1:B457"/>
  <sheetViews>
    <sheetView topLeftCell="A42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485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485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1BB-D1E4-4744-86D3-A24085A2A38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31E3-EF42-4D32-93E7-AA3DD09C81A8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D951-6004-4F09-BFE1-28067984BD5F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20EC-EB5F-462A-B324-A3A87F19480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481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9D654-D941-4A0E-9A70-0440EB24E062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C190-105B-4BFE-8F98-0B7D2EAF150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E96C-805C-4FD5-B205-E3DD8ECB5126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3A3B-9B18-4B56-8E88-FDD9DC45D0F6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6" t="s">
        <v>24</v>
      </c>
      <c r="B41" s="38" t="s">
        <v>89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89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3D27-F1C7-4DE5-ABEF-4AB1DFA08439}">
  <dimension ref="A1:B457"/>
  <sheetViews>
    <sheetView topLeftCell="A42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987D-7146-4D6D-A3CC-3E202481460C}">
  <dimension ref="A1:B455"/>
  <sheetViews>
    <sheetView topLeftCell="A41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5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5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3064-B53D-4D34-9C00-1FB4DD892766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83A3-5006-4159-BCBC-5140995AACC4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9AE1-1D62-42BD-B172-E33C113F9DD8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A94C4-E568-423B-A8E1-2501A0C811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0316-54C5-4AAA-8D7B-FDABEE8E742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481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1371-6F9F-477C-9DA8-E9C31F484FF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35C7-3E6E-4E9E-9A28-CDBDE10D7CF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44505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 ht="14.5" customHeight="1">
      <c r="A35" s="19" t="s">
        <v>18</v>
      </c>
      <c r="B35" s="30" t="s">
        <v>485</v>
      </c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9D23E-D51D-4267-9AF7-586031A303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8E5D-D09A-483C-846E-5A7676A6D5A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453</v>
      </c>
    </row>
    <row r="2" spans="1:2" ht="16" thickBot="1">
      <c r="A2" s="119" t="s">
        <v>445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465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463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448</v>
      </c>
      <c r="B73" s="30"/>
    </row>
    <row r="74" spans="1:2" ht="16" thickBot="1">
      <c r="A74" s="97" t="s">
        <v>447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463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E8C6-28E2-4417-8FC8-2B5B31A9C6E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A865-837B-45D3-9DCF-31CEBF79E017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44505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0B64-98EE-4200-B10A-125281438FE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5D04-2498-4950-B2BB-2FC9AB58EEC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507A-8B10-49CF-9706-8FDB0E1DBFC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44505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1264-EE6D-4258-9E07-84733A43207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90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2" t="s">
        <v>5</v>
      </c>
      <c r="B14" s="38">
        <v>5</v>
      </c>
    </row>
    <row r="15" spans="1:2">
      <c r="A15" s="62" t="s">
        <v>6</v>
      </c>
      <c r="B15" s="38">
        <v>5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10</v>
      </c>
    </row>
    <row r="24" spans="1:2">
      <c r="A24" s="60" t="s">
        <v>39</v>
      </c>
    </row>
    <row r="25" spans="1:2">
      <c r="A25" s="62" t="s">
        <v>40</v>
      </c>
      <c r="B25" s="38" t="s">
        <v>485</v>
      </c>
    </row>
    <row r="26" spans="1:2">
      <c r="A26" s="62" t="s">
        <v>41</v>
      </c>
      <c r="B26" s="38">
        <v>7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10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>
        <v>5</v>
      </c>
    </row>
    <row r="34" spans="1:2">
      <c r="A34" s="62" t="s">
        <v>17</v>
      </c>
      <c r="B34" s="38" t="s">
        <v>485</v>
      </c>
    </row>
    <row r="35" spans="1:2" ht="14.5" customHeight="1">
      <c r="A35" s="62" t="s">
        <v>18</v>
      </c>
    </row>
    <row r="36" spans="1:2">
      <c r="A36" s="62" t="s">
        <v>19</v>
      </c>
      <c r="B36" s="38" t="s">
        <v>485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10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7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  <c r="B57" s="38" t="s">
        <v>485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10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10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88" t="s">
        <v>38</v>
      </c>
    </row>
    <row r="435" spans="1:2">
      <c r="A435" s="62" t="s">
        <v>45</v>
      </c>
      <c r="B435" s="38">
        <v>10</v>
      </c>
    </row>
    <row r="436" spans="1:2">
      <c r="A436" s="62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4F82-3D90-4871-B9C9-702903F35D4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481</v>
      </c>
      <c r="B1" s="8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A5F9-5741-4042-9B1C-9FB11710069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821F-6644-4CF4-97CC-CAF4E90D40D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D86FF-B8F1-43B8-8104-750FFAED2B5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6148-194E-4B9C-812C-38EA3675C16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4EF9-559D-4CC6-98F3-EDD271EC78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4D4C-A47A-41D5-99FA-BD2052F34F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E32A-F1E4-4620-B0E1-3702EC135F5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22C0-B418-4B01-95DE-D72A08BEBDE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ADBB-2347-4946-97B4-D7249B87C35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11.05.2021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43F9-4C57-413F-A6D5-1E52795D282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11.05.2021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939B-06E9-4A9D-BBDF-811C22E92D9C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481</v>
      </c>
      <c r="B1" s="8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BBC-5283-4B44-8775-BFF83B2530C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11.05.2021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9DDF-BC34-4629-BD3C-ADEA0AC046A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11.05.2021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AC54-6A59-43FA-930B-9595A4E139F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11.05.2021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F7AF-F686-456F-B277-BC58F66AE4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11.05.2021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1D7E-A0DE-4CE5-A607-889A1BB0B11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11.05.2021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BCCE-5D8A-4AB2-B6DF-3E32F44BEA82}">
  <dimension ref="A1:J452"/>
  <sheetViews>
    <sheetView workbookViewId="0">
      <selection activeCell="F22" sqref="F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29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29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485</v>
      </c>
    </row>
    <row r="17" spans="1:10">
      <c r="A17" s="2" t="s">
        <v>8</v>
      </c>
      <c r="B17" s="38">
        <v>0</v>
      </c>
    </row>
    <row r="18" spans="1:10">
      <c r="A18" s="2" t="s">
        <v>9</v>
      </c>
      <c r="B18" s="38">
        <v>0</v>
      </c>
    </row>
    <row r="19" spans="1:10">
      <c r="A19" s="2" t="s">
        <v>11</v>
      </c>
      <c r="B19" s="38">
        <v>10</v>
      </c>
      <c r="J19" t="s">
        <v>89</v>
      </c>
    </row>
    <row r="20" spans="1:10">
      <c r="A20" s="2" t="s">
        <v>3</v>
      </c>
      <c r="B20" s="38">
        <v>0</v>
      </c>
    </row>
    <row r="21" spans="1:10">
      <c r="A21" s="2" t="s">
        <v>23</v>
      </c>
      <c r="B21" s="38">
        <v>0</v>
      </c>
    </row>
    <row r="22" spans="1:10" ht="15" thickBot="1">
      <c r="A22" s="48" t="s">
        <v>24</v>
      </c>
      <c r="B22" s="38">
        <f>SUM(B14:B21)</f>
        <v>28</v>
      </c>
    </row>
    <row r="23" spans="1:10" ht="15" thickBot="1">
      <c r="A23" s="56"/>
    </row>
    <row r="24" spans="1:10">
      <c r="A24" s="26" t="s">
        <v>39</v>
      </c>
    </row>
    <row r="25" spans="1:10">
      <c r="A25" s="2" t="s">
        <v>40</v>
      </c>
      <c r="B25" s="38">
        <v>10</v>
      </c>
    </row>
    <row r="26" spans="1:10">
      <c r="A26" s="2" t="s">
        <v>41</v>
      </c>
      <c r="B26" s="38">
        <v>19</v>
      </c>
    </row>
    <row r="27" spans="1:10">
      <c r="A27" s="2" t="s">
        <v>3</v>
      </c>
      <c r="B27" s="38">
        <v>0</v>
      </c>
    </row>
    <row r="28" spans="1:10">
      <c r="A28" s="2" t="s">
        <v>23</v>
      </c>
      <c r="B28" s="38">
        <v>0</v>
      </c>
    </row>
    <row r="29" spans="1:10" ht="15" thickBot="1">
      <c r="A29" s="48" t="s">
        <v>24</v>
      </c>
      <c r="B29" s="38">
        <f>SUM(B25:B28)</f>
        <v>29</v>
      </c>
    </row>
    <row r="30" spans="1:10" ht="15" thickBot="1">
      <c r="B30" s="38" t="s">
        <v>89</v>
      </c>
    </row>
    <row r="31" spans="1:10">
      <c r="A31" s="55" t="s">
        <v>14</v>
      </c>
    </row>
    <row r="32" spans="1:10">
      <c r="A32" s="19" t="s">
        <v>15</v>
      </c>
      <c r="B32" s="38">
        <v>0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28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29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29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22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E709-6717-49AB-ADEF-CD323B104942}">
  <dimension ref="A1:B457"/>
  <sheetViews>
    <sheetView workbookViewId="0">
      <selection activeCell="F22" sqref="F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6508-1EE4-4255-9F00-56033DBE9869}">
  <dimension ref="A1:B455"/>
  <sheetViews>
    <sheetView workbookViewId="0">
      <selection activeCell="F22" sqref="F2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9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</v>
      </c>
    </row>
    <row r="433" spans="1:2">
      <c r="A433" s="14" t="s">
        <v>46</v>
      </c>
      <c r="B433" s="38" t="s">
        <v>485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A648-CABB-4352-B4A1-F9C848C05DE4}">
  <dimension ref="A1:B455"/>
  <sheetViews>
    <sheetView zoomScaleNormal="100" workbookViewId="0">
      <selection activeCell="F22" sqref="F2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5A5A7-1D49-4FE1-86CA-3A428598103E}">
  <dimension ref="A1:B434"/>
  <sheetViews>
    <sheetView topLeftCell="A406" workbookViewId="0">
      <selection activeCell="F22" sqref="F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 t="s">
        <v>485</v>
      </c>
    </row>
    <row r="4" spans="1:2" ht="15" thickBot="1">
      <c r="A4" s="25" t="s">
        <v>0</v>
      </c>
    </row>
    <row r="5" spans="1:2">
      <c r="A5" s="6" t="s">
        <v>1</v>
      </c>
      <c r="B5" s="38" t="s">
        <v>485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 t="s">
        <v>485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 t="s">
        <v>485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f>SUM(B24:B28)</f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 t="s">
        <v>485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f>SUM(B31:B39)</f>
        <v>0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 t="s">
        <v>485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D43D6-8949-4E15-B4FF-155FFAAE185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481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37CB-D1F7-4623-BDBE-F02053F944D0}">
  <dimension ref="A1:B437"/>
  <sheetViews>
    <sheetView workbookViewId="0">
      <selection activeCell="F22" sqref="F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C58C-E721-4DC7-80C4-80CEE4BAA166}">
  <dimension ref="A1:B457"/>
  <sheetViews>
    <sheetView workbookViewId="0">
      <selection activeCell="F22" sqref="F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25AC-52B4-4130-9B4B-E581819AA1C6}">
  <dimension ref="A1:C457"/>
  <sheetViews>
    <sheetView workbookViewId="0">
      <selection activeCell="F22" sqref="F2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9C0C2-07BE-45C5-95D9-9BEA50DEB88A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23AAE-AB16-4674-8C04-56444C6D79D6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A8AE-28DE-46A7-8280-5897208AFAA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34EC-73D9-4F30-A747-B0135C7D3A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4CA5F-EB86-4249-A9B8-1D9BB1D9F67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4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1153-0DFF-4534-9362-1BDE0824A8B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2FCB-B5E6-42FE-9FE3-20E0D6BA60D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5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0116-3619-4C20-9C0D-4AB089C0025A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35F5-1C04-4DDA-8C55-D92C3F225D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454</v>
      </c>
      <c r="B1" s="86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57E1-BCD7-459D-8C43-94F77E8F081C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44505</v>
      </c>
      <c r="B2" s="71" t="s">
        <v>54</v>
      </c>
    </row>
    <row r="3" spans="1:2">
      <c r="A3" s="60" t="s">
        <v>10</v>
      </c>
      <c r="B3" s="61">
        <v>7</v>
      </c>
    </row>
    <row r="5" spans="1:2">
      <c r="A5" s="60" t="s">
        <v>0</v>
      </c>
    </row>
    <row r="6" spans="1:2">
      <c r="A6" s="62" t="s">
        <v>1</v>
      </c>
      <c r="B6" s="70">
        <f>B3</f>
        <v>7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7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485</v>
      </c>
    </row>
    <row r="15" spans="1:2">
      <c r="A15" s="62" t="s">
        <v>6</v>
      </c>
      <c r="B15" s="61" t="s">
        <v>485</v>
      </c>
    </row>
    <row r="16" spans="1:2">
      <c r="A16" s="62" t="s">
        <v>7</v>
      </c>
      <c r="B16" s="61" t="s">
        <v>485</v>
      </c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485</v>
      </c>
    </row>
    <row r="26" spans="1:2">
      <c r="A26" s="62" t="s">
        <v>41</v>
      </c>
      <c r="B26" s="61" t="s">
        <v>485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485</v>
      </c>
    </row>
    <row r="34" spans="1:2">
      <c r="A34" s="62" t="s">
        <v>17</v>
      </c>
      <c r="B34" s="61" t="s">
        <v>485</v>
      </c>
    </row>
    <row r="35" spans="1:2" ht="14.5" customHeight="1">
      <c r="A35" s="62" t="s">
        <v>18</v>
      </c>
      <c r="B35" s="61" t="s">
        <v>485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 t="s">
        <v>485</v>
      </c>
    </row>
    <row r="50" spans="1:2">
      <c r="A50" s="65" t="s">
        <v>32</v>
      </c>
      <c r="B50" s="61" t="s">
        <v>485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 t="s">
        <v>485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7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7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7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7</v>
      </c>
    </row>
    <row r="433" spans="1:2" ht="29">
      <c r="A433" s="63" t="s">
        <v>38</v>
      </c>
    </row>
    <row r="434" spans="1:2">
      <c r="A434" s="62" t="s">
        <v>45</v>
      </c>
      <c r="B434" s="61">
        <v>7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03F5-7927-418B-A036-813AFA798A47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44505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f>B3</f>
        <v>0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>
        <f>B3</f>
        <v>0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B3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EE27-2341-4F9B-A35A-2096511E9A28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2">
        <v>44505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>
        <f>(B3)</f>
        <v>0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AD47-037D-41A6-8F26-4974C7154949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2">
        <v>44505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57AC-02EB-4E2A-BBEA-6E5F870CB01D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44505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A7F4-3DE3-4C77-9D37-D98ADECE40E6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44505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8FCB-A047-4926-A21A-EC263601FFC9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2">
        <v>44505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448</v>
      </c>
      <c r="B73" s="61"/>
    </row>
    <row r="74" spans="1:2">
      <c r="A74" s="62" t="s">
        <v>447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9943-96EF-4A5A-936C-73BD46D4ED34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44505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447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CB79-F833-45E1-AE34-BECBA3528DE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8439-4469-460C-B7C8-B5DE9CC1C79D}">
  <dimension ref="A1:C452"/>
  <sheetViews>
    <sheetView workbookViewId="0">
      <selection activeCell="B443" sqref="B44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0858D-A6FC-4D79-B037-16E8DFEAF6E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C473-E757-421A-838A-2891F381805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305A-D262-4DBD-99ED-1392A699331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964A-CB50-4B5B-A8C9-FCC088D9245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196D-9818-428D-9A78-661D11038E2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BB95-D76E-4873-A78E-8D8DC4EC549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9546-0338-4410-9697-F40670579D9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SUM(B33:B40)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10</v>
      </c>
    </row>
    <row r="63" spans="1:2" ht="15" thickBot="1">
      <c r="A63" s="5" t="s">
        <v>24</v>
      </c>
      <c r="B63" s="38">
        <v>10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10</v>
      </c>
    </row>
    <row r="67" spans="1:2" ht="15" thickBot="1">
      <c r="A67" s="5" t="s">
        <v>24</v>
      </c>
      <c r="B67" s="38">
        <v>10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>
        <v>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33</v>
      </c>
    </row>
    <row r="5" spans="1:2" ht="1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33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29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33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18</v>
      </c>
    </row>
    <row r="26" spans="1:2">
      <c r="A26" s="17" t="s">
        <v>41</v>
      </c>
      <c r="B26" s="38">
        <v>15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33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9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33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33</v>
      </c>
    </row>
    <row r="61" spans="1:2">
      <c r="A61" s="26" t="s">
        <v>44</v>
      </c>
    </row>
    <row r="62" spans="1:2" ht="15" thickBot="1">
      <c r="A62" s="5" t="s">
        <v>13</v>
      </c>
      <c r="B62" s="38">
        <v>33</v>
      </c>
    </row>
    <row r="63" spans="1:2" ht="15" thickBot="1">
      <c r="A63" s="32" t="s">
        <v>24</v>
      </c>
      <c r="B63" s="38">
        <v>33</v>
      </c>
    </row>
    <row r="64" spans="1:2">
      <c r="A64" s="26" t="s">
        <v>68</v>
      </c>
    </row>
    <row r="65" spans="1:2">
      <c r="A65" s="2" t="s">
        <v>12</v>
      </c>
      <c r="B65" s="38">
        <v>33</v>
      </c>
    </row>
    <row r="66" spans="1:2" s="3" customFormat="1" ht="15" thickBot="1">
      <c r="A66" s="5" t="s">
        <v>24</v>
      </c>
      <c r="B66" s="38">
        <v>33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>
        <v>33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2021-11-10T17:19:47Z</dcterms:modified>
</cp:coreProperties>
</file>