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4.22/"/>
    </mc:Choice>
  </mc:AlternateContent>
  <xr:revisionPtr revIDLastSave="11" documentId="8_{C48E4749-0D27-4E81-B4AD-1B66A86473C0}" xr6:coauthVersionLast="47" xr6:coauthVersionMax="47" xr10:uidLastSave="{8B368275-8CE3-4A0F-A3BB-97C181DAD4BF}"/>
  <bookViews>
    <workbookView xWindow="28905" yWindow="1560" windowWidth="21600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 s="1"/>
  <c r="B6" i="26"/>
  <c r="B11" i="26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 s="1"/>
  <c r="B73" i="25"/>
  <c r="B76" i="25"/>
  <c r="B317" i="25"/>
  <c r="B431" i="25" s="1"/>
  <c r="B6" i="24"/>
  <c r="B11" i="24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<sst xmlns="http://schemas.openxmlformats.org/spreadsheetml/2006/main" count="31711" uniqueCount="481">
  <si>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</si>
  <si>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</si>
  <si>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</si>
  <si>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</si>
  <si>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</si>
  <si>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</si>
  <si>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</si>
  <si>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</si>
  <si>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</si>
  <si>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</si>
  <si>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</si>
  <si>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</si>
  <si>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</si>
  <si>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</si>
  <si>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</si>
  <si>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</si>
  <si>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</si>
  <si>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</si>
  <si>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</si>
  <si>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</si>
  <si>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</si>
  <si>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</si>
  <si>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</si>
  <si>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</si>
  <si>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</si>
  <si>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</si>
  <si>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</si>
  <si>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</si>
  <si>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</si>
  <si>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</si>
  <si>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</si>
  <si>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</si>
  <si>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</si>
  <si>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</si>
  <si>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</si>
  <si>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</si>
  <si>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</si>
  <si>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</si>
  <si>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</si>
  <si>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</si>
  <si>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</si>
  <si>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</si>
  <si>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</si>
  <si>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</si>
  <si>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</si>
  <si>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</si>
  <si>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</si>
  <si>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</si>
  <si>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</si>
  <si>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</si>
  <si>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</si>
  <si>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</si>
  <si>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</si>
  <si>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</si>
  <si>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</si>
  <si>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</si>
  <si>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</si>
  <si>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</si>
  <si>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</si>
  <si>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</si>
  <si>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</si>
  <si>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</si>
  <si>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</si>
  <si>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</si>
  <si>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</si>
  <si>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</si>
  <si>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</si>
  <si>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</si>
  <si>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</si>
  <si>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</si>
  <si>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</si>
  <si>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</si>
  <si>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</si>
  <si>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</si>
  <si>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</si>
  <si>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</si>
  <si>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</si>
  <si>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</si>
  <si>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</si>
  <si>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</si>
  <si>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</si>
  <si>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</si>
  <si>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</si>
  <si>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</si>
  <si>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</si>
  <si>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</si>
  <si>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</si>
  <si>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</si>
  <si>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</si>
  <si>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</si>
  <si>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</si>
  <si>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</si>
  <si>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</si>
  <si>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</si>
  <si>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</si>
  <si>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</si>
  <si>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</si>
  <si>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</si>
  <si>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</si>
  <si>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</si>
  <si>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</si>
  <si>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</si>
  <si>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</si>
  <si>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</si>
  <si>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</si>
  <si>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</si>
  <si>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</si>
  <si>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</si>
  <si>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</si>
  <si>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</si>
  <si>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</si>
  <si>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</si>
  <si>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</si>
  <si>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</si>
  <si>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</si>
  <si>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</si>
  <si>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</si>
  <si>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</si>
  <si>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</si>
  <si>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</si>
  <si>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</si>
  <si>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</si>
  <si>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</si>
  <si>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</si>
  <si>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</si>
  <si>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</si>
  <si>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</si>
  <si>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</si>
  <si>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</si>
  <si>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</si>
  <si>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</si>
  <si>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</si>
  <si>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</si>
  <si>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</si>
  <si>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</si>
  <si>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</si>
  <si>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</si>
  <si>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</si>
  <si>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</si>
  <si>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</si>
  <si>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</si>
  <si>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</si>
  <si>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</si>
  <si>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</si>
  <si>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</si>
  <si>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</si>
  <si>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</si>
  <si>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</si>
  <si>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</si>
  <si>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</si>
  <si>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</si>
  <si>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</si>
  <si>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</si>
  <si>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</si>
  <si>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</si>
  <si>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</si>
  <si>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</si>
  <si>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</si>
  <si>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</si>
  <si>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</si>
  <si>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</si>
  <si>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</si>
  <si>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</si>
  <si>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</si>
  <si>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</si>
  <si>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</si>
  <si>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</si>
  <si>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</si>
  <si>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</si>
  <si>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</si>
  <si>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</si>
  <si>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</si>
  <si>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</si>
  <si>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</si>
  <si>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</si>
  <si>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</si>
  <si>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</si>
  <si>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</si>
  <si>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</si>
  <si>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</si>
  <si>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</si>
  <si>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</si>
  <si>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</si>
  <si>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</si>
  <si>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</si>
  <si>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</si>
  <si>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</si>
  <si>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</si>
  <si>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</si>
  <si>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</si>
  <si>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</si>
  <si>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</si>
  <si>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</si>
  <si>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</si>
  <si>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</si>
  <si>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</si>
  <si>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</si>
  <si>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</si>
  <si>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</si>
  <si>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</si>
  <si>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</si>
  <si>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</si>
  <si>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</si>
  <si>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</si>
  <si>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</si>
  <si>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</si>
  <si>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</si>
  <si>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</si>
  <si>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</si>
  <si>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</si>
  <si>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</si>
  <si>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</si>
  <si>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</si>
  <si>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</si>
  <si>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</si>
  <si>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</si>
  <si>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</si>
  <si>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</si>
  <si>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</si>
  <si>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</si>
  <si>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</si>
  <si>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</si>
  <si>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</si>
  <si>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</si>
  <si>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</si>
  <si>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</si>
  <si>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</si>
  <si>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</si>
  <si>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</si>
  <si>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</si>
  <si>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</si>
  <si>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</si>
  <si>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</si>
  <si>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</si>
  <si>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</si>
  <si>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</si>
  <si>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</si>
  <si>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</si>
  <si>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</si>
  <si>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</si>
  <si>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</si>
  <si>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</si>
  <si>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</si>
  <si>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</si>
  <si>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</si>
  <si>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</si>
  <si>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</si>
  <si>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</si>
  <si>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</si>
  <si>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</si>
  <si>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</si>
  <si>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</si>
  <si>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</si>
  <si>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</si>
  <si>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</si>
  <si>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</si>
  <si>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</si>
  <si>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</si>
  <si>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</si>
  <si>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</si>
  <si>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</si>
  <si>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</si>
  <si>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</si>
  <si>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</si>
  <si>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</si>
  <si>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</si>
  <si>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</si>
  <si>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</si>
  <si>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</si>
  <si>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</si>
  <si>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</si>
  <si>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</si>
  <si>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</si>
  <si>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</si>
  <si>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</si>
  <si>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</si>
  <si>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</si>
  <si>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</si>
  <si>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</si>
  <si>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</si>
  <si>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</si>
  <si>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</si>
  <si>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</si>
  <si>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</si>
  <si>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</si>
  <si>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</si>
  <si>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</si>
  <si>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</si>
  <si>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</si>
  <si>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</si>
  <si>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</si>
  <si>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</si>
  <si>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</si>
  <si>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</si>
  <si>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</si>
  <si>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</si>
  <si>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</si>
  <si>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</si>
  <si>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</si>
  <si>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</si>
  <si>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</si>
  <si>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</si>
  <si>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</si>
  <si>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</si>
  <si>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</si>
  <si>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</si>
  <si>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</si>
  <si>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</si>
  <si>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</si>
  <si>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</si>
  <si>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</si>
  <si>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</si>
  <si>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</si>
  <si>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</si>
  <si>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</si>
  <si>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</si>
  <si>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</si>
  <si>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</si>
  <si>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</si>
  <si>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</si>
  <si>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</si>
  <si>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</si>
  <si>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</si>
  <si>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</si>
  <si>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</si>
  <si>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</si>
  <si>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</si>
  <si>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</si>
  <si>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</si>
  <si>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</si>
  <si>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</si>
  <si>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</si>
  <si>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</si>
  <si>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</si>
  <si>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</si>
  <si>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</si>
  <si>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</si>
  <si>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</si>
  <si>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</si>
  <si>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</si>
  <si>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</si>
  <si>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</si>
  <si>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</si>
  <si>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</si>
  <si>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</si>
  <si>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</si>
  <si>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</si>
  <si>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</si>
  <si>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</si>
  <si>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</si>
  <si>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</si>
  <si>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</si>
  <si>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</si>
  <si>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</si>
  <si>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</si>
  <si>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</si>
  <si>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</si>
  <si>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</si>
  <si>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</si>
  <si>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</si>
  <si>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</si>
  <si>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</si>
  <si>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</si>
  <si>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</si>
  <si>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</si>
  <si>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</si>
  <si>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</si>
  <si>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</si>
  <si>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</si>
  <si>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</si>
  <si>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</si>
  <si>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</si>
  <si>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</si>
  <si>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</si>
  <si>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</si>
  <si>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</si>
  <si>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</si>
  <si>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</si>
  <si>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</si>
  <si>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</si>
  <si>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</si>
  <si>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</si>
  <si>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</si>
  <si>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</si>
  <si>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</si>
  <si>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</si>
  <si>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</si>
  <si>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</si>
  <si>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</si>
  <si>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</si>
  <si>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</si>
  <si>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</si>
  <si>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</si>
  <si>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</si>
  <si>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</si>
  <si>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</si>
  <si>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</si>
  <si>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</si>
  <si>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</si>
  <si>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</si>
  <si>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</si>
  <si>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</si>
  <si>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</si>
  <si>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</si>
  <si>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</si>
  <si>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</si>
  <si>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</si>
  <si>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</si>
  <si>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</si>
  <si>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</si>
  <si>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</si>
  <si>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</si>
  <si>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</si>
  <si>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</si>
  <si>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</si>
  <si>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</si>
  <si>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</si>
  <si>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</si>
  <si>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</si>
  <si>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</si>
  <si>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</si>
  <si>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</si>
  <si>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</si>
  <si>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</si>
  <si>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</si>
  <si>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</si>
  <si>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</si>
  <si>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</si>
  <si>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</si>
  <si>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</si>
  <si>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</si>
  <si>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</si>
  <si>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</si>
  <si>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</si>
  <si>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</si>
  <si>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</si>
  <si>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</si>
  <si>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</si>
  <si>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</si>
  <si>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</si>
  <si>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</si>
  <si>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</si>
  <si>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</si>
  <si>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</si>
  <si>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</si>
  <si>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</si>
  <si>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</si>
  <si>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</si>
  <si>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</si>
  <si>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</si>
  <si>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October 24, 2022</t>
  </si>
  <si>
    <t>10.24.2022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</si>
  <si>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</si>
  <si>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</si>
  <si>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</si>
  <si>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</si>
  <si>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</si>
  <si>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</si>
  <si>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</si>
  <si>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</si>
  <si>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</si>
  <si>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</si>
  <si>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</si>
  <si>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10/24/2022</t>
  </si>
  <si>
    <t>Aggregate # Of  Inmate Deaths Due to a Probable or Confirmed Case of COVID-19 or from Complications Within: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</si>
  <si>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</si>
  <si>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</si>
  <si>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</si>
  <si>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10/24/2022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</si>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</sst>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3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59AE-F93B-4502-A79F-1D839F2FF3A9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475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474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9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3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B528-3234-4D05-B559-FFD6B807DA0A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473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8C801-8A64-4C04-98ED-4DB57622D2AA}">
  <dimension ref="A1:B455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473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45CE-8B2E-4899-892A-E0A8ED46FD17}">
  <dimension ref="A1:B455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473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65CB-5AE4-46E3-86F4-FB573DE1527B}">
  <dimension ref="A1:B434"/>
  <sheetViews>
    <sheetView workbookViewId="0">
      <selection activeCell="B5" sqref="B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473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C19C-C06E-4B68-A017-CC9640B430A6}">
  <dimension ref="A1:B437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473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3189-D8C6-4ED1-B389-A4A51BA8A838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473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C969-EF77-490E-9228-CC26CAD26679}">
  <dimension ref="A1:C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473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1599-5470-41A1-B42C-03D3331D638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469</v>
      </c>
      <c r="B1" s="33" t="s">
        <v>65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f>SUM(B14:B21)</f>
        <v>0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0</v>
      </c>
    </row>
    <row r="45" spans="1:2" ht="15" customHeight="1"/>
    <row r="46" spans="1:2" ht="50.1" customHeight="1">
      <c r="A46" s="47" t="s">
        <v>467</v>
      </c>
      <c r="B46" s="106"/>
    </row>
    <row r="47" spans="1:2" ht="210">
      <c r="A47" s="17" t="s">
        <v>466</v>
      </c>
      <c r="B47" s="42">
        <v>0</v>
      </c>
    </row>
    <row r="48" spans="1:2">
      <c r="A48" s="9"/>
    </row>
    <row r="49" spans="1:2" ht="75">
      <c r="A49" s="47" t="s">
        <v>36</v>
      </c>
      <c r="B49" s="106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09" t="s">
        <v>24</v>
      </c>
      <c r="B62" s="111">
        <f>SUM(B50:B61)</f>
        <v>0</v>
      </c>
    </row>
    <row r="63" spans="1:2">
      <c r="A63" s="20" t="s">
        <v>44</v>
      </c>
      <c r="B63" s="110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09" t="s">
        <v>24</v>
      </c>
      <c r="B78" s="108">
        <f>SUM(B64:B77)</f>
        <v>0</v>
      </c>
    </row>
    <row r="79" spans="1:2">
      <c r="A79" s="20" t="s">
        <v>68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4">
        <f>SUM(B80:B431)</f>
        <v>0</v>
      </c>
    </row>
    <row r="433" spans="1:2" ht="15.75" thickBot="1"/>
    <row r="434" spans="1:2" ht="30">
      <c r="A434" s="107" t="s">
        <v>38</v>
      </c>
      <c r="B434" s="106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465</v>
      </c>
      <c r="B437" s="42">
        <v>0</v>
      </c>
    </row>
    <row r="438" spans="1:2" ht="15.75" thickBot="1">
      <c r="A438" s="105" t="s">
        <v>24</v>
      </c>
      <c r="B438" s="10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FFA6-D35B-4DEB-BDDE-343F82001B4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469</v>
      </c>
      <c r="B1" s="33" t="s">
        <v>459</v>
      </c>
    </row>
    <row r="2" spans="1:2" ht="15.75" thickBot="1">
      <c r="A2" s="41" t="s">
        <v>468</v>
      </c>
      <c r="B2" s="27" t="s">
        <v>54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27" t="s">
        <v>24</v>
      </c>
      <c r="B11" s="119">
        <f>SUM(B6:B10)</f>
        <v>0</v>
      </c>
    </row>
    <row r="12" spans="1:2" ht="15.75" thickBot="1">
      <c r="A12" s="115"/>
      <c r="B12" s="39"/>
    </row>
    <row r="13" spans="1:2">
      <c r="A13" s="114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6" t="s">
        <v>24</v>
      </c>
      <c r="B22" s="104">
        <f>SUM(B14:B21)</f>
        <v>0</v>
      </c>
    </row>
    <row r="23" spans="1:2">
      <c r="A23" s="115"/>
    </row>
    <row r="24" spans="1:2">
      <c r="A24" s="114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41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5" t="s">
        <v>24</v>
      </c>
      <c r="B44" s="104">
        <f>SUM(B35:B43)</f>
        <v>0</v>
      </c>
    </row>
    <row r="46" spans="1:2" ht="50.1" customHeight="1">
      <c r="A46" s="125" t="s">
        <v>37</v>
      </c>
      <c r="B46" s="106"/>
    </row>
    <row r="47" spans="1:2" ht="210">
      <c r="A47" s="64" t="s">
        <v>42</v>
      </c>
      <c r="B47" s="42" t="s">
        <v>43</v>
      </c>
    </row>
    <row r="48" spans="1:2">
      <c r="A48" s="9"/>
    </row>
    <row r="53" spans="1:2" ht="75" customHeight="1">
      <c r="A53" s="124" t="s">
        <v>36</v>
      </c>
      <c r="B53" s="106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5" t="s">
        <v>24</v>
      </c>
      <c r="B66" s="104">
        <f>SUM(B52:B65)</f>
        <v>0</v>
      </c>
    </row>
    <row r="67" spans="1:2">
      <c r="A67" s="123"/>
      <c r="B67" s="122"/>
    </row>
    <row r="68" spans="1:2">
      <c r="A68" s="41" t="s">
        <v>449</v>
      </c>
      <c r="B68" s="106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5" t="s">
        <v>24</v>
      </c>
      <c r="B83" s="104">
        <f>SUM(B69:B82)</f>
        <v>0</v>
      </c>
    </row>
    <row r="84" spans="1:2" ht="15.75" thickBot="1"/>
    <row r="85" spans="1:2" ht="30">
      <c r="A85" s="121" t="s">
        <v>71</v>
      </c>
      <c r="B85" s="106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5" t="s">
        <v>24</v>
      </c>
      <c r="B438" s="119">
        <f>SUM(B86:B437)</f>
        <v>0</v>
      </c>
    </row>
    <row r="439" spans="1:2" ht="15.75" thickBot="1"/>
    <row r="440" spans="1:2" ht="30">
      <c r="A440" s="107" t="s">
        <v>38</v>
      </c>
      <c r="B440" s="106"/>
    </row>
    <row r="441" spans="1:2">
      <c r="A441" s="43" t="s">
        <v>470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0" t="s">
        <v>24</v>
      </c>
      <c r="B446" s="11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794F-BE8B-40E6-867A-122664FE1E5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469</v>
      </c>
      <c r="B1" s="131" t="s">
        <v>461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29" t="s">
        <v>24</v>
      </c>
      <c r="B22" s="104">
        <f>SUM(B14:B21)</f>
        <v>0</v>
      </c>
    </row>
    <row r="23" spans="1:4" ht="15.75" thickBot="1">
      <c r="A23" s="128"/>
    </row>
    <row r="24" spans="1:4">
      <c r="A24" s="114" t="s">
        <v>39</v>
      </c>
      <c r="B24" s="106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2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2" t="s">
        <v>24</v>
      </c>
      <c r="B44" s="104">
        <f>SUM(B35:B43)</f>
        <v>0</v>
      </c>
    </row>
    <row r="46" spans="1:2" ht="50.1" customHeight="1">
      <c r="A46" s="47" t="s">
        <v>37</v>
      </c>
      <c r="B46" s="106"/>
    </row>
    <row r="47" spans="1:2" ht="210">
      <c r="A47" s="64" t="s">
        <v>42</v>
      </c>
      <c r="B47" s="42">
        <v>0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2" t="s">
        <v>24</v>
      </c>
      <c r="B63" s="111">
        <f>SUM(B51:B62)</f>
        <v>0</v>
      </c>
    </row>
    <row r="64" spans="1:2">
      <c r="A64" s="20" t="s">
        <v>72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2" t="s">
        <v>24</v>
      </c>
      <c r="B79" s="108">
        <f>SUM(B65:B78)</f>
        <v>0</v>
      </c>
    </row>
    <row r="80" spans="1:2" ht="30">
      <c r="A80" s="121" t="s">
        <v>73</v>
      </c>
      <c r="B80" s="106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04">
        <f>SUM(B81:B432)</f>
        <v>0</v>
      </c>
    </row>
    <row r="434" spans="1:2" ht="15.75" thickBot="1"/>
    <row r="435" spans="1:2" ht="30">
      <c r="A435" s="107" t="s">
        <v>38</v>
      </c>
      <c r="B435" s="106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465</v>
      </c>
      <c r="B438" s="42">
        <v>0</v>
      </c>
    </row>
    <row r="439" spans="1:2" ht="15.75" thickBot="1">
      <c r="A439" s="105" t="s">
        <v>24</v>
      </c>
      <c r="B439" s="10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A4DC-830D-4407-82D4-083BB073A88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23" t="s">
        <v>459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477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5FD-BA50-453A-BCD0-0B02B4EA791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469</v>
      </c>
      <c r="B1" s="135" t="s">
        <v>462</v>
      </c>
    </row>
    <row r="2" spans="1:2" ht="15.75" thickBot="1">
      <c r="A2" s="41" t="s">
        <v>468</v>
      </c>
      <c r="B2" s="52" t="s">
        <v>54</v>
      </c>
    </row>
    <row r="3" spans="1:2" ht="15.75" thickBot="1">
      <c r="A3" s="18" t="s">
        <v>10</v>
      </c>
      <c r="B3" s="130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04">
        <f>SUM(B6:B10)</f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f>SUM(B13:B21)</f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f>SUM(B25:B28)</f>
        <v>0</v>
      </c>
    </row>
    <row r="33" spans="1:2" ht="15.75" thickBot="1"/>
    <row r="34" spans="1:2">
      <c r="A34" s="28" t="s">
        <v>14</v>
      </c>
      <c r="B34" s="113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4" t="s">
        <v>24</v>
      </c>
      <c r="B44" s="104">
        <f>SUM(B35:B43)</f>
        <v>0</v>
      </c>
    </row>
    <row r="46" spans="1:2" ht="50.1" customHeight="1">
      <c r="A46" s="124" t="s">
        <v>37</v>
      </c>
      <c r="B46" s="106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04">
        <f>SUM(B50:B62)</f>
        <v>0</v>
      </c>
    </row>
    <row r="64" spans="1:2">
      <c r="A64" s="20" t="s">
        <v>74</v>
      </c>
      <c r="B64" s="106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>
      <c r="A80" s="132"/>
    </row>
    <row r="81" spans="1:2">
      <c r="A81" s="114" t="s">
        <v>75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6" t="s">
        <v>24</v>
      </c>
      <c r="B434" s="104">
        <f>SUM(B82:B433)</f>
        <v>0</v>
      </c>
    </row>
    <row r="436" spans="1:2" ht="30">
      <c r="A436" s="44" t="s">
        <v>38</v>
      </c>
      <c r="B436" s="106"/>
    </row>
    <row r="437" spans="1:2">
      <c r="A437" s="43" t="s">
        <v>470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472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471</v>
      </c>
      <c r="B441" s="42">
        <v>0</v>
      </c>
    </row>
    <row r="442" spans="1:2" ht="15.75" thickBot="1">
      <c r="A442" s="120" t="s">
        <v>24</v>
      </c>
      <c r="B442" s="10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A34F-5D89-41E7-9B0A-5ECF5D65860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469</v>
      </c>
      <c r="B1" s="137" t="s">
        <v>59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  <c r="B22" s="30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29" spans="1:2" ht="15.75" thickBot="1">
      <c r="B29" s="30"/>
    </row>
    <row r="30" spans="1:2">
      <c r="A30" s="28" t="s">
        <v>14</v>
      </c>
      <c r="B30" s="113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2" t="s">
        <v>24</v>
      </c>
      <c r="B40" s="104">
        <v>0</v>
      </c>
    </row>
    <row r="42" spans="1:2" ht="50.1" customHeight="1">
      <c r="A42" s="124" t="s">
        <v>77</v>
      </c>
      <c r="B42" s="106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4" t="s">
        <v>36</v>
      </c>
      <c r="B46" s="106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2" t="s">
        <v>24</v>
      </c>
      <c r="B59" s="111">
        <f>SUM(B47:B58)</f>
        <v>0</v>
      </c>
    </row>
    <row r="60" spans="1:2">
      <c r="A60" s="20" t="s">
        <v>78</v>
      </c>
      <c r="B60" s="110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2" t="s">
        <v>24</v>
      </c>
      <c r="B75" s="104">
        <f>SUM(B61:B74)</f>
        <v>0</v>
      </c>
    </row>
    <row r="76" spans="1:2" ht="15.75" thickBot="1"/>
    <row r="77" spans="1:2" ht="30">
      <c r="A77" s="121" t="s">
        <v>79</v>
      </c>
      <c r="B77" s="106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2" t="s">
        <v>24</v>
      </c>
      <c r="B430" s="119">
        <f>SUM(B78:B429)</f>
        <v>0</v>
      </c>
    </row>
    <row r="431" spans="1:2" ht="15.75" thickBot="1">
      <c r="B431" s="30"/>
    </row>
    <row r="432" spans="1:2" ht="30">
      <c r="A432" s="107" t="s">
        <v>38</v>
      </c>
      <c r="B432" s="106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465</v>
      </c>
      <c r="B435" s="42">
        <v>0</v>
      </c>
    </row>
    <row r="436" spans="1:2" ht="15.75" thickBot="1">
      <c r="A436" s="112" t="s">
        <v>24</v>
      </c>
      <c r="B436" s="11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7E3-362C-4922-BE7F-3BE8A97B0B0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469</v>
      </c>
      <c r="B1" s="131" t="s">
        <v>80</v>
      </c>
    </row>
    <row r="2" spans="1:2" ht="15.75" thickBot="1">
      <c r="A2" s="41" t="s">
        <v>468</v>
      </c>
      <c r="B2" s="57" t="s">
        <v>54</v>
      </c>
    </row>
    <row r="3" spans="1:2" ht="15.75" thickBot="1">
      <c r="A3" s="5" t="s">
        <v>10</v>
      </c>
      <c r="B3" s="130">
        <v>0</v>
      </c>
    </row>
    <row r="4" spans="1:2" ht="15.75" thickBot="1">
      <c r="A4" s="19" t="s">
        <v>0</v>
      </c>
      <c r="B4" s="136"/>
    </row>
    <row r="5" spans="1:2">
      <c r="A5" s="3" t="s">
        <v>1</v>
      </c>
      <c r="B5" s="116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2" t="s">
        <v>24</v>
      </c>
      <c r="B10" s="119">
        <v>0</v>
      </c>
    </row>
    <row r="11" spans="1:2" ht="15.75" thickBot="1">
      <c r="B11" s="39"/>
    </row>
    <row r="12" spans="1:2">
      <c r="A12" s="20" t="s">
        <v>4</v>
      </c>
      <c r="B12" s="113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2" t="s">
        <v>24</v>
      </c>
      <c r="B21" s="104">
        <v>0</v>
      </c>
    </row>
    <row r="22" spans="1:2" ht="15.75" thickBot="1">
      <c r="A22" s="13"/>
    </row>
    <row r="23" spans="1:2">
      <c r="A23" s="20" t="s">
        <v>39</v>
      </c>
      <c r="B23" s="106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2" t="s">
        <v>24</v>
      </c>
      <c r="B28" s="104">
        <v>0</v>
      </c>
    </row>
    <row r="32" spans="1:2" ht="15.75" thickBot="1"/>
    <row r="33" spans="1:2">
      <c r="A33" s="28" t="s">
        <v>14</v>
      </c>
      <c r="B33" s="113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2" t="s">
        <v>24</v>
      </c>
      <c r="B43" s="104">
        <v>0</v>
      </c>
    </row>
    <row r="44" spans="1:2" ht="15.75" thickBot="1"/>
    <row r="45" spans="1:2" ht="50.1" customHeight="1">
      <c r="A45" s="139" t="s">
        <v>37</v>
      </c>
      <c r="B45" s="106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38" t="s">
        <v>36</v>
      </c>
      <c r="B48" s="106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09" t="s">
        <v>24</v>
      </c>
      <c r="B61" s="104">
        <f>SUM(B48:B60)</f>
        <v>0</v>
      </c>
    </row>
    <row r="62" spans="1:2">
      <c r="A62" s="20" t="s">
        <v>81</v>
      </c>
      <c r="B62" s="106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09" t="s">
        <v>24</v>
      </c>
      <c r="B77" s="104">
        <f>SUM(B63:B76)</f>
        <v>0</v>
      </c>
    </row>
    <row r="78" spans="1:2" ht="15.75" thickBot="1"/>
    <row r="79" spans="1:2" ht="30">
      <c r="A79" s="121" t="s">
        <v>82</v>
      </c>
      <c r="B79" s="106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5" t="s">
        <v>24</v>
      </c>
      <c r="B432" s="119">
        <f>SUM(B80:B431)</f>
        <v>0</v>
      </c>
    </row>
    <row r="433" spans="1:2" ht="15.75" thickBot="1"/>
    <row r="434" spans="1:2" ht="45" customHeight="1">
      <c r="A434" s="107" t="s">
        <v>38</v>
      </c>
      <c r="B434" s="106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0" t="s">
        <v>24</v>
      </c>
      <c r="B440" s="11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B0E1-1524-42C5-B7B0-588FEB7D1DB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469</v>
      </c>
      <c r="B1" s="34" t="s">
        <v>464</v>
      </c>
    </row>
    <row r="2" spans="1:2" ht="15.75" thickBot="1">
      <c r="A2" s="41" t="s">
        <v>468</v>
      </c>
      <c r="B2" s="26" t="s">
        <v>57</v>
      </c>
    </row>
    <row r="3" spans="1:2" ht="15.75" thickBot="1">
      <c r="A3" s="5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5" t="s">
        <v>24</v>
      </c>
      <c r="B22" s="104">
        <v>0</v>
      </c>
    </row>
    <row r="23" spans="1:2" ht="15.75" thickBot="1">
      <c r="A23" s="13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5" t="s">
        <v>24</v>
      </c>
      <c r="B29" s="104">
        <v>0</v>
      </c>
    </row>
    <row r="32" spans="1:2" ht="15.75" thickBot="1"/>
    <row r="33" spans="1:2" ht="15.75" thickBot="1">
      <c r="A33" s="140" t="s">
        <v>14</v>
      </c>
      <c r="B33" s="113"/>
    </row>
    <row r="34" spans="1:2">
      <c r="A34" s="133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4" t="s">
        <v>24</v>
      </c>
      <c r="B43" s="104">
        <v>0</v>
      </c>
    </row>
    <row r="44" spans="1:2" ht="15.75" thickBot="1">
      <c r="B44"/>
    </row>
    <row r="45" spans="1:2" ht="60" customHeight="1">
      <c r="A45" s="29" t="s">
        <v>37</v>
      </c>
      <c r="B45" s="106"/>
    </row>
    <row r="46" spans="1:2" ht="270">
      <c r="A46" s="64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4" t="s">
        <v>36</v>
      </c>
      <c r="B50" s="106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5" t="s">
        <v>24</v>
      </c>
      <c r="B63" s="111">
        <f>SUM(B51:B62)</f>
        <v>0</v>
      </c>
    </row>
    <row r="64" spans="1:2" ht="30">
      <c r="A64" s="121" t="s">
        <v>83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5" t="s">
        <v>24</v>
      </c>
      <c r="B79" s="104">
        <f>SUM(B65:B78)</f>
        <v>0</v>
      </c>
    </row>
    <row r="80" spans="1:2" ht="15.75" thickBot="1">
      <c r="B80"/>
    </row>
    <row r="81" spans="1:2" ht="30">
      <c r="A81" s="121" t="s">
        <v>84</v>
      </c>
      <c r="B81" s="106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5" t="s">
        <v>24</v>
      </c>
      <c r="B434" s="119">
        <f>SUM(B82:B433)</f>
        <v>0</v>
      </c>
    </row>
    <row r="435" spans="1:2" ht="15.75" thickBot="1"/>
    <row r="436" spans="1:2" ht="30">
      <c r="A436" s="107" t="s">
        <v>38</v>
      </c>
      <c r="B436" s="106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465</v>
      </c>
      <c r="B439" s="42">
        <v>0</v>
      </c>
    </row>
    <row r="440" spans="1:2" ht="15.75" thickBot="1">
      <c r="A440" s="112" t="s">
        <v>24</v>
      </c>
      <c r="B440" s="11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B970-2F5C-4819-8EAD-A5A74B2DD34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469</v>
      </c>
      <c r="B1" s="131" t="s">
        <v>62</v>
      </c>
    </row>
    <row r="2" spans="1:2">
      <c r="A2" s="41" t="s">
        <v>468</v>
      </c>
      <c r="B2" s="57" t="s">
        <v>54</v>
      </c>
    </row>
    <row r="3" spans="1:2" ht="15.75" thickBot="1">
      <c r="A3" s="67" t="s">
        <v>10</v>
      </c>
      <c r="B3" s="14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2" t="s">
        <v>24</v>
      </c>
      <c r="B11" s="119">
        <v>0</v>
      </c>
    </row>
    <row r="12" spans="1:2" ht="15.75" thickBot="1">
      <c r="B12" s="39"/>
    </row>
    <row r="13" spans="1:2">
      <c r="A13" s="20" t="s">
        <v>4</v>
      </c>
      <c r="B13" s="113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2" t="s">
        <v>24</v>
      </c>
      <c r="B22" s="104">
        <v>0</v>
      </c>
    </row>
    <row r="23" spans="1:2" ht="15.75" thickBot="1">
      <c r="A23" s="13"/>
      <c r="B23" s="30"/>
    </row>
    <row r="24" spans="1:2">
      <c r="A24" s="20" t="s">
        <v>39</v>
      </c>
      <c r="B24" s="106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2" t="s">
        <v>24</v>
      </c>
      <c r="B29" s="104">
        <v>0</v>
      </c>
    </row>
    <row r="30" spans="1:2">
      <c r="B30" s="30"/>
    </row>
    <row r="31" spans="1:2" ht="15.75" thickBot="1">
      <c r="B31" s="30"/>
    </row>
    <row r="32" spans="1:2" ht="15.75" thickBot="1">
      <c r="A32" s="140" t="s">
        <v>14</v>
      </c>
      <c r="B32" s="113"/>
    </row>
    <row r="33" spans="1:2">
      <c r="A33" s="133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2" t="s">
        <v>24</v>
      </c>
      <c r="B42" s="104">
        <v>0</v>
      </c>
    </row>
    <row r="43" spans="1:2" ht="15.75" thickBot="1">
      <c r="B43" s="30"/>
    </row>
    <row r="44" spans="1:2" ht="45.75" thickBot="1">
      <c r="A44" s="141" t="s">
        <v>37</v>
      </c>
      <c r="B44" s="106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1" t="s">
        <v>36</v>
      </c>
      <c r="B50" s="106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2" t="s">
        <v>24</v>
      </c>
      <c r="B63" s="104">
        <f>SUM(B50:B62)</f>
        <v>0</v>
      </c>
    </row>
    <row r="64" spans="1:2" ht="15.75" thickBot="1">
      <c r="A64" s="18" t="s">
        <v>74</v>
      </c>
      <c r="B64" s="106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2" t="s">
        <v>24</v>
      </c>
      <c r="B79" s="104">
        <f>SUM(B65:B78)</f>
        <v>0</v>
      </c>
    </row>
    <row r="80" spans="1:2" ht="30">
      <c r="A80" s="121" t="s">
        <v>85</v>
      </c>
      <c r="B80" s="11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2" t="s">
        <v>24</v>
      </c>
      <c r="B433" s="119">
        <f>SUM(B81:B432)</f>
        <v>0</v>
      </c>
    </row>
    <row r="434" spans="1:2">
      <c r="B434" s="30"/>
    </row>
    <row r="435" spans="1:2" ht="30">
      <c r="A435" s="44" t="s">
        <v>38</v>
      </c>
      <c r="B435" s="106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2" t="s">
        <v>24</v>
      </c>
      <c r="B441" s="11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2B53-0BF0-41FB-B693-5CE6F5D4DE73}">
  <dimension ref="A1:B456"/>
  <sheetViews>
    <sheetView topLeftCell="A40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44858</v>
      </c>
      <c r="B2" s="27" t="s">
        <v>54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480</v>
      </c>
    </row>
    <row r="7" spans="1:2">
      <c r="A7" s="1" t="s">
        <v>2</v>
      </c>
      <c r="B7" s="23" t="s">
        <v>480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480</v>
      </c>
    </row>
    <row r="26" spans="1:2">
      <c r="A26" s="1" t="s">
        <v>41</v>
      </c>
      <c r="B26" s="23" t="s">
        <v>480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480</v>
      </c>
    </row>
    <row r="34" spans="1:2">
      <c r="A34" s="14" t="s">
        <v>17</v>
      </c>
      <c r="B34" s="23" t="s">
        <v>480</v>
      </c>
    </row>
    <row r="35" spans="1:2" ht="14.45" customHeight="1">
      <c r="A35" s="14" t="s">
        <v>18</v>
      </c>
      <c r="B35" s="23" t="s">
        <v>480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69</v>
      </c>
      <c r="B43" s="69"/>
    </row>
    <row r="44" spans="1:2" ht="210">
      <c r="A44" s="17" t="s">
        <v>42</v>
      </c>
      <c r="B44" s="68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454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480</v>
      </c>
    </row>
    <row r="434" spans="1:2">
      <c r="A434" s="11" t="s">
        <v>46</v>
      </c>
      <c r="B434" s="23" t="s">
        <v>480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2CAD-F263-41B5-9BFB-8C1CDCFD1F9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459</v>
      </c>
    </row>
    <row r="2" spans="1:2" ht="15.75" thickBot="1">
      <c r="A2" s="72">
        <v>44858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EC43-3557-4D91-9D06-4016DEEF12D4}">
  <dimension ref="A1:B455"/>
  <sheetViews>
    <sheetView topLeftCell="A397"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461</v>
      </c>
    </row>
    <row r="2" spans="1:2" ht="16.5" thickBot="1">
      <c r="A2" s="98">
        <v>44858</v>
      </c>
      <c r="B2" s="27" t="s">
        <v>54</v>
      </c>
    </row>
    <row r="3" spans="1:2" ht="16.5" thickBot="1">
      <c r="A3" s="97" t="s">
        <v>10</v>
      </c>
      <c r="B3" s="23">
        <v>0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/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/>
    </row>
    <row r="26" spans="1:2" ht="15.75">
      <c r="A26" s="77" t="s">
        <v>41</v>
      </c>
      <c r="B26" s="23"/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/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/>
    </row>
    <row r="34" spans="1:2" ht="15.75">
      <c r="A34" s="82" t="s">
        <v>17</v>
      </c>
      <c r="B34" s="23"/>
    </row>
    <row r="35" spans="1:2" ht="15.75">
      <c r="A35" s="82" t="s">
        <v>18</v>
      </c>
      <c r="B35" s="23"/>
    </row>
    <row r="36" spans="1:2" ht="15.75">
      <c r="A36" s="82" t="s">
        <v>19</v>
      </c>
      <c r="B36" s="23"/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/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/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458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458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/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4F9B-46F0-4382-AE0B-2EEF2DF9846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0" t="s">
        <v>462</v>
      </c>
    </row>
    <row r="2" spans="1:2" ht="15.75" thickBot="1">
      <c r="A2" s="72">
        <v>44858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458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458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457</v>
      </c>
      <c r="B439" s="23"/>
    </row>
    <row r="440" spans="1:2">
      <c r="A440" s="11" t="s">
        <v>456</v>
      </c>
      <c r="B440" s="23"/>
    </row>
    <row r="441" spans="1:2">
      <c r="A441" s="11" t="s">
        <v>455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EC47-1A48-4843-8308-B587033D450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8" t="s">
        <v>59</v>
      </c>
    </row>
    <row r="2" spans="1:2">
      <c r="A2" s="72">
        <v>44858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0F98-C77C-4893-B95D-BD9357AF1E5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23" t="s">
        <v>461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4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B5CE-9657-47D3-83FE-58BF7D6E1919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8" t="s">
        <v>80</v>
      </c>
    </row>
    <row r="2" spans="1:2">
      <c r="A2" s="24" t="s">
        <v>463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2" t="s">
        <v>14</v>
      </c>
      <c r="B30" s="101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F5E4-284B-4E53-B8DD-0C3530AB20A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DE42-90D4-4AC2-8947-94BD5695E62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44858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AFC7-DE34-41FB-832B-9AE5263C2B3B}">
  <dimension ref="A1:C454"/>
  <sheetViews>
    <sheetView workbookViewId="0">
      <selection activeCell="B16" sqref="B16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65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9</v>
      </c>
    </row>
    <row r="15" spans="1:2">
      <c r="A15" s="43" t="s">
        <v>6</v>
      </c>
      <c r="B15" s="30" t="s">
        <v>480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480</v>
      </c>
    </row>
    <row r="34" spans="1:2">
      <c r="A34" s="43" t="s">
        <v>17</v>
      </c>
      <c r="B34" s="30">
        <v>5</v>
      </c>
    </row>
    <row r="35" spans="1:2" ht="14.45" customHeight="1">
      <c r="A35" s="43" t="s">
        <v>18</v>
      </c>
      <c r="B35" s="30" t="s">
        <v>480</v>
      </c>
    </row>
    <row r="36" spans="1:2">
      <c r="A36" s="43" t="s">
        <v>19</v>
      </c>
      <c r="B36" s="30" t="s">
        <v>480</v>
      </c>
    </row>
    <row r="37" spans="1:2">
      <c r="A37" s="43" t="s">
        <v>20</v>
      </c>
      <c r="B37" s="30" t="s">
        <v>480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480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480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11</v>
      </c>
    </row>
    <row r="434" spans="1:2">
      <c r="A434" s="63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E1C6-6428-4E70-8F13-F2CE06879E54}">
  <dimension ref="A1:B457"/>
  <sheetViews>
    <sheetView workbookViewId="0">
      <selection activeCell="B16" sqref="B16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52B7-B0B8-4F6A-A93C-A135A81DE38E}">
  <dimension ref="A1:B455"/>
  <sheetViews>
    <sheetView workbookViewId="0">
      <selection activeCell="B16" sqref="B16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64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76A5-FA29-4126-8AA8-5ED5F9E40BAB}">
  <dimension ref="A1:B455"/>
  <sheetViews>
    <sheetView zoomScaleNormal="100" workbookViewId="0">
      <selection activeCell="B16" sqref="B16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7464-48E4-4D16-B0E8-46B16D184B72}">
  <dimension ref="A1:B436"/>
  <sheetViews>
    <sheetView workbookViewId="0">
      <selection activeCell="B16" sqref="B1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64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1B0A-57C4-4057-A650-F1835C299F5F}">
  <dimension ref="A1:B438"/>
  <sheetViews>
    <sheetView workbookViewId="0">
      <selection activeCell="B16" sqref="B16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4CB5-CE3A-48EE-8BC6-209AA4A137CC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64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3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34B1-7A7B-4279-88BB-D5C9A3085DD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00" t="s">
        <v>462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479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478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5E72-FF3F-4344-AD35-A4CB0DBD9AB3}">
  <dimension ref="A1:C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3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3F16-0BA1-4B3C-AB2B-8DC6B837F89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2" t="s">
        <v>451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4FA7-4BBD-4499-BBA8-A989F32518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67</v>
      </c>
    </row>
    <row r="2" spans="1:2" ht="15.75" thickBot="1">
      <c r="A2" s="24" t="str">
        <f>'HAMPSHIRE Tested Inmates'!A2</f>
        <v>10.24.2022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B9F1-E753-4A82-B6C7-0416E8E8E40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51</v>
      </c>
    </row>
    <row r="2" spans="1:2" ht="15.75" thickBot="1">
      <c r="A2" s="24" t="str">
        <f>'HAMPSHIRE Tested Inmates'!A2</f>
        <v>10.24.2022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F466-A734-42D2-8583-C86336D970C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52</v>
      </c>
    </row>
    <row r="2" spans="1:2" ht="15.75" thickBot="1">
      <c r="A2" s="24" t="str">
        <f>'HAMPSHIRE Tested Inmates'!A2</f>
        <v>10.24.2022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87C9-FCAC-4313-8ADB-845A133DF6B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59</v>
      </c>
    </row>
    <row r="2" spans="1:2">
      <c r="A2" s="24" t="str">
        <f>'HAMPSHIRE Tested Inmates'!A2</f>
        <v>10.24.2022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C4D6-8FB9-4603-B824-D019D50DF45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80</v>
      </c>
    </row>
    <row r="2" spans="1:2">
      <c r="A2" s="24" t="str">
        <f>'HAMPSHIRE Tested Inmates'!A2</f>
        <v>10.24.2022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5D2E-38B0-415B-A72A-8E1CA11546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61</v>
      </c>
    </row>
    <row r="2" spans="1:2" ht="15.75" thickBot="1">
      <c r="A2" s="24" t="str">
        <f>'HAMPSHIRE Tested Inmates'!A2</f>
        <v>10.24.2022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77FA-3052-4A87-AD46-34E1CF10538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62</v>
      </c>
    </row>
    <row r="2" spans="1:2" ht="15.75" thickBot="1">
      <c r="A2" s="24" t="str">
        <f>'HAMPSHIRE Tested Inmates'!A2</f>
        <v>10.24.2022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FDDA-838C-43A2-A59D-2653D7486F9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249F-46C4-496F-9AC6-AE847C6F52C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68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699A-0EF2-4772-9340-E4129B148B4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D18D-64A1-46DB-A29C-DFF999BF45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D989-1E1E-48CB-B5D4-C18502FBEC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A0A9-362D-4805-B5EC-30454266FF7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6DF5-569C-4DDF-A91E-AAD2D0F5247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DFA2-F402-4F2A-95DC-8A9FEB6C93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7DDC-B781-4E4A-AC58-484E6B2F092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450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F0E6-33F7-4852-A1FD-D66186B6DA86}">
  <dimension ref="A1:C453"/>
  <sheetViews>
    <sheetView workbookViewId="0">
      <selection activeCell="E434" sqref="E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182D-C358-4A57-A8F9-F191DFE9BEE9}">
  <dimension ref="A1:B459"/>
  <sheetViews>
    <sheetView workbookViewId="0">
      <selection activeCell="E434" sqref="E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3DDA-5F52-4CCE-A6A1-60B16F466678}">
  <dimension ref="A1:B435"/>
  <sheetViews>
    <sheetView workbookViewId="0">
      <selection activeCell="E434" sqref="E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44858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2FB0-D471-4580-BF50-D199E6326E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8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0898-FD23-4268-AAD9-C794F0D9B8D1}">
  <dimension ref="A1:B438"/>
  <sheetViews>
    <sheetView zoomScaleNormal="100" workbookViewId="0">
      <selection activeCell="E434" sqref="E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44858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787B-B10B-45A5-8062-578B7C4DF59D}">
  <dimension ref="A1:B434"/>
  <sheetViews>
    <sheetView workbookViewId="0">
      <selection activeCell="E434" sqref="E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B6B1-E9E4-4BD2-81BD-39D57017384E}">
  <dimension ref="A1:B437"/>
  <sheetViews>
    <sheetView workbookViewId="0">
      <selection activeCell="E434" sqref="E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44858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CCA0-507E-421C-988D-F1A63C7C4965}">
  <dimension ref="A1:B435"/>
  <sheetViews>
    <sheetView workbookViewId="0">
      <selection activeCell="E434" sqref="E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44858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C8D4-D823-4480-B07C-28F56631CF41}">
  <dimension ref="A1:C438"/>
  <sheetViews>
    <sheetView workbookViewId="0">
      <selection activeCell="E434" sqref="E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44858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381B-5473-488F-BCEB-FD59F9A0BDA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  <c r="B15" s="30" t="s">
        <v>480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480</v>
      </c>
    </row>
    <row r="34" spans="1:2">
      <c r="A34" s="14" t="s">
        <v>17</v>
      </c>
      <c r="B34" s="30" t="s">
        <v>480</v>
      </c>
    </row>
    <row r="35" spans="1:2" ht="14.45" customHeight="1">
      <c r="A35" s="14" t="s">
        <v>18</v>
      </c>
      <c r="B35" s="30" t="s">
        <v>480</v>
      </c>
    </row>
    <row r="36" spans="1:2">
      <c r="A36" s="14" t="s">
        <v>19</v>
      </c>
      <c r="B36" s="30" t="s">
        <v>480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480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CA35-D79C-4370-A83A-EDF29136FE5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FB62-A419-4C84-9C1A-D24F05A7ED7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480</v>
      </c>
    </row>
    <row r="5" spans="1:2" ht="15.75" thickBot="1">
      <c r="A5" s="19" t="s">
        <v>0</v>
      </c>
    </row>
    <row r="6" spans="1:2">
      <c r="A6" s="3" t="s">
        <v>1</v>
      </c>
      <c r="B6" s="30" t="s">
        <v>480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480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480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480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480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480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480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3A56-24B9-4769-84F6-D7A54B1BF9A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9C08-BD27-423E-BF51-5520EFF4794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F9D3-5523-438C-8859-249F2E1B596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03" t="s">
        <v>464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8C5A-71AB-45B2-BD46-EAFFEC91120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4290-0263-424A-A365-EE196C595C8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3254-8E69-49A3-9D11-FC89FE1B770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319C-4F15-40BF-8180-2B85D95FD71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476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6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5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4167-310F-420F-972E-91C443478E6E}">
  <dimension ref="A1:C452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473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2022-10-25T19:34:13Z</dcterms:modified>
</cp:coreProperties>
</file>