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5.22/"/>
    </mc:Choice>
  </mc:AlternateContent>
  <xr:revisionPtr revIDLastSave="14" documentId="8_{73B9FF08-92BA-4C84-A355-5D6D4F59FC2D}" xr6:coauthVersionLast="47" xr6:coauthVersionMax="47" xr10:uidLastSave="{07843330-6799-46FC-978D-F8C6BB4310CA}"/>
  <bookViews>
    <workbookView xWindow="-120" yWindow="-120" windowWidth="29040" windowHeight="15840" xr2:uid="{00000000-000D-0000-FFFF-FFFF00000000}"/>
  </bookViews>
  <sheets>
    <sheet name="Barnstable Tested Inmates" sheetId="89" r:id="rId1"/>
    <sheet name="Barnstable Tested Staff" sheetId="90" r:id="rId2"/>
    <sheet name="Barnstable Positive Inmates" sheetId="91" r:id="rId3"/>
    <sheet name="Barnstable Positive Staff " sheetId="92" r:id="rId4"/>
    <sheet name="Barnstable Hospital Inmates" sheetId="93" r:id="rId5"/>
    <sheet name="Barnstable Hospital Staff" sheetId="94" r:id="rId6"/>
    <sheet name="Barnstable Deaths Inmates" sheetId="95" r:id="rId7"/>
    <sheet name="Barnstable Deaths Staff" sheetId="96" r:id="rId8"/>
    <sheet name="BERKSHIRE Tested Inmates" sheetId="81" r:id="rId9"/>
    <sheet name="BERKSHIRE Tested Staff" sheetId="82" r:id="rId10"/>
    <sheet name="BERKSHIRE Positive Inmates" sheetId="83" r:id="rId11"/>
    <sheet name="BERKSHIRE Positive Staff" sheetId="84" r:id="rId12"/>
    <sheet name="BERKSHIRE Hospital Inmates" sheetId="85" r:id="rId13"/>
    <sheet name="BERKSHIRE Hospital Staff" sheetId="86" r:id="rId14"/>
    <sheet name="BERKSHIRE Deaths Inmates" sheetId="87" r:id="rId15"/>
    <sheet name="BERKSHIRE Deaths Staff" sheetId="88" r:id="rId16"/>
    <sheet name="Bristol Tested - Inmates" sheetId="73" r:id="rId17"/>
    <sheet name="Bristol Tested - Staff" sheetId="74" r:id="rId18"/>
    <sheet name="Bristol Positive -Inmates" sheetId="75" r:id="rId19"/>
    <sheet name="Bristol Positive - Staff" sheetId="76" r:id="rId20"/>
    <sheet name="Bristol Hospital- Inmates " sheetId="77" r:id="rId21"/>
    <sheet name="Bristol Hospital - Staff " sheetId="78" r:id="rId22"/>
    <sheet name="Bristol Deaths - Inmates" sheetId="79" r:id="rId23"/>
    <sheet name="Bristol Deaths - Staff" sheetId="80" r:id="rId24"/>
    <sheet name="Essex Tested Inmates" sheetId="65" r:id="rId25"/>
    <sheet name="Essex Tested Staff" sheetId="66" r:id="rId26"/>
    <sheet name="Essex Positive Inmates" sheetId="67" r:id="rId27"/>
    <sheet name="Essex Positive Staff" sheetId="68" r:id="rId28"/>
    <sheet name="Essex Hospitalized Inmates " sheetId="69" r:id="rId29"/>
    <sheet name="Essex Hospitalized Staff " sheetId="70" r:id="rId30"/>
    <sheet name="Essex Deaths Inmates" sheetId="71" r:id="rId31"/>
    <sheet name="Essex Deaths Staff" sheetId="72" r:id="rId32"/>
    <sheet name="Franklin Tested - Inmates" sheetId="57" r:id="rId33"/>
    <sheet name="Franklin Tested - Staff" sheetId="58" r:id="rId34"/>
    <sheet name="Franklin Positive - Inmates" sheetId="59" r:id="rId35"/>
    <sheet name="Franklin Positive - Staff" sheetId="60" r:id="rId36"/>
    <sheet name="FranklinHospitalized - Inmates " sheetId="61" r:id="rId37"/>
    <sheet name="Franklin Hospitalized - Staff " sheetId="62" r:id="rId38"/>
    <sheet name="Franklin Deaths - Inmates" sheetId="63" r:id="rId39"/>
    <sheet name="Franklin Deaths - Staff" sheetId="64" r:id="rId40"/>
    <sheet name="Hampden Tested Inmates" sheetId="49" r:id="rId41"/>
    <sheet name="Hampden Tested Staff" sheetId="50" r:id="rId42"/>
    <sheet name="Hampden Positive Inmates" sheetId="51" r:id="rId43"/>
    <sheet name="Hampden Positive Staff" sheetId="52" r:id="rId44"/>
    <sheet name="Hampden Hospital Inmates " sheetId="53" r:id="rId45"/>
    <sheet name="Hampden Hospital Staff " sheetId="54" r:id="rId46"/>
    <sheet name="Hampden Deaths Inmates" sheetId="55" r:id="rId47"/>
    <sheet name="Hampden Deaths Staff" sheetId="56" r:id="rId48"/>
    <sheet name="HAMPSHIRE Tested Inmates" sheetId="41" r:id="rId49"/>
    <sheet name="HAMPSHIRE Tested Staff" sheetId="42" r:id="rId50"/>
    <sheet name="HAMPSHIRE Positive Inmates" sheetId="43" r:id="rId51"/>
    <sheet name="HAMPSHIRE Positive Staff" sheetId="44" r:id="rId52"/>
    <sheet name="HAMPSHIRE Hospital Inmates " sheetId="45" r:id="rId53"/>
    <sheet name="HAMPSHIRE Hospital Staff " sheetId="46" r:id="rId54"/>
    <sheet name="HAMPSHIRE Deaths Inmates" sheetId="47" r:id="rId55"/>
    <sheet name="HAMPSHIRE  Deaths Staff" sheetId="48" r:id="rId56"/>
    <sheet name="Middlesex Tested Inmates" sheetId="33" r:id="rId57"/>
    <sheet name="Middlesex Tested Staff" sheetId="34" r:id="rId58"/>
    <sheet name="Middlesex Positive Inmates" sheetId="35" r:id="rId59"/>
    <sheet name="Middlesex Positive Staff" sheetId="36" r:id="rId60"/>
    <sheet name="Middlesex Hospital Inmates " sheetId="37" r:id="rId61"/>
    <sheet name="Middlesex Hospital Staff " sheetId="38" r:id="rId62"/>
    <sheet name="Middlesex Deaths Inmates" sheetId="39" r:id="rId63"/>
    <sheet name="Middlesex Deaths Staff" sheetId="40" r:id="rId64"/>
    <sheet name="Norfolk Total Tested - Inmates" sheetId="25" r:id="rId65"/>
    <sheet name="Norfolk Total Tested - Staff" sheetId="26" r:id="rId66"/>
    <sheet name="Norfolk Total Positive -Inmates" sheetId="27" r:id="rId67"/>
    <sheet name="Norfolk Total Positive - Staff" sheetId="28" r:id="rId68"/>
    <sheet name="Norfolk Total Hospital-Inmates " sheetId="29" r:id="rId69"/>
    <sheet name="Norfolk Total Hospital - Staff " sheetId="30" r:id="rId70"/>
    <sheet name="Norfolk Total Deaths - Inmates" sheetId="31" r:id="rId71"/>
    <sheet name="Norfolk Total Deaths - Staff" sheetId="32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heet1" sheetId="24" r:id="rId81"/>
    <sheet name="SUFFOLK Tested Inmates" sheetId="2" r:id="rId82"/>
    <sheet name="SUFFOLK Tested Staff" sheetId="7" r:id="rId83"/>
    <sheet name="SUFFOLK Positive Inmates" sheetId="8" r:id="rId84"/>
    <sheet name="SUFFOLK Positive Staff" sheetId="9" r:id="rId85"/>
    <sheet name="SUFFOLK Hospital Inmates " sheetId="15" r:id="rId86"/>
    <sheet name="SUFFOLK Hospital Staff " sheetId="13" r:id="rId87"/>
    <sheet name="SUFFOLK Deaths Inmates" sheetId="10" r:id="rId88"/>
    <sheet name="SUFFOLK Deaths Staff" sheetId="11" r:id="rId89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0" l="1"/>
  <c r="B79" i="80"/>
  <c r="B433" i="80"/>
  <c r="B441" i="80"/>
  <c r="B63" i="79"/>
  <c r="B79" i="79"/>
  <c r="B434" i="79"/>
  <c r="B440" i="79"/>
  <c r="B61" i="78"/>
  <c r="B77" i="78"/>
  <c r="B432" i="78"/>
  <c r="B440" i="78"/>
  <c r="B59" i="77"/>
  <c r="B75" i="77"/>
  <c r="B430" i="77"/>
  <c r="B436" i="77"/>
  <c r="B11" i="76"/>
  <c r="B22" i="76"/>
  <c r="B29" i="76"/>
  <c r="B44" i="76"/>
  <c r="B63" i="76"/>
  <c r="B79" i="76"/>
  <c r="B434" i="76"/>
  <c r="B442" i="76"/>
  <c r="B11" i="75"/>
  <c r="B22" i="75"/>
  <c r="B29" i="75"/>
  <c r="B44" i="75"/>
  <c r="B63" i="75"/>
  <c r="B79" i="75"/>
  <c r="B237" i="75"/>
  <c r="B433" i="75"/>
  <c r="B439" i="75"/>
  <c r="B11" i="74"/>
  <c r="B22" i="74"/>
  <c r="B29" i="74"/>
  <c r="B44" i="74"/>
  <c r="B66" i="74"/>
  <c r="B83" i="74"/>
  <c r="B438" i="74"/>
  <c r="B446" i="74"/>
  <c r="B11" i="73"/>
  <c r="B22" i="73"/>
  <c r="B29" i="73"/>
  <c r="B44" i="73"/>
  <c r="B62" i="73"/>
  <c r="B78" i="73"/>
  <c r="B432" i="73"/>
  <c r="B438" i="73"/>
  <c r="A2" i="48" l="1"/>
  <c r="A2" i="47"/>
  <c r="A2" i="46"/>
  <c r="A2" i="45"/>
  <c r="A2" i="44"/>
  <c r="A2" i="43"/>
  <c r="A2" i="42"/>
  <c r="B22" i="36" l="1"/>
  <c r="B41" i="36"/>
  <c r="B76" i="36"/>
  <c r="B431" i="36"/>
  <c r="B11" i="35"/>
  <c r="B22" i="35"/>
  <c r="B29" i="35"/>
  <c r="B41" i="35"/>
  <c r="B76" i="35"/>
  <c r="B431" i="35"/>
  <c r="B41" i="34"/>
  <c r="B76" i="34"/>
  <c r="B431" i="34"/>
  <c r="B11" i="33"/>
  <c r="B22" i="33"/>
  <c r="B29" i="33"/>
  <c r="B41" i="33"/>
  <c r="B76" i="33"/>
  <c r="B430" i="33"/>
  <c r="B11" i="32" l="1"/>
  <c r="B22" i="32"/>
  <c r="B29" i="32"/>
  <c r="B41" i="32"/>
  <c r="B72" i="32"/>
  <c r="B76" i="32" s="1"/>
  <c r="B152" i="32"/>
  <c r="B431" i="32"/>
  <c r="B6" i="31"/>
  <c r="B11" i="31" s="1"/>
  <c r="B22" i="31"/>
  <c r="B29" i="31"/>
  <c r="B41" i="31"/>
  <c r="B72" i="31"/>
  <c r="B76" i="31"/>
  <c r="B152" i="31"/>
  <c r="B431" i="31" s="1"/>
  <c r="B11" i="30"/>
  <c r="B22" i="30"/>
  <c r="B29" i="30"/>
  <c r="B41" i="30"/>
  <c r="B72" i="30"/>
  <c r="B76" i="30"/>
  <c r="B152" i="30"/>
  <c r="B431" i="30" s="1"/>
  <c r="B6" i="29"/>
  <c r="B11" i="29" s="1"/>
  <c r="B22" i="29"/>
  <c r="B29" i="29"/>
  <c r="B41" i="29"/>
  <c r="B72" i="29"/>
  <c r="B76" i="29"/>
  <c r="B152" i="29"/>
  <c r="B431" i="29"/>
  <c r="B11" i="28"/>
  <c r="B22" i="28"/>
  <c r="B29" i="28"/>
  <c r="B41" i="28"/>
  <c r="B72" i="28"/>
  <c r="B76" i="28"/>
  <c r="B152" i="28"/>
  <c r="B431" i="28"/>
  <c r="B6" i="27"/>
  <c r="B11" i="27" s="1"/>
  <c r="B22" i="27"/>
  <c r="B29" i="27"/>
  <c r="B41" i="27"/>
  <c r="B72" i="27"/>
  <c r="B76" i="27" s="1"/>
  <c r="B152" i="27"/>
  <c r="B431" i="27" s="1"/>
  <c r="B11" i="26"/>
  <c r="B22" i="26"/>
  <c r="B29" i="26"/>
  <c r="B41" i="26"/>
  <c r="B72" i="26"/>
  <c r="B76" i="26" s="1"/>
  <c r="B152" i="26"/>
  <c r="B431" i="26" s="1"/>
  <c r="B6" i="25"/>
  <c r="B11" i="25" s="1"/>
  <c r="B22" i="25"/>
  <c r="B29" i="25"/>
  <c r="B41" i="25"/>
  <c r="B72" i="25"/>
  <c r="B76" i="25"/>
  <c r="B152" i="25"/>
  <c r="B431" i="25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<sst xmlns="http://schemas.openxmlformats.org/spreadsheetml/2006/main" count="38154" uniqueCount="486">
  <si>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</si>
  <si>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</si>
  <si>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</si>
  <si>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</si>
  <si>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</si>
  <si>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</si>
  <si>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</si>
  <si>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</si>
  <si>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</si>
  <si>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</si>
  <si>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</si>
  <si>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</si>
  <si>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</si>
  <si>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</si>
  <si>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</si>
  <si>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</si>
  <si>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</si>
  <si>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</si>
  <si>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</si>
  <si>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</si>
  <si>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</si>
  <si>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</si>
  <si>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</si>
  <si>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</si>
  <si>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</si>
  <si>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</si>
  <si>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</si>
  <si>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</si>
  <si>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</si>
  <si>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</si>
  <si>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</si>
  <si>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</si>
  <si>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</si>
  <si>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</si>
  <si>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</si>
  <si>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</si>
  <si>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</si>
  <si>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</si>
  <si>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</si>
  <si>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</si>
  <si>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</si>
  <si>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</si>
  <si>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</si>
  <si>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</si>
  <si>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</si>
  <si>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</si>
  <si>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</si>
  <si>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</si>
  <si>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</si>
  <si>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</si>
  <si>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</si>
  <si>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</si>
  <si>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</si>
  <si>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</si>
  <si>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</si>
  <si>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</si>
  <si>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</si>
  <si>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</si>
  <si>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</si>
  <si>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</si>
  <si>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</si>
  <si>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</si>
  <si>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</si>
  <si>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</si>
  <si>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</si>
  <si>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</si>
  <si>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</si>
  <si>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</si>
  <si>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</si>
  <si>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</si>
  <si>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</si>
  <si>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</si>
  <si>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</si>
  <si>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</si>
  <si>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</si>
  <si>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</si>
  <si>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</si>
  <si>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</si>
  <si>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</si>
  <si>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</si>
  <si>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</si>
  <si>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</si>
  <si>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</si>
  <si>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</si>
  <si>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</si>
  <si>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</si>
  <si>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</si>
  <si>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</si>
  <si>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</si>
  <si>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</si>
  <si>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</si>
  <si>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</si>
  <si>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</si>
  <si>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</si>
  <si>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</si>
  <si>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</si>
  <si>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</si>
  <si>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</si>
  <si>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</si>
  <si>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</si>
  <si>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</si>
  <si>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</si>
  <si>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</si>
  <si>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</si>
  <si>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</si>
  <si>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</si>
  <si>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</si>
  <si>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</si>
  <si>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</si>
  <si>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</si>
  <si>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</si>
  <si>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</si>
  <si>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</si>
  <si>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</si>
  <si>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</si>
  <si>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</si>
  <si>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</si>
  <si>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</si>
  <si>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</si>
  <si>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</si>
  <si>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</si>
  <si>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</si>
  <si>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</si>
  <si>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</si>
  <si>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</si>
  <si>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</si>
  <si>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</si>
  <si>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</si>
  <si>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</si>
  <si>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</si>
  <si>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</si>
  <si>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</si>
  <si>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</si>
  <si>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</si>
  <si>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</si>
  <si>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</si>
  <si>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</si>
  <si>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</si>
  <si>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</si>
  <si>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</si>
  <si>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</si>
  <si>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</si>
  <si>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</si>
  <si>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</si>
  <si>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</si>
  <si>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</si>
  <si>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</si>
  <si>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</si>
  <si>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</si>
  <si>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</si>
  <si>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</si>
  <si>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</si>
  <si>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</si>
  <si>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</si>
  <si>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</si>
  <si>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</si>
  <si>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</si>
  <si>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</si>
  <si>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</si>
  <si>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</si>
  <si>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</si>
  <si>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</si>
  <si>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</si>
  <si>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</si>
  <si>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</si>
  <si>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</si>
  <si>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</si>
  <si>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</si>
  <si>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</si>
  <si>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</si>
  <si>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</si>
  <si>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</si>
  <si>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</si>
  <si>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</si>
  <si>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</si>
  <si>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</si>
  <si>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</si>
  <si>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</si>
  <si>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</si>
  <si>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</si>
  <si>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</si>
  <si>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</si>
  <si>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</si>
  <si>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</si>
  <si>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</si>
  <si>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</si>
  <si>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</si>
  <si>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</si>
  <si>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</si>
  <si>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</si>
  <si>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</si>
  <si>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</si>
  <si>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</si>
  <si>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</si>
  <si>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</si>
  <si>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</si>
  <si>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</si>
  <si>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</si>
  <si>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</si>
  <si>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</si>
  <si>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</si>
  <si>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</si>
  <si>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</si>
  <si>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</si>
  <si>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</si>
  <si>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</si>
  <si>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</si>
  <si>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</si>
  <si>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</si>
  <si>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</si>
  <si>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</si>
  <si>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</si>
  <si>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</si>
  <si>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</si>
  <si>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</si>
  <si>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</si>
  <si>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</si>
  <si>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</si>
  <si>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</si>
  <si>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</si>
  <si>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</si>
  <si>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</si>
  <si>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</si>
  <si>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</si>
  <si>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</si>
  <si>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</si>
  <si>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</si>
  <si>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</si>
  <si>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</si>
  <si>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</si>
  <si>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</si>
  <si>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</si>
  <si>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</si>
  <si>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</si>
  <si>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</si>
  <si>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</si>
  <si>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</si>
  <si>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</si>
  <si>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</si>
  <si>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</si>
  <si>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</si>
  <si>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</si>
  <si>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</si>
  <si>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</si>
  <si>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</si>
  <si>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</si>
  <si>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</si>
  <si>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</si>
  <si>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</si>
  <si>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</si>
  <si>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</si>
  <si>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</si>
  <si>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</si>
  <si>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</si>
  <si>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</si>
  <si>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</si>
  <si>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</si>
  <si>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</si>
  <si>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</si>
  <si>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</si>
  <si>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</si>
  <si>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</si>
  <si>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</si>
  <si>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</si>
  <si>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</si>
  <si>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</si>
  <si>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</si>
  <si>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</si>
  <si>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</si>
  <si>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</si>
  <si>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</si>
  <si>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</si>
  <si>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</si>
  <si>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</si>
  <si>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</si>
  <si>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</si>
  <si>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</si>
  <si>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</si>
  <si>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</si>
  <si>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</si>
  <si>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</si>
  <si>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</si>
  <si>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</si>
  <si>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</si>
  <si>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</si>
  <si>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</si>
  <si>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</si>
  <si>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</si>
  <si>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</si>
  <si>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</si>
  <si>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</si>
  <si>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</si>
  <si>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</si>
  <si>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</si>
  <si>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</si>
  <si>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</si>
  <si>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</si>
  <si>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</si>
  <si>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</si>
  <si>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</si>
  <si>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</si>
  <si>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</si>
  <si>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</si>
  <si>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</si>
  <si>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</si>
  <si>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</si>
  <si>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</si>
  <si>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</si>
  <si>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</si>
  <si>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</si>
  <si>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</si>
  <si>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</si>
  <si>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</si>
  <si>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</si>
  <si>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</si>
  <si>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</si>
  <si>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</si>
  <si>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</si>
  <si>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</si>
  <si>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</si>
  <si>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</si>
  <si>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</si>
  <si>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</si>
  <si>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</si>
  <si>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</si>
  <si>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</si>
  <si>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</si>
  <si>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</si>
  <si>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</si>
  <si>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</si>
  <si>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</si>
  <si>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</si>
  <si>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</si>
  <si>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</si>
  <si>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</si>
  <si>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</si>
  <si>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</si>
  <si>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</si>
  <si>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</si>
  <si>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</si>
  <si>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</si>
  <si>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</si>
  <si>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</si>
  <si>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</si>
  <si>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</si>
  <si>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</si>
  <si>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</si>
  <si>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</si>
  <si>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</si>
  <si>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</si>
  <si>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</si>
  <si>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</si>
  <si>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</si>
  <si>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</si>
  <si>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</si>
  <si>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</si>
  <si>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</si>
  <si>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</si>
  <si>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</si>
  <si>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</si>
  <si>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</si>
  <si>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</si>
  <si>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</si>
  <si>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</si>
  <si>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</si>
  <si>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</si>
  <si>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</si>
  <si>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</si>
  <si>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</si>
  <si>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</si>
  <si>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</si>
  <si>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</si>
  <si>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</si>
  <si>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</si>
  <si>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</si>
  <si>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</si>
  <si>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</si>
  <si>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</si>
  <si>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</si>
  <si>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</si>
  <si>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</si>
  <si>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</si>
  <si>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</si>
  <si>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</si>
  <si>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</si>
  <si>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</si>
  <si>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</si>
  <si>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</si>
  <si>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</si>
  <si>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</si>
  <si>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</si>
  <si>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</si>
  <si>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</si>
  <si>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</si>
  <si>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</si>
  <si>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</si>
  <si>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</si>
  <si>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</si>
  <si>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</si>
  <si>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</si>
  <si>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</si>
  <si>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</si>
  <si>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</si>
  <si>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</si>
  <si>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</si>
  <si>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</si>
  <si>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</si>
  <si>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</si>
  <si>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</si>
  <si>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</si>
  <si>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</si>
  <si>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</si>
  <si>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</si>
  <si>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</si>
  <si>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</si>
  <si>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</si>
  <si>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</si>
  <si>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</si>
  <si>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</si>
  <si>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</si>
  <si>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</si>
  <si>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</si>
  <si>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</si>
  <si>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</si>
  <si>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</si>
  <si>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</si>
  <si>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</si>
  <si>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</si>
  <si>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</si>
  <si>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</si>
  <si>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</si>
  <si>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</si>
  <si>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</si>
  <si>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</si>
  <si>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</si>
  <si>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</si>
  <si>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</si>
  <si>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</si>
  <si>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</si>
  <si>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</si>
  <si>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</si>
  <si>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</si>
  <si>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</si>
  <si>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</si>
  <si>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</si>
  <si>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10/25/2022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</si>
  <si>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</si>
  <si>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</si>
  <si>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</si>
  <si>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</si>
  <si>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</si>
  <si>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</si>
  <si>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</si>
  <si>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</si>
  <si>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</si>
  <si>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25, 2022</t>
  </si>
  <si>
    <t>10.25.2022</t>
  </si>
  <si>
    <t>HAMPSHIRE</t>
  </si>
  <si>
    <t>`3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</si>
  <si>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</si>
  <si>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</si>
  <si>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</si>
  <si>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</si>
  <si>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</si>
  <si>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</si>
  <si>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</si>
  <si>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10/25/2022</t>
  </si>
  <si>
    <t>DATE: Oct 25, 2022</t>
  </si>
  <si>
    <t>Essex County</t>
  </si>
  <si>
    <t>DATE:  Oct 25,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</si>
  <si>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</si>
  <si>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</si>
  <si>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</si>
  <si>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10/25/2022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</si>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</sst>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25E0-07F2-432B-BB20-D6326E1F3105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B016-E0A7-4BC6-9BC9-F517DD8B7B3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485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485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485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485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485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485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6F46-C16C-4413-8372-49637AB2005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0CD5-B2E1-4F06-89E5-FBC5C5ED034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B9D7-B326-41F2-B7F2-2C16F7DCF20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D1EC-67BA-49F9-8920-0FE22B141FA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90BE-8533-4C24-8811-09A3055E979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702D-BA3F-48C5-A389-290E0D7B1D3A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BCEF-A13A-404F-92E7-E9845D1F10E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473</v>
      </c>
      <c r="B2" s="27" t="s">
        <v>411</v>
      </c>
    </row>
    <row r="3" spans="1:2" ht="15.75" thickBot="1">
      <c r="A3" s="18" t="s">
        <v>10</v>
      </c>
      <c r="B3" s="125">
        <v>23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23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23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17</v>
      </c>
    </row>
    <row r="15" spans="1:2">
      <c r="A15" s="1" t="s">
        <v>6</v>
      </c>
      <c r="B15" s="41">
        <v>6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23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23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23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 t="s">
        <v>485</v>
      </c>
    </row>
    <row r="36" spans="1:2">
      <c r="A36" s="7" t="s">
        <v>365</v>
      </c>
      <c r="B36" s="41">
        <v>8</v>
      </c>
    </row>
    <row r="37" spans="1:2">
      <c r="A37" s="7" t="s">
        <v>366</v>
      </c>
      <c r="B37" s="41">
        <v>7</v>
      </c>
    </row>
    <row r="38" spans="1:2" ht="14.45" customHeight="1">
      <c r="A38" s="7" t="s">
        <v>367</v>
      </c>
      <c r="B38" s="41" t="s">
        <v>485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 t="s">
        <v>485</v>
      </c>
    </row>
    <row r="41" spans="1:2">
      <c r="A41" s="7" t="s">
        <v>370</v>
      </c>
      <c r="B41" s="41" t="s">
        <v>485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15</v>
      </c>
    </row>
    <row r="45" spans="1:2" ht="15" customHeight="1"/>
    <row r="46" spans="1:2" ht="50.1" customHeight="1">
      <c r="A46" s="46" t="s">
        <v>472</v>
      </c>
      <c r="B46" s="114"/>
    </row>
    <row r="47" spans="1:2" ht="210">
      <c r="A47" s="17" t="s">
        <v>471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23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23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23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23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23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23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20</v>
      </c>
    </row>
    <row r="436" spans="1:2">
      <c r="A436" s="42" t="s">
        <v>401</v>
      </c>
      <c r="B436" s="41" t="s">
        <v>485</v>
      </c>
    </row>
    <row r="437" spans="1:2">
      <c r="A437" s="42" t="s">
        <v>470</v>
      </c>
      <c r="B437" s="41">
        <v>0</v>
      </c>
    </row>
    <row r="438" spans="1:2" ht="15.75" thickBot="1">
      <c r="A438" s="113" t="s">
        <v>373</v>
      </c>
      <c r="B438" s="112">
        <f>SUM(B435:B437)</f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D593-0816-4646-8393-726B4856D1FD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452</v>
      </c>
    </row>
    <row r="2" spans="1:2" ht="15.75" thickBot="1">
      <c r="A2" s="38" t="s">
        <v>473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141C-66BD-4C35-ACBF-C142F966C8BC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450</v>
      </c>
    </row>
    <row r="2" spans="1:2" ht="15.75" thickBot="1">
      <c r="A2" s="38" t="s">
        <v>473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8723-D321-4E3B-9010-27F9F90780F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F1C3-5112-4DFF-8CD1-0E59A4DFDE0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453</v>
      </c>
    </row>
    <row r="2" spans="1:2" ht="15.75" thickBot="1">
      <c r="A2" s="38" t="s">
        <v>473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38DB-F42B-4FFD-B53D-12389EED444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416</v>
      </c>
    </row>
    <row r="2" spans="1:2" ht="15.75" thickBot="1">
      <c r="A2" s="38" t="s">
        <v>473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945B-A867-4447-B0C9-0BD17F2DDA7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437</v>
      </c>
    </row>
    <row r="2" spans="1:2" ht="15.75" thickBot="1">
      <c r="A2" s="38" t="s">
        <v>473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65CD-B86C-46AF-9466-150E7A4E3D9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454</v>
      </c>
    </row>
    <row r="2" spans="1:2" ht="15.75" thickBot="1">
      <c r="A2" s="38" t="s">
        <v>473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5E55-19BD-4007-BE97-F65AEE4983B8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419</v>
      </c>
    </row>
    <row r="2" spans="1:2">
      <c r="A2" s="38" t="s">
        <v>473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C7FA5-3206-4910-B87E-A5C444735A1F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25</v>
      </c>
    </row>
    <row r="5" spans="1:2" ht="15.75" thickBot="1">
      <c r="A5" s="19" t="s">
        <v>0</v>
      </c>
    </row>
    <row r="6" spans="1:2">
      <c r="A6" s="3" t="s">
        <v>1</v>
      </c>
      <c r="B6" s="30">
        <v>25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10</v>
      </c>
    </row>
    <row r="26" spans="1:2">
      <c r="A26" s="1" t="s">
        <v>394</v>
      </c>
      <c r="B26" s="30">
        <v>15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25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  <c r="B32" s="30" t="s">
        <v>485</v>
      </c>
    </row>
    <row r="33" spans="1:2">
      <c r="A33" s="1" t="s">
        <v>365</v>
      </c>
      <c r="B33" s="30">
        <v>10</v>
      </c>
    </row>
    <row r="34" spans="1:2">
      <c r="A34" s="1" t="s">
        <v>366</v>
      </c>
      <c r="B34" s="30">
        <v>7</v>
      </c>
    </row>
    <row r="35" spans="1:2" ht="14.45" customHeight="1">
      <c r="A35" s="1" t="s">
        <v>367</v>
      </c>
      <c r="B35" s="30" t="s">
        <v>485</v>
      </c>
    </row>
    <row r="36" spans="1:2">
      <c r="A36" s="1" t="s">
        <v>368</v>
      </c>
      <c r="B36" s="30" t="s">
        <v>485</v>
      </c>
    </row>
    <row r="37" spans="1:2">
      <c r="A37" s="1" t="s">
        <v>369</v>
      </c>
      <c r="B37" s="30" t="s">
        <v>485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25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25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25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25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21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B2B3-C5DF-4CB1-897E-F10A638A8FD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87A0-F4BB-4A6F-B57F-BD70979AB37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D3D2-403F-4186-9C9B-19AC37BF17EE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96EF-450B-4A83-ADB6-3254C1C52EEE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5AB2-DE24-45F5-A8EF-6C76A6BBBE2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5E33-9C67-4946-A912-9E410FF0B98C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A7B3-6384-4C80-9A7D-AC4AB609A4A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7505-F6DF-44F9-A5FD-8AEE91A8046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41AF8-1BD1-458F-A552-8333CC90D116}">
  <dimension ref="A1:B456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44859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485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A3BC-5BB1-47B1-A43D-5FDE31A21034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44859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485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 t="s">
        <v>485</v>
      </c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1BC0B-2383-4C35-9EC6-423C1EDBF0DE}">
  <dimension ref="A1:B455"/>
  <sheetViews>
    <sheetView zoomScale="80" zoomScaleNormal="80" workbookViewId="0">
      <selection activeCell="B443" sqref="B44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44859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682E-74EB-4861-ABCE-62131088F1AE}">
  <dimension ref="A1:B457"/>
  <sheetViews>
    <sheetView topLeftCell="A397" workbookViewId="0">
      <selection activeCell="B443" sqref="B44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44859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485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 t="s">
        <v>485</v>
      </c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FE4E9-9B4E-4801-87EB-A154111D5116}">
  <dimension ref="A1:B435"/>
  <sheetViews>
    <sheetView workbookViewId="0">
      <selection activeCell="B443" sqref="B44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44859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CE01-54B1-4E2F-B574-B06652AE2D51}">
  <dimension ref="A1:B437"/>
  <sheetViews>
    <sheetView workbookViewId="0">
      <selection activeCell="B443" sqref="B44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56C7E-B44B-4D58-9DA7-B0CC63785C4C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FFE5-DA76-4F0D-9F72-F6E7865AC63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2681-C800-4333-907D-1413D67BFF65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44859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E646-A5C3-4564-B8E8-D67E1E42166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13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458</v>
      </c>
    </row>
    <row r="13" spans="1:2">
      <c r="A13" s="38" t="s">
        <v>4</v>
      </c>
    </row>
    <row r="14" spans="1:2">
      <c r="A14" s="42" t="s">
        <v>5</v>
      </c>
      <c r="B14" s="30">
        <v>12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13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>
        <v>8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485</v>
      </c>
    </row>
    <row r="34" spans="1:2">
      <c r="A34" s="42" t="s">
        <v>366</v>
      </c>
      <c r="B34" s="30" t="s">
        <v>485</v>
      </c>
    </row>
    <row r="35" spans="1:2" ht="14.45" customHeight="1">
      <c r="A35" s="42" t="s">
        <v>367</v>
      </c>
      <c r="B35" s="30" t="s">
        <v>485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13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11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13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13</v>
      </c>
    </row>
    <row r="434" spans="1:2">
      <c r="A434" s="69" t="s">
        <v>391</v>
      </c>
    </row>
    <row r="435" spans="1:2">
      <c r="A435" s="42" t="s">
        <v>400</v>
      </c>
      <c r="B435" s="30">
        <v>10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B9D-32DF-4F77-8674-61B837C2027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5AA9-EFE1-4602-9210-2317C4EA38B9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1D0D-AFA7-42DC-B677-A6500FA8AAF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F955-AE76-424F-9FDE-649CC6AF796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4D5D-430E-44AA-90B1-640F119A90F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B9410-4326-41F7-BE40-F07DD49B7F2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6A69-83C7-4F20-8FE7-E3A727E3C53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E512-9859-4B65-8068-A85D691CD427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774C-AA77-4146-9F2D-169895A7FD7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F156-2E80-4FF4-B679-BB090D17E43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10.25.2022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182B-B280-437E-9FD9-884C7E94B68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10.25.2022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EFA2E-3D3F-4997-92F6-C38819958B1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10.25.2022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155C-ED3B-40DE-AD5F-AD416B11F03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10.25.2022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350B-1A08-43BD-81DA-85BC6CFB8A6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10.25.2022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922EF-A71C-4DBD-8E4F-BF245A927CB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10.25.2022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9E049-FE3C-4463-9497-2BFC980B683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10.25.2022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7BD49-767E-49BC-BF30-48ADFBF2AD3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19</v>
      </c>
    </row>
    <row r="5" spans="1:2" ht="15.75" thickBot="1">
      <c r="A5" s="19" t="s">
        <v>0</v>
      </c>
    </row>
    <row r="6" spans="1:2">
      <c r="A6" s="3" t="s">
        <v>1</v>
      </c>
      <c r="B6" s="30">
        <v>19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10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 t="s">
        <v>485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15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5</v>
      </c>
    </row>
    <row r="26" spans="1:2">
      <c r="A26" s="1" t="s">
        <v>394</v>
      </c>
      <c r="B26" s="30">
        <v>14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6</v>
      </c>
    </row>
    <row r="34" spans="1:2">
      <c r="A34" s="7" t="s">
        <v>366</v>
      </c>
      <c r="B34" s="30">
        <v>10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 t="s">
        <v>485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16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19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19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19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B166-A075-48DC-8169-F111B1E8E42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12BB-68B7-4D7D-9428-02600D4B605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EA8C-C591-492A-BF59-7E8CFD13185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244A-2F06-46A6-ABBD-8540A01706A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88D3-FDF7-4BB9-9207-2355F644566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9A34-515C-4734-BF2C-F540F0C22E5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8748-2ED5-49A8-B148-9D60ABFFE4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53A1-AE85-4488-A516-8688F28591F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E95AC-E70C-4ED7-8F7F-BB53A1023D7B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72F9-BB5B-4AD1-8CB1-CCE5B4A7F3F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6EAE2-9963-4425-813D-8602CFA55A0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6DB2-1128-4957-84AA-D142565B74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CE07-DF23-473B-9C38-826256BF18C7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CFD5-A453-4FAD-8C18-1BA598E2D86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D6BC-FA62-4548-8AEC-26BA6ED82C7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3946-C008-465C-B569-F0A6134F071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7F9B-92FC-4CF6-B3B4-ABF40F01998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093A-4F00-418D-B954-D320DDF7B14A}">
  <dimension ref="A1:C453"/>
  <sheetViews>
    <sheetView workbookViewId="0">
      <selection activeCell="G17" sqref="G17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44859</v>
      </c>
      <c r="B2" s="51" t="s">
        <v>411</v>
      </c>
    </row>
    <row r="3" spans="1:2">
      <c r="A3" s="38" t="s">
        <v>10</v>
      </c>
      <c r="B3" s="41">
        <v>15</v>
      </c>
    </row>
    <row r="5" spans="1:2">
      <c r="A5" s="38" t="s">
        <v>0</v>
      </c>
    </row>
    <row r="6" spans="1:2">
      <c r="A6" s="42" t="s">
        <v>1</v>
      </c>
      <c r="B6" s="50">
        <f>B3</f>
        <v>15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15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9</v>
      </c>
    </row>
    <row r="15" spans="1:2">
      <c r="A15" s="42" t="s">
        <v>6</v>
      </c>
      <c r="B15" s="41" t="s">
        <v>485</v>
      </c>
    </row>
    <row r="16" spans="1:2">
      <c r="A16" s="42" t="s">
        <v>7</v>
      </c>
      <c r="B16" s="41" t="s">
        <v>485</v>
      </c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485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9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5</v>
      </c>
    </row>
    <row r="26" spans="1:2">
      <c r="A26" s="42" t="s">
        <v>394</v>
      </c>
      <c r="B26" s="41">
        <v>8</v>
      </c>
    </row>
    <row r="27" spans="1:2">
      <c r="A27" s="42" t="s">
        <v>3</v>
      </c>
      <c r="B27" s="41" t="s">
        <v>485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13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>
        <v>5</v>
      </c>
    </row>
    <row r="34" spans="1:2">
      <c r="A34" s="42" t="s">
        <v>366</v>
      </c>
      <c r="B34" s="41">
        <v>5</v>
      </c>
    </row>
    <row r="35" spans="1:2" ht="14.45" customHeight="1">
      <c r="A35" s="42" t="s">
        <v>367</v>
      </c>
      <c r="B35" s="41" t="s">
        <v>485</v>
      </c>
    </row>
    <row r="36" spans="1:2">
      <c r="A36" s="42" t="s">
        <v>368</v>
      </c>
      <c r="B36" s="41" t="s">
        <v>485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10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7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485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 t="s">
        <v>485</v>
      </c>
    </row>
    <row r="59" spans="1:2">
      <c r="A59" s="44" t="s">
        <v>373</v>
      </c>
      <c r="B59" s="41">
        <f>SUM(B47:B58)</f>
        <v>7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15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15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15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15</v>
      </c>
    </row>
    <row r="433" spans="1:2" ht="30">
      <c r="A433" s="43" t="s">
        <v>391</v>
      </c>
    </row>
    <row r="434" spans="1:2">
      <c r="A434" s="42" t="s">
        <v>400</v>
      </c>
      <c r="B434" s="41">
        <v>15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5230-ED85-4654-83E8-9488005ADEAC}">
  <dimension ref="A1:B459"/>
  <sheetViews>
    <sheetView workbookViewId="0">
      <selection activeCell="G17" sqref="G17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44859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8BAE-A8D8-49D7-91E1-E482D8CAE8E4}">
  <dimension ref="A1:B435"/>
  <sheetViews>
    <sheetView workbookViewId="0">
      <selection activeCell="G17" sqref="G17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44859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532A-D429-4AA8-BDEC-580A636CDFDB}">
  <dimension ref="A1:B438"/>
  <sheetViews>
    <sheetView zoomScaleNormal="100" workbookViewId="0">
      <selection activeCell="G17" sqref="G17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44859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1E54-8002-4C3D-AF4A-6F77ED60D593}">
  <dimension ref="A1:B434"/>
  <sheetViews>
    <sheetView workbookViewId="0">
      <selection activeCell="G17" sqref="G17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44859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A543-80F5-4E03-B4C2-B1170872328E}">
  <dimension ref="A1:B437"/>
  <sheetViews>
    <sheetView workbookViewId="0">
      <selection activeCell="G17" sqref="G17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44859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1BFB-3A7B-4A68-A4F7-FD4390B5C5C9}">
  <dimension ref="A1:B435"/>
  <sheetViews>
    <sheetView workbookViewId="0">
      <selection activeCell="G17" sqref="G17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44859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72F4-F325-40D1-8454-8EF2F472796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2F2F-41D3-4BDB-882D-F58BCFEE6680}">
  <dimension ref="A1:C438"/>
  <sheetViews>
    <sheetView workbookViewId="0">
      <selection activeCell="G17" sqref="G17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44859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D38B-83EC-414D-8E9A-F5A9318F5C07}">
  <dimension ref="A1"/>
  <sheetViews>
    <sheetView workbookViewId="0">
      <selection activeCell="G17" sqref="G17"/>
    </sheetView>
  </sheetViews>
  <sheetFormatPr defaultRowHeight="1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485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B23D9-AD41-4409-BF4B-04AEA32DA84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89</vt:i4>
      </vt:variant>
      <vt:variant>
        <vt:lpstr>Named Ranges</vt:lpstr>
      </vt:variant>
      <vt:variant>
        <vt:i4>2</vt:i4>
      </vt:variant>
    </vt:vector>
  </HeadingPairs>
  <TitlesOfParts>
    <vt:vector size="91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2022-11-07T17:02:05Z</dcterms:modified>
</cp:coreProperties>
</file>