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7.21\"/>
    </mc:Choice>
  </mc:AlternateContent>
  <xr:revisionPtr revIDLastSave="0" documentId="13_ncr:1_{71E92290-FB12-43E3-9768-E315C5404CC6}" xr6:coauthVersionLast="46" xr6:coauthVersionMax="46" xr10:uidLastSave="{00000000-0000-0000-0000-000000000000}"/>
  <bookViews>
    <workbookView xWindow="-23685" yWindow="2535" windowWidth="21600" windowHeight="11505" xr2:uid="{00000000-000D-0000-FFFF-FFFF00000000}"/>
  </bookViews>
  <sheets>
    <sheet name="Barnstable Tested Inmates" sheetId="112" r:id="rId1"/>
    <sheet name="Barnstable Tested Staff" sheetId="113" r:id="rId2"/>
    <sheet name="Barnstable Positive Inmates" sheetId="114" r:id="rId3"/>
    <sheet name="Barnstable Positive Staff " sheetId="115" r:id="rId4"/>
    <sheet name="Barnstable Hospital Inmates" sheetId="116" r:id="rId5"/>
    <sheet name="Barnstable Hospital Staff" sheetId="117" r:id="rId6"/>
    <sheet name="Barnstable Deaths Inmates" sheetId="118" r:id="rId7"/>
    <sheet name="Barnstable Deaths Staff" sheetId="119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96" r:id="rId17"/>
    <sheet name="Bristol Tested - Staff" sheetId="97" r:id="rId18"/>
    <sheet name="Bristol Positive -Inmates" sheetId="98" r:id="rId19"/>
    <sheet name="Bristol Positive - Staff" sheetId="99" r:id="rId20"/>
    <sheet name="Bristol Hospital- Inmates " sheetId="100" r:id="rId21"/>
    <sheet name="Bristol Hospital - Staff " sheetId="101" r:id="rId22"/>
    <sheet name="Bristol Deaths - Inmates" sheetId="102" r:id="rId23"/>
    <sheet name="Bristol Deaths - Staff" sheetId="103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03" l="1"/>
  <c r="B79" i="103"/>
  <c r="B433" i="103"/>
  <c r="B441" i="103"/>
  <c r="B63" i="102"/>
  <c r="B79" i="102"/>
  <c r="B434" i="102"/>
  <c r="B440" i="102"/>
  <c r="B61" i="101"/>
  <c r="B77" i="101"/>
  <c r="B432" i="101"/>
  <c r="B440" i="101"/>
  <c r="B59" i="100"/>
  <c r="B75" i="100"/>
  <c r="B430" i="100"/>
  <c r="B436" i="100"/>
  <c r="B11" i="99"/>
  <c r="B22" i="99"/>
  <c r="B29" i="99"/>
  <c r="B44" i="99"/>
  <c r="B63" i="99"/>
  <c r="B79" i="99"/>
  <c r="B434" i="99"/>
  <c r="B442" i="99"/>
  <c r="B11" i="98"/>
  <c r="B22" i="98"/>
  <c r="B29" i="98"/>
  <c r="B44" i="98"/>
  <c r="B63" i="98"/>
  <c r="B79" i="98"/>
  <c r="B433" i="98"/>
  <c r="B439" i="98"/>
  <c r="B11" i="97"/>
  <c r="B22" i="97"/>
  <c r="B29" i="97"/>
  <c r="B44" i="97"/>
  <c r="B66" i="97"/>
  <c r="B83" i="97"/>
  <c r="B438" i="97"/>
  <c r="B446" i="97"/>
  <c r="B11" i="96"/>
  <c r="B22" i="96"/>
  <c r="B44" i="96"/>
  <c r="B62" i="96"/>
  <c r="B78" i="96"/>
  <c r="B432" i="96"/>
  <c r="B438" i="96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 s="1"/>
  <c r="B316" i="25"/>
  <c r="B430" i="25" s="1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<sst xmlns="http://schemas.openxmlformats.org/spreadsheetml/2006/main" count="42205" uniqueCount="483">
  <si>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</si>
  <si>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</si>
  <si>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</si>
  <si>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</si>
  <si>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</si>
  <si>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</si>
  <si>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</si>
  <si>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</si>
  <si>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</si>
  <si>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</si>
  <si>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</si>
  <si>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</si>
  <si>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</si>
  <si>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</si>
  <si>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</si>
  <si>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</si>
  <si>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</si>
  <si>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</si>
  <si>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</si>
  <si>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</si>
  <si>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</si>
  <si>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</si>
  <si>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</si>
  <si>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</si>
  <si>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</si>
  <si>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</si>
  <si>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</si>
  <si>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</si>
  <si>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</si>
  <si>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</si>
  <si>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</si>
  <si>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</si>
  <si>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</si>
  <si>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</si>
  <si>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</si>
  <si>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</si>
  <si>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</si>
  <si>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</si>
  <si>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</si>
  <si>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</si>
  <si>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</si>
  <si>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</si>
  <si>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</si>
  <si>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</si>
  <si>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</si>
  <si>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</si>
  <si>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</si>
  <si>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</si>
  <si>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</si>
  <si>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</si>
  <si>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</si>
  <si>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</si>
  <si>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</si>
  <si>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</si>
  <si>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</si>
  <si>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</si>
  <si>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</si>
  <si>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</si>
  <si>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</si>
  <si>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</si>
  <si>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</si>
  <si>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</si>
  <si>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</si>
  <si>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</si>
  <si>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</si>
  <si>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</si>
  <si>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</si>
  <si>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</si>
  <si>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</si>
  <si>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</si>
  <si>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</si>
  <si>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</si>
  <si>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</si>
  <si>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</si>
  <si>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</si>
  <si>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</si>
  <si>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</si>
  <si>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</si>
  <si>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</si>
  <si>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</si>
  <si>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</si>
  <si>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</si>
  <si>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</si>
  <si>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</si>
  <si>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</si>
  <si>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</si>
  <si>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</si>
  <si>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10/27/2021</t>
  </si>
  <si>
    <t>DATE 10/27/2021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</si>
  <si>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</si>
  <si>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</si>
  <si>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</si>
  <si>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</si>
  <si>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</si>
  <si>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</si>
  <si>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</si>
  <si>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</si>
  <si>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</si>
  <si>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</si>
  <si>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</si>
  <si>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</si>
  <si>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</si>
  <si>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</si>
  <si>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</si>
  <si>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</si>
  <si>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</si>
  <si>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</si>
  <si>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</si>
  <si>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</si>
  <si>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</si>
  <si>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</si>
  <si>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</si>
  <si>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</si>
  <si>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</si>
  <si>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</si>
  <si>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</si>
  <si>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</si>
  <si>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</si>
  <si>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</si>
  <si>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</si>
  <si>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</si>
  <si>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</si>
  <si>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</si>
  <si>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</si>
  <si>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</si>
  <si>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</si>
  <si>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</si>
  <si>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</si>
  <si>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</si>
  <si>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</si>
  <si>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</si>
  <si>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</si>
  <si>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</si>
  <si>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</si>
  <si>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</si>
  <si>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</si>
  <si>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</si>
  <si>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</si>
  <si>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</si>
  <si>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</si>
  <si>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</si>
  <si>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</si>
  <si>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</si>
  <si>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</si>
  <si>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</si>
  <si>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</si>
  <si>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</si>
  <si>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</si>
  <si>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</si>
  <si>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</si>
  <si>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</si>
  <si>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</si>
  <si>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</si>
  <si>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</si>
  <si>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</si>
  <si>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</si>
  <si>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</si>
  <si>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</si>
  <si>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</si>
  <si>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</si>
  <si>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</si>
  <si>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</si>
  <si>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</si>
  <si>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</si>
  <si>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</si>
  <si>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</si>
  <si>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</si>
  <si>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</si>
  <si>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</si>
  <si>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</si>
  <si>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</si>
  <si>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</si>
  <si>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</si>
  <si>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</si>
  <si>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</si>
  <si>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</si>
  <si>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</si>
  <si>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</si>
  <si>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</si>
  <si>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</si>
  <si>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</si>
  <si>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</si>
  <si>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</si>
  <si>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</si>
  <si>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</si>
  <si>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</si>
  <si>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</si>
  <si>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</si>
  <si>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</si>
  <si>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</si>
  <si>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</si>
  <si>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</si>
  <si>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</si>
  <si>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</si>
  <si>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</si>
  <si>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</si>
  <si>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</si>
  <si>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</si>
  <si>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</si>
  <si>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</si>
  <si>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</si>
  <si>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</si>
  <si>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</si>
  <si>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</si>
  <si>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</si>
  <si>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</si>
  <si>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</si>
  <si>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</si>
  <si>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</si>
  <si>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</si>
  <si>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</si>
  <si>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</si>
  <si>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</si>
  <si>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</si>
  <si>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</si>
  <si>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</si>
  <si>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</si>
  <si>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</si>
  <si>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</si>
  <si>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</si>
  <si>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</si>
  <si>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</si>
  <si>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</si>
  <si>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</si>
  <si>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</si>
  <si>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</si>
  <si>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</si>
  <si>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</si>
  <si>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</si>
  <si>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</si>
  <si>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</si>
  <si>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</si>
  <si>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</si>
  <si>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</si>
  <si>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</si>
  <si>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</si>
  <si>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</si>
  <si>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</si>
  <si>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</si>
  <si>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</si>
  <si>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</si>
  <si>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</si>
  <si>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</si>
  <si>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</si>
  <si>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</si>
  <si>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</si>
  <si>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</si>
  <si>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</si>
  <si>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</si>
  <si>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</si>
  <si>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</si>
  <si>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</si>
  <si>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</si>
  <si>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</si>
  <si>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</si>
  <si>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</si>
  <si>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</si>
  <si>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</si>
  <si>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</si>
  <si>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</si>
  <si>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</si>
  <si>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</si>
  <si>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</si>
  <si>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</si>
  <si>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</si>
  <si>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</si>
  <si>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</si>
  <si>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</si>
  <si>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</si>
  <si>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</si>
  <si>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</si>
  <si>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</si>
  <si>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</si>
  <si>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</si>
  <si>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</si>
  <si>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</si>
  <si>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</si>
  <si>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</si>
  <si>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</si>
  <si>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</si>
  <si>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</si>
  <si>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</si>
  <si>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</si>
  <si>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</si>
  <si>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</si>
  <si>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</si>
  <si>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</si>
  <si>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</si>
  <si>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</si>
  <si>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</si>
  <si>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</si>
  <si>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</si>
  <si>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</si>
  <si>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</si>
  <si>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</si>
  <si>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</si>
  <si>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</si>
  <si>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</si>
  <si>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</si>
  <si>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</si>
  <si>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</si>
  <si>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</si>
  <si>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</si>
  <si>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</si>
  <si>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</si>
  <si>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</si>
  <si>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</si>
  <si>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</si>
  <si>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</si>
  <si>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</si>
  <si>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</si>
  <si>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</si>
  <si>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</si>
  <si>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</si>
  <si>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</si>
  <si>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</si>
  <si>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</si>
  <si>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</si>
  <si>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</si>
  <si>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</si>
  <si>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</si>
  <si>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</si>
  <si>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</si>
  <si>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</si>
  <si>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</si>
  <si>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</si>
  <si>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</si>
  <si>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</si>
  <si>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</si>
  <si>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</si>
  <si>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</si>
  <si>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</si>
  <si>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</si>
  <si>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</si>
  <si>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</si>
  <si>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</si>
  <si>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</si>
  <si>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</si>
  <si>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</si>
  <si>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</si>
  <si>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</si>
  <si>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</si>
  <si>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</si>
  <si>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</si>
  <si>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</si>
  <si>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</si>
  <si>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</si>
  <si>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</si>
  <si>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</si>
  <si>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</si>
  <si>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</si>
  <si>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</si>
  <si>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</si>
  <si>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</si>
  <si>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</si>
  <si>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</si>
  <si>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</si>
  <si>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</si>
  <si>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</si>
  <si>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</si>
  <si>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</si>
  <si>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</si>
  <si>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</si>
  <si>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</si>
  <si>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</si>
  <si>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</si>
  <si>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</si>
  <si>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</si>
  <si>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</si>
  <si>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</si>
  <si>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</si>
  <si>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</si>
  <si>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</si>
  <si>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</si>
  <si>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</si>
  <si>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</si>
  <si>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</si>
  <si>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</si>
  <si>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</si>
  <si>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</si>
  <si>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</si>
  <si>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</si>
  <si>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</si>
  <si>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</si>
  <si>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</si>
  <si>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</si>
  <si>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</si>
  <si>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</si>
  <si>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</si>
  <si>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</si>
  <si>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</si>
  <si>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</si>
  <si>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</si>
  <si>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</si>
  <si>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</si>
  <si>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</si>
  <si>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</si>
  <si>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</si>
  <si>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</si>
  <si>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</si>
  <si>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</si>
  <si>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</si>
  <si>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</si>
  <si>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</si>
  <si>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</si>
  <si>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</si>
  <si>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</si>
  <si>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</si>
  <si>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</si>
  <si>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</si>
  <si>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</si>
  <si>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</si>
  <si>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</si>
  <si>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</si>
  <si>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</si>
  <si>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</si>
  <si>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</si>
  <si>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</si>
  <si>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</si>
  <si>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</si>
  <si>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</si>
  <si>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</si>
  <si>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</si>
  <si>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</si>
  <si>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</si>
  <si>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</si>
  <si>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</si>
  <si>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</si>
  <si>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</si>
  <si>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</si>
  <si>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</si>
  <si>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</si>
  <si>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</si>
  <si>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</si>
  <si>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</si>
  <si>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</si>
  <si>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</si>
  <si>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</si>
  <si>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</si>
  <si>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</si>
  <si>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</si>
  <si>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</si>
  <si>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</si>
  <si>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</si>
  <si>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</si>
  <si>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</si>
  <si>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</si>
  <si>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</si>
  <si>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</si>
  <si>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</si>
  <si>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</si>
  <si>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DATE:10/27/2021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</si>
  <si>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</si>
  <si>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</si>
  <si>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</si>
  <si>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</si>
  <si>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</si>
  <si>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27, 2021</t>
  </si>
  <si>
    <t>10.27.2021</t>
  </si>
  <si>
    <t>HAMPSHIRE</t>
  </si>
  <si>
    <t>HAMPDEN COUNTY</t>
  </si>
  <si>
    <t>X</t>
  </si>
  <si>
    <t>x</t>
  </si>
  <si>
    <t>Date: 10/27/2021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</si>
  <si>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</si>
  <si>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</si>
  <si>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10/27/2021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</si>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</sst>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57293-B23A-4570-8FB8-8460A1E775B2}">
  <dimension ref="A1:B456"/>
  <sheetViews>
    <sheetView tabSelected="1" workbookViewId="0">
      <selection activeCell="B17" sqref="B17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403F-9CC0-4B3B-BB37-9868D2CBE85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4" zoomScaleNormal="100" workbookViewId="0">
      <selection activeCell="B50" sqref="B50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75FC-8814-47F8-AB1D-EF730995A0B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3DCB-DA13-466D-A34C-3B80A18D58F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EF4D5-B663-48F0-A964-564C6084C2F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DA7E-2DB0-45CC-A20A-3E5ECBBBAFB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8E7A-BA39-4175-A44D-F559F438B45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B7D8-A7DF-43C7-BF28-F4F52D0EF49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EF97C-F61A-4C27-AE37-3BE37D2354A8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5" spans="1:2" ht="15" customHeight="1"/>
    <row r="46" spans="1:2" ht="50.1" customHeight="1">
      <c r="A46" s="66" t="s">
        <v>470</v>
      </c>
      <c r="B46" s="131"/>
    </row>
    <row r="47" spans="1:2" ht="210">
      <c r="A47" s="54" t="s">
        <v>469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 t="s">
        <v>482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0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>
        <f>SUM(B80:B431)</f>
        <v>0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>
        <v>0</v>
      </c>
    </row>
    <row r="436" spans="1:2">
      <c r="A436" s="62" t="s">
        <v>46</v>
      </c>
      <c r="B436" s="61">
        <v>0</v>
      </c>
    </row>
    <row r="437" spans="1:2">
      <c r="A437" s="62" t="s">
        <v>468</v>
      </c>
      <c r="B437" s="61">
        <v>0</v>
      </c>
    </row>
    <row r="438" spans="1:2" ht="15.7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620DD-3079-4F9D-804B-2CAF0DF2EF6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29">
        <f>SUM(B6:B10)</f>
        <v>0</v>
      </c>
    </row>
    <row r="12" spans="1:2" ht="15.7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37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450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37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29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472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49B0-5DD0-4A07-BF83-39789D98C1B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471</v>
      </c>
      <c r="B1" s="155" t="s">
        <v>452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37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8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468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3DC9-469A-4719-A721-D633DB509DF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062A-C89C-4C7D-BE72-9C9D1690C54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471</v>
      </c>
      <c r="B1" s="159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37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472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474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473</v>
      </c>
      <c r="B441" s="61">
        <v>0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4D5EC-D1B7-4169-8754-E1C1FE4B123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471</v>
      </c>
      <c r="B1" s="161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8" t="s">
        <v>24</v>
      </c>
      <c r="B40" s="137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8" t="s">
        <v>24</v>
      </c>
      <c r="B75" s="137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8" t="s">
        <v>24</v>
      </c>
      <c r="B430" s="129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468</v>
      </c>
      <c r="B435" s="61">
        <v>0</v>
      </c>
    </row>
    <row r="436" spans="1:2" ht="15.7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A545-7A9D-408C-82BF-0F3031AA05B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471</v>
      </c>
      <c r="B1" s="155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8" t="s">
        <v>24</v>
      </c>
      <c r="B43" s="137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37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29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40504-CCED-4FD8-B40E-CB8E916A595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v>0</v>
      </c>
    </row>
    <row r="32" spans="1:2" ht="15.75" thickBot="1"/>
    <row r="33" spans="1:2" ht="15.7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37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29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468</v>
      </c>
      <c r="B439" s="61">
        <v>0</v>
      </c>
    </row>
    <row r="440" spans="1:2" ht="15.7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DBBD8-45A8-4442-A287-C9665444B76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471</v>
      </c>
      <c r="B1" s="155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8" t="s">
        <v>24</v>
      </c>
      <c r="B42" s="137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8" t="s">
        <v>24</v>
      </c>
      <c r="B63" s="137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8" t="s">
        <v>24</v>
      </c>
      <c r="B79" s="137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6464-285C-4B2E-92E1-BB05E02FBC81}">
  <dimension ref="A1:C452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D9CA-67F1-43D1-9933-10F53BC55E48}">
  <dimension ref="A1:B457"/>
  <sheetViews>
    <sheetView topLeftCell="A418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482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  <c r="B60" s="38" t="s">
        <v>482</v>
      </c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482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A99C-782A-477C-9C90-FB92858E9A6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6FFDE-E775-4783-9C64-6F6E465DF8D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70C2B-9206-47C1-A8F2-57EF1AA7118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A0307-D405-4244-8DAB-C3429D1A172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7D53-9472-448F-9F4D-87053357098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C10B-881B-42DD-9EDE-78E80E4FE88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58172-D85F-41AE-9048-833A3F338B8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081F5-2BA6-44C6-BB9B-1EE7DCC00C48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>
      <c r="A12" s="127"/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482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</row>
    <row r="40" spans="1:2">
      <c r="A40" s="69" t="s">
        <v>23</v>
      </c>
    </row>
    <row r="41" spans="1:2" ht="15.75" thickBot="1">
      <c r="A41" s="126" t="s">
        <v>24</v>
      </c>
      <c r="B41" s="38" t="s">
        <v>482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89</v>
      </c>
    </row>
    <row r="59" spans="1:2">
      <c r="A59" s="124" t="s">
        <v>11</v>
      </c>
      <c r="B59" s="38" t="s">
        <v>89</v>
      </c>
    </row>
    <row r="60" spans="1:2">
      <c r="A60" s="64" t="s">
        <v>24</v>
      </c>
      <c r="B60" s="38" t="s">
        <v>482</v>
      </c>
    </row>
    <row r="61" spans="1:2">
      <c r="A61" s="12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  <c r="B226" s="38" t="s">
        <v>89</v>
      </c>
    </row>
    <row r="227" spans="1:2">
      <c r="A227" s="2" t="s">
        <v>289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23D31-802C-42CC-9FE7-83A32AA4646B}">
  <dimension ref="A1:B457"/>
  <sheetViews>
    <sheetView topLeftCell="A19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89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56BE5-69C7-4841-80EB-91BCE625697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F47A5-E555-4EAF-8C43-E65CD155B15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B1D5-A206-4FA8-9B53-F0056FE35A6A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C27DF-CC48-4ECF-84B2-AB94DEE3A557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C72D-92F1-411F-BFED-2B07631E44D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F1E9-5646-4B35-954D-493A3958A6B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5A734-29DF-449D-8E7D-547F275C9C3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B47A9-5C7E-4159-B887-C7CD592FFEBC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44496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1BB7-5C1C-46A7-8128-A25A1460DA6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2850F-63A7-4AF5-A26D-CFA0A54BC86A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452</v>
      </c>
    </row>
    <row r="2" spans="1:2" ht="16.5" thickBot="1">
      <c r="A2" s="119" t="s">
        <v>87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464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462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447</v>
      </c>
      <c r="B73" s="30"/>
    </row>
    <row r="74" spans="1:2" ht="16.5" thickBot="1">
      <c r="A74" s="97" t="s">
        <v>446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462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2115-7A5D-4B51-B332-2DE537E96C6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50ED-DF4D-416C-9859-208B6E4C43E4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44496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AFE5-15E6-45D6-B915-BC9F5007A4B7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38896-3121-405B-BC5C-B3E9977E67F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1AA93-5806-4081-9445-41C96405282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44496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F22F-1226-4CED-A613-E0681AF3825C}">
  <dimension ref="A1:C454"/>
  <sheetViews>
    <sheetView workbookViewId="0">
      <selection activeCell="E4" sqref="E4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2" t="s">
        <v>5</v>
      </c>
      <c r="B14" s="38">
        <v>11</v>
      </c>
    </row>
    <row r="15" spans="1:2">
      <c r="A15" s="62" t="s">
        <v>6</v>
      </c>
      <c r="B15" s="38" t="s">
        <v>482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13</v>
      </c>
    </row>
    <row r="24" spans="1:2">
      <c r="A24" s="60" t="s">
        <v>39</v>
      </c>
    </row>
    <row r="25" spans="1:2">
      <c r="A25" s="62" t="s">
        <v>40</v>
      </c>
      <c r="B25" s="38" t="s">
        <v>482</v>
      </c>
    </row>
    <row r="26" spans="1:2">
      <c r="A26" s="62" t="s">
        <v>41</v>
      </c>
      <c r="B26" s="38">
        <v>9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13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 t="s">
        <v>482</v>
      </c>
    </row>
    <row r="34" spans="1:2">
      <c r="A34" s="62" t="s">
        <v>17</v>
      </c>
      <c r="B34" s="38">
        <v>5</v>
      </c>
    </row>
    <row r="35" spans="1:2" ht="14.45" customHeight="1">
      <c r="A35" s="62" t="s">
        <v>18</v>
      </c>
      <c r="B35" s="38" t="s">
        <v>482</v>
      </c>
    </row>
    <row r="36" spans="1:2">
      <c r="A36" s="62" t="s">
        <v>19</v>
      </c>
      <c r="B36" s="38" t="s">
        <v>482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13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>
        <v>11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 t="s">
        <v>482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13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13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6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7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13</v>
      </c>
    </row>
    <row r="434" spans="1:2">
      <c r="A434" s="88" t="s">
        <v>38</v>
      </c>
    </row>
    <row r="435" spans="1:2">
      <c r="A435" s="62" t="s">
        <v>45</v>
      </c>
      <c r="B435" s="38">
        <v>10</v>
      </c>
    </row>
    <row r="436" spans="1:2">
      <c r="A436" s="62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D0D9-6F33-4BD3-BE07-E4F1CAEC8BB5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11A67-645D-43B1-AA3C-4EA79E15BDDE}">
  <dimension ref="A1:B457"/>
  <sheetViews>
    <sheetView workbookViewId="0">
      <selection activeCell="E4" sqref="E4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5257A-7203-489C-BACA-0458344EFB06}">
  <dimension ref="A1:B455"/>
  <sheetViews>
    <sheetView workbookViewId="0">
      <selection activeCell="E4" sqref="E4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3DA3-C897-4A1F-BE29-96F96606D7E9}">
  <dimension ref="A1:B455"/>
  <sheetViews>
    <sheetView zoomScaleNormal="100" workbookViewId="0">
      <selection activeCell="E4" sqref="E4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3959-42C8-44BD-A0EF-8C1EE7C346DD}">
  <dimension ref="A1:B436"/>
  <sheetViews>
    <sheetView workbookViewId="0">
      <selection activeCell="E4" sqref="E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2C4F8-E886-42C5-BAC1-E10CA38AA408}">
  <dimension ref="A1:B438"/>
  <sheetViews>
    <sheetView workbookViewId="0">
      <selection activeCell="E4" sqref="E4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8F5C-43B2-4C24-A1F0-83423A359405}">
  <dimension ref="A1:B457"/>
  <sheetViews>
    <sheetView workbookViewId="0">
      <selection activeCell="E4" sqref="E4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99F6-C95C-49A8-BBA0-41F2750B544D}">
  <dimension ref="A1:C457"/>
  <sheetViews>
    <sheetView workbookViewId="0">
      <selection activeCell="E4" sqref="E4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D2B9-AA50-4B18-9E81-F52DF87A93B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184C-84F0-4135-B93B-72ACEADC53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10.27.2021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B5E9-0266-4A75-A544-5FE50B920DB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10.27.2021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79284-B539-4EAD-8014-739E6C7327F3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29D7D-F4E7-40F1-BF79-3832AF325D1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10.27.2021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38B6-853E-41A1-A64C-782C93B9C65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CD1C-B9A9-4E26-9198-FF682E83FE0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C2C0D-ECB2-4A0A-B19B-45518E719C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10.27.2021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6F5F-F57F-4E57-B631-5DCF46517A7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10.27.2021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F955-DF33-4723-AC55-AA29B2E3E80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7A91C-0EC1-455D-9686-66C6522018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8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482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8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8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544FA-A5E3-433C-879E-4E076E1B51F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5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9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9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8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C88E-6D3A-40F1-98CF-9D231FE4DD1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9CF4-DE7A-48B2-8B91-630B271EFA1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15A3D-D0BD-449A-A6A2-EB52D202BD5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A4BF-204B-49B6-9EA1-3862415B4E5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6984-2E58-4051-94E4-8CAA1033D1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B00D-A6A2-45BA-80D4-E3D8A5B93D1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5C314-34D6-4428-821F-F2736BD280BE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7B231-3B35-456C-8B9B-E65E4DF40C0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1BA7-E189-40DF-AA91-65A7BD591A82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3714-74FF-4B14-A478-6D91E5D5B06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F9FFA-B245-424B-B3FD-F971FA4263D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4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43DF-E87B-4E39-851B-8A9DF9E30EC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144CC-542C-4957-82D3-3C6F7B6160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5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A69C-8DEC-4238-B4BE-BC8078ED5D53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DE521-D282-431E-A2F6-D214D3EF62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453</v>
      </c>
      <c r="B1" s="86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775BE-5BA7-4746-BAFA-03B07C543F35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44496</v>
      </c>
      <c r="B2" s="71" t="s">
        <v>54</v>
      </c>
    </row>
    <row r="3" spans="1:2">
      <c r="A3" s="60" t="s">
        <v>10</v>
      </c>
      <c r="B3" s="61">
        <v>22</v>
      </c>
    </row>
    <row r="5" spans="1:2">
      <c r="A5" s="60" t="s">
        <v>0</v>
      </c>
    </row>
    <row r="6" spans="1:2">
      <c r="A6" s="62" t="s">
        <v>1</v>
      </c>
      <c r="B6" s="70">
        <f>B3</f>
        <v>22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22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16</v>
      </c>
    </row>
    <row r="15" spans="1:2">
      <c r="A15" s="62" t="s">
        <v>6</v>
      </c>
      <c r="B15" s="61">
        <v>6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22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6</v>
      </c>
    </row>
    <row r="26" spans="1:2">
      <c r="A26" s="62" t="s">
        <v>41</v>
      </c>
      <c r="B26" s="61">
        <v>16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22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482</v>
      </c>
    </row>
    <row r="33" spans="1:2">
      <c r="A33" s="62" t="s">
        <v>16</v>
      </c>
      <c r="B33" s="61">
        <v>11</v>
      </c>
    </row>
    <row r="34" spans="1:2">
      <c r="A34" s="62" t="s">
        <v>17</v>
      </c>
      <c r="B34" s="61" t="s">
        <v>482</v>
      </c>
    </row>
    <row r="35" spans="1:2" ht="14.45" customHeight="1">
      <c r="A35" s="62" t="s">
        <v>18</v>
      </c>
      <c r="B35" s="61" t="s">
        <v>482</v>
      </c>
    </row>
    <row r="36" spans="1:2">
      <c r="A36" s="62" t="s">
        <v>19</v>
      </c>
      <c r="B36" s="61" t="s">
        <v>482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11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19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 t="s">
        <v>482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19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22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22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22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22</v>
      </c>
    </row>
    <row r="433" spans="1:2" ht="30">
      <c r="A433" s="63" t="s">
        <v>38</v>
      </c>
    </row>
    <row r="434" spans="1:2">
      <c r="A434" s="62" t="s">
        <v>45</v>
      </c>
      <c r="B434" s="61">
        <v>20</v>
      </c>
    </row>
    <row r="435" spans="1:2">
      <c r="A435" s="62" t="s">
        <v>46</v>
      </c>
      <c r="B435" s="61" t="s">
        <v>482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03E4-8D8E-424C-9225-5A6618BDAA2B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44496</v>
      </c>
      <c r="B2" s="71" t="s">
        <v>54</v>
      </c>
    </row>
    <row r="3" spans="1:2">
      <c r="A3" s="60" t="s">
        <v>10</v>
      </c>
      <c r="B3" s="61" t="s">
        <v>482</v>
      </c>
    </row>
    <row r="5" spans="1:2">
      <c r="A5" s="60" t="s">
        <v>0</v>
      </c>
    </row>
    <row r="6" spans="1:2">
      <c r="A6" s="62" t="s">
        <v>1</v>
      </c>
      <c r="B6" s="61" t="s">
        <v>482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482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482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482</v>
      </c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tr">
        <f>B3</f>
        <v>&lt;5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tr">
        <f>B3</f>
        <v>&lt;5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B3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 t="s">
        <v>482</v>
      </c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8E142-CD6E-401E-A2CA-CBFCE2710BA8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44496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>
        <f>(B3)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1856-F628-4F55-8ACC-DEB427379410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44496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65024-79F7-49FE-B0E2-AD0702893C54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44496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7575-9521-4734-9F68-31D88C4B34D9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44496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A0F6C-6C13-49A6-B5EE-EF517EF0652B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44496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5326-44D0-4818-A681-5E14E1D9ABEE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44496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EF4D3-2E64-4489-82E6-6DCE5BBD7C7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7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11F6A-0522-4F10-9ABC-F3CFE5920AA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76AA2-5B3E-400C-94CD-8E5FABC91E8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F0ACB-F16B-4A9B-92C4-466CEBFC0F6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D606-356B-4D18-B08F-3EB31541A4C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DB36-2A49-44D3-B18C-F70356F2805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BBA8A-7599-424D-9A04-331947D203D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F2BB-B0B2-454F-B135-D70610C7CE5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E2EF4-E364-48EA-88F8-D43BC8735F2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2021-10-29T18:27:53Z</dcterms:modified>
</cp:coreProperties>
</file>