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30.22/"/>
    </mc:Choice>
  </mc:AlternateContent>
  <xr:revisionPtr revIDLastSave="14" documentId="8_{64F60C10-724F-4034-9506-EEB74FFFC052}" xr6:coauthVersionLast="47" xr6:coauthVersionMax="47" xr10:uidLastSave="{8CC7946F-4ABF-47C7-B8A2-04894CDDC139}"/>
  <bookViews>
    <workbookView xWindow="-12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 s="1"/>
  <c r="B6" i="26"/>
  <c r="B11" i="26"/>
  <c r="B22" i="26"/>
  <c r="B29" i="26"/>
  <c r="B41" i="26"/>
  <c r="B59" i="26"/>
  <c r="B73" i="26"/>
  <c r="B76" i="26" s="1"/>
  <c r="B317" i="26"/>
  <c r="B431" i="26"/>
  <c r="B11" i="25"/>
  <c r="B22" i="25"/>
  <c r="B29" i="25"/>
  <c r="B41" i="25"/>
  <c r="B50" i="25"/>
  <c r="B59" i="25" s="1"/>
  <c r="B73" i="25"/>
  <c r="B76" i="25"/>
  <c r="B317" i="25"/>
  <c r="B431" i="25" s="1"/>
  <c r="B6" i="24"/>
  <c r="B11" i="24"/>
  <c r="B22" i="24"/>
  <c r="B29" i="24"/>
  <c r="B41" i="24"/>
  <c r="B59" i="24"/>
  <c r="B73" i="24"/>
  <c r="B76" i="24" s="1"/>
  <c r="B317" i="24"/>
  <c r="B431" i="24"/>
</calcChain>
</file>

<file path=xl/sharedStrings.xml><?xml version="1.0" encoding="utf-8"?>
<sst xmlns="http://schemas.openxmlformats.org/spreadsheetml/2006/main" count="38619" uniqueCount="486">
  <si>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</si>
  <si>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</si>
  <si>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</si>
  <si>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</si>
  <si>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</si>
  <si>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</si>
  <si>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</si>
  <si>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</si>
  <si>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</si>
  <si>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</si>
  <si>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</si>
  <si>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</si>
  <si>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</si>
  <si>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</si>
  <si>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</si>
  <si>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</si>
  <si>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</si>
  <si>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</si>
  <si>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</si>
  <si>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</si>
  <si>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</si>
  <si>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</si>
  <si>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</si>
  <si>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</si>
  <si>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</si>
  <si>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</si>
  <si>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</si>
  <si>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</si>
  <si>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</si>
  <si>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</si>
  <si>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</si>
  <si>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</si>
  <si>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</si>
  <si>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</si>
  <si>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</si>
  <si>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</si>
  <si>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</si>
  <si>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</si>
  <si>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</si>
  <si>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</si>
  <si>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</si>
  <si>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</si>
  <si>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</si>
  <si>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</si>
  <si>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</si>
  <si>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</si>
  <si>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</si>
  <si>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</si>
  <si>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</si>
  <si>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</si>
  <si>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</si>
  <si>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</si>
  <si>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</si>
  <si>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</si>
  <si>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</si>
  <si>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</si>
  <si>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</si>
  <si>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</si>
  <si>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</si>
  <si>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</si>
  <si>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</si>
  <si>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</si>
  <si>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</si>
  <si>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</si>
  <si>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</si>
  <si>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</si>
  <si>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</si>
  <si>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</si>
  <si>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</si>
  <si>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</si>
  <si>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</si>
  <si>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</si>
  <si>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</si>
  <si>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</si>
  <si>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</si>
  <si>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</si>
  <si>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</si>
  <si>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</si>
  <si>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</si>
  <si>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</si>
  <si>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</si>
  <si>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</si>
  <si>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</si>
  <si>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</si>
  <si>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</si>
  <si>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</si>
  <si>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</si>
  <si>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10/30/2022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</si>
  <si>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</si>
  <si>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</si>
  <si>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</si>
  <si>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</si>
  <si>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</si>
  <si>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</si>
  <si>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</si>
  <si>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</si>
  <si>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</si>
  <si>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</si>
  <si>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</si>
  <si>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</si>
  <si>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</si>
  <si>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</si>
  <si>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</si>
  <si>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</si>
  <si>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</si>
  <si>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</si>
  <si>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</si>
  <si>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</si>
  <si>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</si>
  <si>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</si>
  <si>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</si>
  <si>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</si>
  <si>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</si>
  <si>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</si>
  <si>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</si>
  <si>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</si>
  <si>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</si>
  <si>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</si>
  <si>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</si>
  <si>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</si>
  <si>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</si>
  <si>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</si>
  <si>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</si>
  <si>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</si>
  <si>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</si>
  <si>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</si>
  <si>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</si>
  <si>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</si>
  <si>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</si>
  <si>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</si>
  <si>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</si>
  <si>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</si>
  <si>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</si>
  <si>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</si>
  <si>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</si>
  <si>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</si>
  <si>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</si>
  <si>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</si>
  <si>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</si>
  <si>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</si>
  <si>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</si>
  <si>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</si>
  <si>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</si>
  <si>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</si>
  <si>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</si>
  <si>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</si>
  <si>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</si>
  <si>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</si>
  <si>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</si>
  <si>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</si>
  <si>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</si>
  <si>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</si>
  <si>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</si>
  <si>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</si>
  <si>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</si>
  <si>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</si>
  <si>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</si>
  <si>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</si>
  <si>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</si>
  <si>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</si>
  <si>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</si>
  <si>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</si>
  <si>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</si>
  <si>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</si>
  <si>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</si>
  <si>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</si>
  <si>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</si>
  <si>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</si>
  <si>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</si>
  <si>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</si>
  <si>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</si>
  <si>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</si>
  <si>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</si>
  <si>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</si>
  <si>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</si>
  <si>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</si>
  <si>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</si>
  <si>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</si>
  <si>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</si>
  <si>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</si>
  <si>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</si>
  <si>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</si>
  <si>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</si>
  <si>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</si>
  <si>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</si>
  <si>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</si>
  <si>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</si>
  <si>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</si>
  <si>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</si>
  <si>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</si>
  <si>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</si>
  <si>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</si>
  <si>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</si>
  <si>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</si>
  <si>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</si>
  <si>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</si>
  <si>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</si>
  <si>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</si>
  <si>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</si>
  <si>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</si>
  <si>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</si>
  <si>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</si>
  <si>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</si>
  <si>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</si>
  <si>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</si>
  <si>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</si>
  <si>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</si>
  <si>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</si>
  <si>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</si>
  <si>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</si>
  <si>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</si>
  <si>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</si>
  <si>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</si>
  <si>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</si>
  <si>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</si>
  <si>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</si>
  <si>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</si>
  <si>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</si>
  <si>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</si>
  <si>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</si>
  <si>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</si>
  <si>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</si>
  <si>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</si>
  <si>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</si>
  <si>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</si>
  <si>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</si>
  <si>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</si>
  <si>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</si>
  <si>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</si>
  <si>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</si>
  <si>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</si>
  <si>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</si>
  <si>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</si>
  <si>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</si>
  <si>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</si>
  <si>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</si>
  <si>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</si>
  <si>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</si>
  <si>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</si>
  <si>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</si>
  <si>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</si>
  <si>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</si>
  <si>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</si>
  <si>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</si>
  <si>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</si>
  <si>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</si>
  <si>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</si>
  <si>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</si>
  <si>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</si>
  <si>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</si>
  <si>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</si>
  <si>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</si>
  <si>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</si>
  <si>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</si>
  <si>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</si>
  <si>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</si>
  <si>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</si>
  <si>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</si>
  <si>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</si>
  <si>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</si>
  <si>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</si>
  <si>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</si>
  <si>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</si>
  <si>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</si>
  <si>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</si>
  <si>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</si>
  <si>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</si>
  <si>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</si>
  <si>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</si>
  <si>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</si>
  <si>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</si>
  <si>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</si>
  <si>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</si>
  <si>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</si>
  <si>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</si>
  <si>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</si>
  <si>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</si>
  <si>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</si>
  <si>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</si>
  <si>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</si>
  <si>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</si>
  <si>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</si>
  <si>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</si>
  <si>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</si>
  <si>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</si>
  <si>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</si>
  <si>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</si>
  <si>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</si>
  <si>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</si>
  <si>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</si>
  <si>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</si>
  <si>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</si>
  <si>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</si>
  <si>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</si>
  <si>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</si>
  <si>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</si>
  <si>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</si>
  <si>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</si>
  <si>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</si>
  <si>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</si>
  <si>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</si>
  <si>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</si>
  <si>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</si>
  <si>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</si>
  <si>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</si>
  <si>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</si>
  <si>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</si>
  <si>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</si>
  <si>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</si>
  <si>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</si>
  <si>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</si>
  <si>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</si>
  <si>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</si>
  <si>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</si>
  <si>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</si>
  <si>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</si>
  <si>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</si>
  <si>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</si>
  <si>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</si>
  <si>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</si>
  <si>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</si>
  <si>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</si>
  <si>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</si>
  <si>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</si>
  <si>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</si>
  <si>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</si>
  <si>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</si>
  <si>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</si>
  <si>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</si>
  <si>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</si>
  <si>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</si>
  <si>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</si>
  <si>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</si>
  <si>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</si>
  <si>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</si>
  <si>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</si>
  <si>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</si>
  <si>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</si>
  <si>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</si>
  <si>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</si>
  <si>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</si>
  <si>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</si>
  <si>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</si>
  <si>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</si>
  <si>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</si>
  <si>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</si>
  <si>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</si>
  <si>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</si>
  <si>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</si>
  <si>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</si>
  <si>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</si>
  <si>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</si>
  <si>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</si>
  <si>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</si>
  <si>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</si>
  <si>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</si>
  <si>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</si>
  <si>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</si>
  <si>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</si>
  <si>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</si>
  <si>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</si>
  <si>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</si>
  <si>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</si>
  <si>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</si>
  <si>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</si>
  <si>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</si>
  <si>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</si>
  <si>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</si>
  <si>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</si>
  <si>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</si>
  <si>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</si>
  <si>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</si>
  <si>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</si>
  <si>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</si>
  <si>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</si>
  <si>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</si>
  <si>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</si>
  <si>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</si>
  <si>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</si>
  <si>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</si>
  <si>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</si>
  <si>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</si>
  <si>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</si>
  <si>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</si>
  <si>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</si>
  <si>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</si>
  <si>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</si>
  <si>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</si>
  <si>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</si>
  <si>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</si>
  <si>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</si>
  <si>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</si>
  <si>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</si>
  <si>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</si>
  <si>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</si>
  <si>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</si>
  <si>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</si>
  <si>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</si>
  <si>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</si>
  <si>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</si>
  <si>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</si>
  <si>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</si>
  <si>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</si>
  <si>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</si>
  <si>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</si>
  <si>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</si>
  <si>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</si>
  <si>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</si>
  <si>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</si>
  <si>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</si>
  <si>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</si>
  <si>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</si>
  <si>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</si>
  <si>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</si>
  <si>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</si>
  <si>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</si>
  <si>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</si>
  <si>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</si>
  <si>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</si>
  <si>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</si>
  <si>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</si>
  <si>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</si>
  <si>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</si>
  <si>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</si>
  <si>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</si>
  <si>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</si>
  <si>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</si>
  <si>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</si>
  <si>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</si>
  <si>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</si>
  <si>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</si>
  <si>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</si>
  <si>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</si>
  <si>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</si>
  <si>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</si>
  <si>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</si>
  <si>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</si>
  <si>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</si>
  <si>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</si>
  <si>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</si>
  <si>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</si>
  <si>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</si>
  <si>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</si>
  <si>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</si>
  <si>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</si>
  <si>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</si>
  <si>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</si>
  <si>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</si>
  <si>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</si>
  <si>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</si>
  <si>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DATE:10/30/2022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</si>
  <si>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</si>
  <si>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</si>
  <si>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</si>
  <si>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</si>
  <si>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</si>
  <si>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30, 2022</t>
  </si>
  <si>
    <t>10.30.2022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</si>
  <si>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</si>
  <si>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</si>
  <si>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</si>
  <si>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</si>
  <si>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</si>
  <si>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</si>
  <si>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</si>
  <si>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</si>
  <si>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10/30/2022</t>
  </si>
  <si>
    <t>DATE: Oct 30, 2022</t>
  </si>
  <si>
    <t>Essex County</t>
  </si>
  <si>
    <t>DATE:  Oct 30,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</si>
  <si>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</si>
  <si>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</si>
  <si>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</si>
  <si>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10/30/2022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</si>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</sst>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A58A4-76AF-45EF-A9E0-67EA5C5747F8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481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479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0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73DA-4695-4073-9BBE-C1D0DA7302B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478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1D33-06EE-4B40-967C-77DF169970D9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478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9D0E-2C11-4A4D-93E9-B3779A658F9E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478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F32A-EAF2-4A1B-9AB3-ADA8823FCE8D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478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D9049-1DB6-4FF9-863C-A47E299DD7C1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478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7D646-E60F-49B4-A99B-EBC6C538819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478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4E7D3-3119-45BD-A699-E49E6DA2B048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478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6C59E-35A5-4F0D-8AE9-91E8A87090E9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474</v>
      </c>
      <c r="B1" s="33" t="s">
        <v>65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0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0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5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0" t="s">
        <v>24</v>
      </c>
      <c r="B44" s="112">
        <f>SUM(B35:B43)</f>
        <v>0</v>
      </c>
    </row>
    <row r="45" spans="1:2" ht="15" customHeight="1"/>
    <row r="46" spans="1:2" ht="50.1" customHeight="1">
      <c r="A46" s="47" t="s">
        <v>472</v>
      </c>
      <c r="B46" s="114"/>
    </row>
    <row r="47" spans="1:2" ht="210">
      <c r="A47" s="17" t="s">
        <v>471</v>
      </c>
      <c r="B47" s="42">
        <v>0</v>
      </c>
    </row>
    <row r="48" spans="1:2">
      <c r="A48" s="9"/>
    </row>
    <row r="49" spans="1:2" ht="75">
      <c r="A49" s="47" t="s">
        <v>36</v>
      </c>
      <c r="B49" s="114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7" t="s">
        <v>24</v>
      </c>
      <c r="B62" s="119">
        <f>SUM(B50:B61)</f>
        <v>0</v>
      </c>
    </row>
    <row r="63" spans="1:2">
      <c r="A63" s="20" t="s">
        <v>44</v>
      </c>
      <c r="B63" s="118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7" t="s">
        <v>24</v>
      </c>
      <c r="B78" s="116">
        <f>SUM(B64:B77)</f>
        <v>0</v>
      </c>
    </row>
    <row r="79" spans="1:2">
      <c r="A79" s="20" t="s">
        <v>68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2">
        <f>SUM(B80:B431)</f>
        <v>0</v>
      </c>
    </row>
    <row r="433" spans="1:2" ht="15.75" thickBot="1"/>
    <row r="434" spans="1:2" ht="30">
      <c r="A434" s="115" t="s">
        <v>38</v>
      </c>
      <c r="B434" s="114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470</v>
      </c>
      <c r="B437" s="42">
        <v>0</v>
      </c>
    </row>
    <row r="438" spans="1:2" ht="15.75" thickBot="1">
      <c r="A438" s="113" t="s">
        <v>24</v>
      </c>
      <c r="B438" s="112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A4D8-E881-4C2C-96B1-6A8B314DBC0D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474</v>
      </c>
      <c r="B1" s="33" t="s">
        <v>453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4" t="s">
        <v>24</v>
      </c>
      <c r="B11" s="126">
        <f>SUM(B6:B10)</f>
        <v>0</v>
      </c>
    </row>
    <row r="12" spans="1:2" ht="15.75" thickBot="1">
      <c r="A12" s="122"/>
      <c r="B12" s="39"/>
    </row>
    <row r="13" spans="1:2">
      <c r="A13" s="106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3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f>SUM(B25:B28)</f>
        <v>0</v>
      </c>
    </row>
    <row r="33" spans="1:2" ht="15.75" thickBot="1"/>
    <row r="34" spans="1:2">
      <c r="A34" s="41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3" t="s">
        <v>24</v>
      </c>
      <c r="B44" s="112">
        <f>SUM(B35:B43)</f>
        <v>0</v>
      </c>
    </row>
    <row r="46" spans="1:2" ht="50.1" customHeight="1">
      <c r="A46" s="132" t="s">
        <v>37</v>
      </c>
      <c r="B46" s="114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1" t="s">
        <v>36</v>
      </c>
      <c r="B53" s="114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3" t="s">
        <v>24</v>
      </c>
      <c r="B66" s="112">
        <f>SUM(B52:B65)</f>
        <v>0</v>
      </c>
    </row>
    <row r="67" spans="1:2">
      <c r="A67" s="130"/>
      <c r="B67" s="129"/>
    </row>
    <row r="68" spans="1:2">
      <c r="A68" s="41" t="s">
        <v>449</v>
      </c>
      <c r="B68" s="114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3" t="s">
        <v>24</v>
      </c>
      <c r="B83" s="112">
        <f>SUM(B69:B82)</f>
        <v>0</v>
      </c>
    </row>
    <row r="84" spans="1:2" ht="15.75" thickBot="1"/>
    <row r="85" spans="1:2" ht="30">
      <c r="A85" s="128" t="s">
        <v>71</v>
      </c>
      <c r="B85" s="114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3" t="s">
        <v>24</v>
      </c>
      <c r="B438" s="126">
        <f>SUM(B86:B437)</f>
        <v>0</v>
      </c>
    </row>
    <row r="439" spans="1:2" ht="15.75" thickBot="1"/>
    <row r="440" spans="1:2" ht="30">
      <c r="A440" s="115" t="s">
        <v>38</v>
      </c>
      <c r="B440" s="114"/>
    </row>
    <row r="441" spans="1:2">
      <c r="A441" s="43" t="s">
        <v>475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0846-2C73-42A8-ADAB-E2F4259DBD97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474</v>
      </c>
      <c r="B1" s="138" t="s">
        <v>451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6" t="s">
        <v>24</v>
      </c>
      <c r="B22" s="112">
        <f>SUM(B14:B21)</f>
        <v>0</v>
      </c>
    </row>
    <row r="23" spans="1:4" ht="15.75" thickBot="1">
      <c r="A23" s="135"/>
    </row>
    <row r="24" spans="1:4">
      <c r="A24" s="106" t="s">
        <v>39</v>
      </c>
      <c r="B24" s="114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0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0" t="s">
        <v>24</v>
      </c>
      <c r="B44" s="112">
        <f>SUM(B35:B43)</f>
        <v>0</v>
      </c>
    </row>
    <row r="46" spans="1:2" ht="50.1" customHeight="1">
      <c r="A46" s="47" t="s">
        <v>37</v>
      </c>
      <c r="B46" s="114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0" t="s">
        <v>24</v>
      </c>
      <c r="B63" s="119">
        <f>SUM(B51:B62)</f>
        <v>0</v>
      </c>
    </row>
    <row r="64" spans="1:2">
      <c r="A64" s="20" t="s">
        <v>72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0" t="s">
        <v>24</v>
      </c>
      <c r="B79" s="116">
        <f>SUM(B65:B78)</f>
        <v>0</v>
      </c>
    </row>
    <row r="80" spans="1:2" ht="30">
      <c r="A80" s="128" t="s">
        <v>73</v>
      </c>
      <c r="B80" s="114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0" t="s">
        <v>24</v>
      </c>
      <c r="B433" s="112">
        <f>SUM(B81:B432)</f>
        <v>0</v>
      </c>
    </row>
    <row r="434" spans="1:2" ht="15.75" thickBot="1"/>
    <row r="435" spans="1:2" ht="30">
      <c r="A435" s="115" t="s">
        <v>38</v>
      </c>
      <c r="B435" s="114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.7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3C82F-D07A-4CC6-AB24-57E40EB2A8E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481</v>
      </c>
      <c r="B1" s="23" t="s">
        <v>453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1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482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4C96-B243-4345-A8F1-EE0443C0C6B8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474</v>
      </c>
      <c r="B1" s="142" t="s">
        <v>454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3" t="s">
        <v>24</v>
      </c>
      <c r="B22" s="112">
        <f>SUM(B13:B21)</f>
        <v>0</v>
      </c>
    </row>
    <row r="23" spans="1:2" ht="15.7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1" t="s">
        <v>24</v>
      </c>
      <c r="B44" s="112">
        <f>SUM(B35:B43)</f>
        <v>0</v>
      </c>
    </row>
    <row r="46" spans="1:2" ht="50.1" customHeight="1">
      <c r="A46" s="131" t="s">
        <v>37</v>
      </c>
      <c r="B46" s="114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7" t="s">
        <v>24</v>
      </c>
      <c r="B63" s="112">
        <f>SUM(B50:B62)</f>
        <v>0</v>
      </c>
    </row>
    <row r="64" spans="1:2">
      <c r="A64" s="20" t="s">
        <v>74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0" t="s">
        <v>13</v>
      </c>
      <c r="B78" s="42">
        <v>0</v>
      </c>
    </row>
    <row r="79" spans="1:2" ht="15.75" thickBot="1">
      <c r="A79" s="113" t="s">
        <v>24</v>
      </c>
      <c r="B79" s="112">
        <f>SUM(B65:B78)</f>
        <v>0</v>
      </c>
    </row>
    <row r="80" spans="1:2">
      <c r="A80" s="139"/>
    </row>
    <row r="81" spans="1:2">
      <c r="A81" s="106" t="s">
        <v>75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3" t="s">
        <v>24</v>
      </c>
      <c r="B434" s="112">
        <f>SUM(B82:B433)</f>
        <v>0</v>
      </c>
    </row>
    <row r="436" spans="1:2" ht="30">
      <c r="A436" s="44" t="s">
        <v>38</v>
      </c>
      <c r="B436" s="114"/>
    </row>
    <row r="437" spans="1:2">
      <c r="A437" s="43" t="s">
        <v>475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477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476</v>
      </c>
      <c r="B441" s="42">
        <v>0</v>
      </c>
    </row>
    <row r="442" spans="1:2" ht="15.75" thickBot="1">
      <c r="A442" s="127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75280-E2D7-43F0-B40C-A5ECB7D72DDA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474</v>
      </c>
      <c r="B1" s="144" t="s">
        <v>59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0" t="s">
        <v>24</v>
      </c>
      <c r="B10" s="126">
        <v>0</v>
      </c>
    </row>
    <row r="11" spans="1:2" ht="15.7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0" t="s">
        <v>24</v>
      </c>
      <c r="B21" s="112">
        <v>0</v>
      </c>
    </row>
    <row r="22" spans="1:2" ht="15.75" thickBot="1">
      <c r="A22" s="13"/>
      <c r="B22" s="30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0" t="s">
        <v>24</v>
      </c>
      <c r="B28" s="112">
        <v>0</v>
      </c>
    </row>
    <row r="29" spans="1:2" ht="15.75" thickBot="1">
      <c r="B29" s="30"/>
    </row>
    <row r="30" spans="1:2">
      <c r="A30" s="28" t="s">
        <v>14</v>
      </c>
      <c r="B30" s="121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0" t="s">
        <v>24</v>
      </c>
      <c r="B40" s="112">
        <v>0</v>
      </c>
    </row>
    <row r="42" spans="1:2" ht="50.1" customHeight="1">
      <c r="A42" s="131" t="s">
        <v>77</v>
      </c>
      <c r="B42" s="114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1" t="s">
        <v>36</v>
      </c>
      <c r="B46" s="114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0" t="s">
        <v>24</v>
      </c>
      <c r="B59" s="119">
        <f>SUM(B47:B58)</f>
        <v>0</v>
      </c>
    </row>
    <row r="60" spans="1:2">
      <c r="A60" s="20" t="s">
        <v>78</v>
      </c>
      <c r="B60" s="118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0" t="s">
        <v>24</v>
      </c>
      <c r="B75" s="112">
        <f>SUM(B61:B74)</f>
        <v>0</v>
      </c>
    </row>
    <row r="76" spans="1:2" ht="15.75" thickBot="1"/>
    <row r="77" spans="1:2" ht="30">
      <c r="A77" s="128" t="s">
        <v>79</v>
      </c>
      <c r="B77" s="114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0" t="s">
        <v>24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38</v>
      </c>
      <c r="B432" s="114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.75" thickBot="1">
      <c r="A436" s="120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E0D4-B35C-48AD-B149-CBBEEE9C9DF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474</v>
      </c>
      <c r="B1" s="138" t="s">
        <v>80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0" t="s">
        <v>24</v>
      </c>
      <c r="B10" s="126">
        <v>0</v>
      </c>
    </row>
    <row r="11" spans="1:2" ht="15.7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0" t="s">
        <v>24</v>
      </c>
      <c r="B21" s="112">
        <v>0</v>
      </c>
    </row>
    <row r="22" spans="1:2" ht="15.75" thickBot="1">
      <c r="A22" s="13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0" t="s">
        <v>24</v>
      </c>
      <c r="B28" s="112">
        <v>0</v>
      </c>
    </row>
    <row r="32" spans="1:2" ht="15.75" thickBot="1"/>
    <row r="33" spans="1:2">
      <c r="A33" s="28" t="s">
        <v>14</v>
      </c>
      <c r="B33" s="121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0" t="s">
        <v>24</v>
      </c>
      <c r="B43" s="112">
        <v>0</v>
      </c>
    </row>
    <row r="44" spans="1:2" ht="15.75" thickBot="1"/>
    <row r="45" spans="1:2" ht="50.1" customHeight="1">
      <c r="A45" s="146" t="s">
        <v>37</v>
      </c>
      <c r="B45" s="114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5" t="s">
        <v>36</v>
      </c>
      <c r="B48" s="114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7" t="s">
        <v>24</v>
      </c>
      <c r="B61" s="112">
        <f>SUM(B48:B60)</f>
        <v>0</v>
      </c>
    </row>
    <row r="62" spans="1:2">
      <c r="A62" s="20" t="s">
        <v>81</v>
      </c>
      <c r="B62" s="114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7" t="s">
        <v>24</v>
      </c>
      <c r="B77" s="112">
        <f>SUM(B63:B76)</f>
        <v>0</v>
      </c>
    </row>
    <row r="78" spans="1:2" ht="15.75" thickBot="1"/>
    <row r="79" spans="1:2" ht="30">
      <c r="A79" s="128" t="s">
        <v>82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3" t="s">
        <v>24</v>
      </c>
      <c r="B432" s="126">
        <f>SUM(B80:B431)</f>
        <v>0</v>
      </c>
    </row>
    <row r="433" spans="1:2" ht="15.75" thickBot="1"/>
    <row r="434" spans="1:2" ht="45" customHeight="1">
      <c r="A434" s="115" t="s">
        <v>38</v>
      </c>
      <c r="B434" s="114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7984-A3A5-4F02-A814-86CB7A3576C0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474</v>
      </c>
      <c r="B1" s="34" t="s">
        <v>455</v>
      </c>
    </row>
    <row r="2" spans="1:2" ht="15.75" thickBot="1">
      <c r="A2" s="41" t="s">
        <v>473</v>
      </c>
      <c r="B2" s="26" t="s">
        <v>57</v>
      </c>
    </row>
    <row r="3" spans="1:2" ht="15.75" thickBot="1">
      <c r="A3" s="5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26"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3" t="s">
        <v>24</v>
      </c>
      <c r="B22" s="112">
        <v>0</v>
      </c>
    </row>
    <row r="23" spans="1:2" ht="15.7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v>0</v>
      </c>
    </row>
    <row r="32" spans="1:2" ht="15.75" thickBot="1"/>
    <row r="33" spans="1:2" ht="15.75" thickBot="1">
      <c r="A33" s="147" t="s">
        <v>14</v>
      </c>
      <c r="B33" s="121"/>
    </row>
    <row r="34" spans="1:2">
      <c r="A34" s="140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1" t="s">
        <v>24</v>
      </c>
      <c r="B43" s="112">
        <v>0</v>
      </c>
    </row>
    <row r="44" spans="1:2" ht="15.75" thickBot="1">
      <c r="B44"/>
    </row>
    <row r="45" spans="1:2" ht="60" customHeight="1">
      <c r="A45" s="29" t="s">
        <v>37</v>
      </c>
      <c r="B45" s="114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3" t="s">
        <v>24</v>
      </c>
      <c r="B63" s="119">
        <f>SUM(B51:B62)</f>
        <v>0</v>
      </c>
    </row>
    <row r="64" spans="1:2" ht="30">
      <c r="A64" s="128" t="s">
        <v>83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3" t="s">
        <v>24</v>
      </c>
      <c r="B79" s="112">
        <f>SUM(B65:B78)</f>
        <v>0</v>
      </c>
    </row>
    <row r="80" spans="1:2" ht="15.75" thickBot="1">
      <c r="B80"/>
    </row>
    <row r="81" spans="1:2" ht="30">
      <c r="A81" s="128" t="s">
        <v>84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3" t="s">
        <v>24</v>
      </c>
      <c r="B434" s="126">
        <f>SUM(B82:B433)</f>
        <v>0</v>
      </c>
    </row>
    <row r="435" spans="1:2" ht="15.75" thickBot="1"/>
    <row r="436" spans="1:2" ht="30">
      <c r="A436" s="115" t="s">
        <v>38</v>
      </c>
      <c r="B436" s="114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.75" thickBot="1">
      <c r="A440" s="120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07C6-34E2-4A25-AE6E-78AD43419C1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474</v>
      </c>
      <c r="B1" s="138" t="s">
        <v>62</v>
      </c>
    </row>
    <row r="2" spans="1:2">
      <c r="A2" s="41" t="s">
        <v>473</v>
      </c>
      <c r="B2" s="57" t="s">
        <v>54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26"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0" t="s">
        <v>24</v>
      </c>
      <c r="B22" s="112">
        <v>0</v>
      </c>
    </row>
    <row r="23" spans="1:2" ht="15.75" thickBot="1">
      <c r="A23" s="13"/>
      <c r="B23" s="30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0" t="s">
        <v>24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14</v>
      </c>
      <c r="B32" s="121"/>
    </row>
    <row r="33" spans="1:2">
      <c r="A33" s="140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0" t="s">
        <v>24</v>
      </c>
      <c r="B42" s="112">
        <v>0</v>
      </c>
    </row>
    <row r="43" spans="1:2" ht="15.75" thickBot="1">
      <c r="B43" s="30"/>
    </row>
    <row r="44" spans="1:2" ht="45.75" thickBot="1">
      <c r="A44" s="148" t="s">
        <v>37</v>
      </c>
      <c r="B44" s="114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8" t="s">
        <v>36</v>
      </c>
      <c r="B50" s="114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0" t="s">
        <v>24</v>
      </c>
      <c r="B63" s="112">
        <f>SUM(B50:B62)</f>
        <v>0</v>
      </c>
    </row>
    <row r="64" spans="1:2" ht="15.75" thickBot="1">
      <c r="A64" s="18" t="s">
        <v>74</v>
      </c>
      <c r="B64" s="114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0" t="s">
        <v>24</v>
      </c>
      <c r="B79" s="112">
        <f>SUM(B65:B78)</f>
        <v>0</v>
      </c>
    </row>
    <row r="80" spans="1:2" ht="30">
      <c r="A80" s="128" t="s">
        <v>85</v>
      </c>
      <c r="B80" s="118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0" t="s">
        <v>24</v>
      </c>
      <c r="B433" s="126">
        <f>SUM(B81:B432)</f>
        <v>0</v>
      </c>
    </row>
    <row r="434" spans="1:2">
      <c r="B434" s="30"/>
    </row>
    <row r="435" spans="1:2" ht="30">
      <c r="A435" s="44" t="s">
        <v>38</v>
      </c>
      <c r="B435" s="114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0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FABA-65BE-4758-B6DF-8E595FA46E9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65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>
      <c r="A30" s="108"/>
    </row>
    <row r="31" spans="1:1">
      <c r="A31" s="28" t="s">
        <v>14</v>
      </c>
    </row>
    <row r="32" spans="1:1">
      <c r="A32" s="1" t="s">
        <v>15</v>
      </c>
    </row>
    <row r="33" spans="1:2">
      <c r="A33" s="1" t="s">
        <v>16</v>
      </c>
    </row>
    <row r="34" spans="1:2">
      <c r="A34" s="1" t="s">
        <v>17</v>
      </c>
    </row>
    <row r="35" spans="1:2" ht="14.45" customHeight="1">
      <c r="A35" s="1" t="s">
        <v>18</v>
      </c>
    </row>
    <row r="36" spans="1:2">
      <c r="A36" s="1" t="s">
        <v>19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9" t="s">
        <v>24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>
      <c r="A59" s="107" t="s">
        <v>11</v>
      </c>
    </row>
    <row r="60" spans="1:1">
      <c r="A60" s="45" t="s">
        <v>24</v>
      </c>
    </row>
    <row r="61" spans="1:1">
      <c r="A61" s="106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43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15286-27C0-4A05-B253-99239AB0725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67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8C732-6AD9-4740-8911-F7D83C8715A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51</v>
      </c>
    </row>
    <row r="2" spans="1:2" ht="15.75" thickBot="1">
      <c r="A2" s="24" t="s">
        <v>467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033B-3E98-46E7-8418-E00F96FA294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52</v>
      </c>
    </row>
    <row r="2" spans="1:2" ht="15.75" thickBot="1">
      <c r="A2" s="24" t="s">
        <v>467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3B1DD-37C0-4CE6-B5E5-12CBD176EB4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F3E9-1BF2-481B-A787-A6C41EFDACF4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481</v>
      </c>
      <c r="B1" s="23" t="s">
        <v>451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1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C752-6F91-41AC-BC9A-314CC3A48D6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7402-0E60-4C50-B36E-1E74E59207A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61</v>
      </c>
    </row>
    <row r="2" spans="1:2" ht="15.75" thickBot="1">
      <c r="A2" s="24" t="s">
        <v>467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556B-5A06-48C3-A4D7-14FC6E251E8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62</v>
      </c>
    </row>
    <row r="2" spans="1:2" ht="15.75" thickBot="1">
      <c r="A2" s="24" t="s">
        <v>467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187A-54EB-4A03-AC11-CD5376C4ED76}">
  <dimension ref="A1:B456"/>
  <sheetViews>
    <sheetView topLeftCell="A391"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44864</v>
      </c>
      <c r="B2" s="27" t="s">
        <v>54</v>
      </c>
    </row>
    <row r="3" spans="1:2" ht="15.75" thickBot="1">
      <c r="A3" s="18" t="s">
        <v>10</v>
      </c>
      <c r="B3" s="23" t="s">
        <v>485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 t="s">
        <v>485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485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 t="s">
        <v>485</v>
      </c>
    </row>
    <row r="26" spans="1:2">
      <c r="A26" s="1" t="s">
        <v>41</v>
      </c>
      <c r="B26" s="23" t="s">
        <v>485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485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 ht="14.45" customHeight="1">
      <c r="A35" s="14" t="s">
        <v>18</v>
      </c>
      <c r="B35" s="23" t="s">
        <v>485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485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460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460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485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CEB82-D6FE-42E2-A19E-5793C8A2A4C6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453</v>
      </c>
    </row>
    <row r="2" spans="1:2" ht="15.75" thickBot="1">
      <c r="A2" s="76">
        <v>44864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460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C27D-0763-42F4-AA05-A28F85144CDC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451</v>
      </c>
    </row>
    <row r="2" spans="1:2" ht="16.5" thickBot="1">
      <c r="A2" s="102">
        <v>44864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464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446</v>
      </c>
      <c r="B73" s="23"/>
    </row>
    <row r="74" spans="1:2" ht="16.5" thickBot="1">
      <c r="A74" s="80" t="s">
        <v>445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464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BDA3D-3B00-4F71-BA27-52BC032B8ECF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76">
        <v>44864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3687-79C4-48DC-B958-F1B25D22D4A1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44864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203C-B54E-4FED-9ABD-2A48315B41CB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96089-CFA2-4A08-A907-B9FA78600BE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0EF5A-2116-407A-BD69-ECE776F2AC4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481</v>
      </c>
      <c r="B1" s="64" t="s">
        <v>454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BB48-8621-4239-BA6D-552E04E8CE0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44864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F988-B823-4F91-8A78-713F8E2BDCFC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11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11</v>
      </c>
    </row>
    <row r="13" spans="1:2">
      <c r="A13" s="41" t="s">
        <v>4</v>
      </c>
    </row>
    <row r="14" spans="1:2">
      <c r="A14" s="43" t="s">
        <v>5</v>
      </c>
      <c r="B14" s="30">
        <v>9</v>
      </c>
    </row>
    <row r="15" spans="1:2">
      <c r="A15" s="43" t="s">
        <v>6</v>
      </c>
      <c r="B15" s="30" t="s">
        <v>485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11</v>
      </c>
    </row>
    <row r="24" spans="1:2">
      <c r="A24" s="41" t="s">
        <v>39</v>
      </c>
    </row>
    <row r="25" spans="1:2">
      <c r="A25" s="43" t="s">
        <v>40</v>
      </c>
      <c r="B25" s="30" t="s">
        <v>485</v>
      </c>
    </row>
    <row r="26" spans="1:2">
      <c r="A26" s="43" t="s">
        <v>41</v>
      </c>
      <c r="B26" s="30">
        <v>7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11</v>
      </c>
    </row>
    <row r="31" spans="1:2">
      <c r="A31" s="41" t="s">
        <v>14</v>
      </c>
    </row>
    <row r="32" spans="1:2">
      <c r="A32" s="43" t="s">
        <v>15</v>
      </c>
      <c r="B32" s="30" t="s">
        <v>485</v>
      </c>
    </row>
    <row r="33" spans="1:2">
      <c r="A33" s="43" t="s">
        <v>16</v>
      </c>
      <c r="B33" s="30" t="s">
        <v>485</v>
      </c>
    </row>
    <row r="34" spans="1:2">
      <c r="A34" s="43" t="s">
        <v>17</v>
      </c>
      <c r="B34" s="30" t="s">
        <v>485</v>
      </c>
    </row>
    <row r="35" spans="1:2" ht="14.45" customHeight="1">
      <c r="A35" s="43" t="s">
        <v>18</v>
      </c>
      <c r="B35" s="30" t="s">
        <v>485</v>
      </c>
    </row>
    <row r="36" spans="1:2">
      <c r="A36" s="43" t="s">
        <v>19</v>
      </c>
      <c r="B36" s="30" t="s">
        <v>485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11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11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11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11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11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485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10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11</v>
      </c>
    </row>
    <row r="434" spans="1:2">
      <c r="A434" s="69" t="s">
        <v>38</v>
      </c>
    </row>
    <row r="435" spans="1:2">
      <c r="A435" s="43" t="s">
        <v>45</v>
      </c>
      <c r="B435" s="30">
        <v>11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D55F-B687-49DA-8392-1BFE6E72A846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546C7-8116-4921-9AD5-197C733A4A44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E36B-F732-456C-9E19-1DC70FB4ED1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74C5-C4FF-4AD4-AFAE-550DAFD3B19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F86B-EF5A-4BC9-A00C-47723F8BA42F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6A23D-1AE2-4E15-8598-72532D1BF34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B2E86-9E2F-460B-A6C9-270219649D8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B17AE-84D8-4D3C-A620-23B2FE97EA28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8880-9FC2-444C-960A-652C85AC68B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481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0242-42CC-4791-9FEB-57EDB7F63CB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67</v>
      </c>
    </row>
    <row r="2" spans="1:2" ht="15.75" thickBot="1">
      <c r="A2" s="24" t="str">
        <f>'HAMPSHIRE Tested Inmates'!A2</f>
        <v>10.30.2022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2E61-5083-4EFE-9A47-B3B6335008EF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51</v>
      </c>
    </row>
    <row r="2" spans="1:2" ht="15.75" thickBot="1">
      <c r="A2" s="24" t="str">
        <f>'HAMPSHIRE Tested Inmates'!A2</f>
        <v>10.30.2022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E21F1-0286-401E-BD16-B94761935902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52</v>
      </c>
    </row>
    <row r="2" spans="1:2" ht="15.75" thickBot="1">
      <c r="A2" s="24" t="str">
        <f>'HAMPSHIRE Tested Inmates'!A2</f>
        <v>10.30.2022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9607-0A29-4D62-978C-FC07F0BF2BA9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10.30.2022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D409-263C-4E07-B6E9-DABDBC684CD2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10.30.2022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C5EC-2D17-440C-BF5D-620EB16226A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61</v>
      </c>
    </row>
    <row r="2" spans="1:2" ht="15.75" thickBot="1">
      <c r="A2" s="24" t="str">
        <f>'HAMPSHIRE Tested Inmates'!A2</f>
        <v>10.30.2022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87A1-87E4-4DAF-A9E3-D78C7C0F4429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62</v>
      </c>
    </row>
    <row r="2" spans="1:2" ht="15.75" thickBot="1">
      <c r="A2" s="24" t="str">
        <f>'HAMPSHIRE Tested Inmates'!A2</f>
        <v>10.30.2022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FD05-A7B8-4B4A-9A8B-663F1BC323C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77BA-1F6F-4195-8ADB-7A9BDC1F42D9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18F1-FA5B-45CB-AD81-862793EEB62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456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911F-FFD2-4EA7-B528-8982000251F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481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6A82-9D6C-4330-9CF8-6C607C66BC7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456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C85F7-A2BF-4DF7-BD45-0A988AE851C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96EC-B2BB-4D1E-A338-FA1FBFE185D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C38C-6E0B-417F-A534-9A4EF4BAF8C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456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66F3-25D3-4EAB-A4E4-525D8D7CFE1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456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F7FE-4063-4655-8981-A75B82CE74DD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72AEF-8688-4936-A944-494E825AF8BA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452</v>
      </c>
      <c r="B1" s="23" t="s">
        <v>453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460C-41DC-4B6E-BBF1-B53632968D4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06149-7EE0-4EF6-B111-E6E1715BA89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37F6-951C-45CD-A25F-35294D983F71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452</v>
      </c>
      <c r="B1" s="65" t="s">
        <v>59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4B1C-6E54-4986-AC79-1486BA2C542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481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FAD46-731F-4F96-A082-FEA3F8262958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B0DB-D5C2-4D82-8269-B9431276709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452</v>
      </c>
      <c r="B1" s="66" t="s">
        <v>455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2520-01A8-41E4-8553-72C70168CA2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452</v>
      </c>
      <c r="B1" s="67" t="s">
        <v>62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C5DE-F814-4E56-9F93-4E4C0A4DCA85}">
  <dimension ref="A1:C453"/>
  <sheetViews>
    <sheetView workbookViewId="0">
      <selection activeCell="G10" sqref="G10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44864</v>
      </c>
      <c r="B2" s="52" t="s">
        <v>54</v>
      </c>
    </row>
    <row r="3" spans="1:2">
      <c r="A3" s="41" t="s">
        <v>10</v>
      </c>
      <c r="B3" s="42">
        <v>6</v>
      </c>
    </row>
    <row r="5" spans="1:2">
      <c r="A5" s="41" t="s">
        <v>0</v>
      </c>
    </row>
    <row r="6" spans="1:2">
      <c r="A6" s="43" t="s">
        <v>1</v>
      </c>
      <c r="B6" s="51">
        <f>B3</f>
        <v>6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6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5</v>
      </c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485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5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 t="s">
        <v>485</v>
      </c>
    </row>
    <row r="26" spans="1:2">
      <c r="A26" s="43" t="s">
        <v>41</v>
      </c>
      <c r="B26" s="42" t="s">
        <v>485</v>
      </c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485</v>
      </c>
    </row>
    <row r="34" spans="1:2">
      <c r="A34" s="43" t="s">
        <v>17</v>
      </c>
      <c r="B34" s="42" t="s">
        <v>485</v>
      </c>
    </row>
    <row r="35" spans="1:2" ht="14.45" customHeight="1">
      <c r="A35" s="43" t="s">
        <v>18</v>
      </c>
      <c r="B35" s="42" t="s">
        <v>485</v>
      </c>
    </row>
    <row r="36" spans="1:2">
      <c r="A36" s="43" t="s">
        <v>19</v>
      </c>
      <c r="B36" s="42" t="s">
        <v>485</v>
      </c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485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 t="s">
        <v>485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6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6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6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6</v>
      </c>
    </row>
    <row r="433" spans="1:2" ht="30">
      <c r="A433" s="44" t="s">
        <v>38</v>
      </c>
    </row>
    <row r="434" spans="1:2">
      <c r="A434" s="43" t="s">
        <v>45</v>
      </c>
      <c r="B434" s="42">
        <v>6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6BED-0124-4D70-9B69-47C4D8392E9A}">
  <dimension ref="A1:B459"/>
  <sheetViews>
    <sheetView workbookViewId="0">
      <selection activeCell="G10" sqref="G10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44864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5E00-7842-4C45-BEC2-43D1E5224D98}">
  <dimension ref="A1:B435"/>
  <sheetViews>
    <sheetView workbookViewId="0">
      <selection activeCell="G10" sqref="G10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51</v>
      </c>
    </row>
    <row r="2" spans="1:2">
      <c r="A2" s="53">
        <v>44864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B4A7-A958-4B34-9DBA-C4221C110438}">
  <dimension ref="A1:B438"/>
  <sheetViews>
    <sheetView zoomScaleNormal="100" workbookViewId="0">
      <selection activeCell="G10" sqref="G10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52</v>
      </c>
    </row>
    <row r="2" spans="1:2">
      <c r="A2" s="53">
        <v>44864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BBE3-D2A7-4977-A150-4AC6DCAE3C40}">
  <dimension ref="A1:B434"/>
  <sheetViews>
    <sheetView workbookViewId="0">
      <selection activeCell="G10" sqref="G10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44864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551C-5F16-4F1A-AF01-C467DB35789A}">
  <dimension ref="A1:B437"/>
  <sheetViews>
    <sheetView workbookViewId="0">
      <selection activeCell="G10" sqref="G10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44864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BB15-7FBB-4B7C-AC27-8DC2225718FB}">
  <dimension ref="A1:B435"/>
  <sheetViews>
    <sheetView workbookViewId="0">
      <selection activeCell="G10" sqref="G10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61</v>
      </c>
    </row>
    <row r="2" spans="1:2">
      <c r="A2" s="53">
        <v>44864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A2071-09EA-4C35-B53E-61F3F8A5E190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481</v>
      </c>
      <c r="C1" s="33" t="s">
        <v>62</v>
      </c>
    </row>
    <row r="2" spans="1:9" ht="15.75" thickBot="1">
      <c r="A2" s="24" t="s">
        <v>87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3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2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7FDE2-B3B7-4A89-964B-E49DF5273F30}">
  <dimension ref="A1:C438"/>
  <sheetViews>
    <sheetView workbookViewId="0">
      <selection activeCell="G10" sqref="G10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44864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92A7-E2AF-456E-8AD3-DC7D6E6B5084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485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  <c r="B35" s="30" t="s">
        <v>485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631A-D254-42AE-906D-AC4E8614F40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0B096-39AF-4D29-A27B-E2B556452CD1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9481-5576-46B0-9C8A-2C5533234544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94E0-B212-430B-813D-F88C24AF8921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4D20-AF62-45C9-87DB-9B91CE854BE7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D655-EFC1-4F3E-B452-1848CAD18B8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DFE3-8BE3-4CBC-B512-288E033620D4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449D8-CAAF-4AEB-83E7-BF6D225841B4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478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2022-11-07T18:12:35Z</dcterms:modified>
</cp:coreProperties>
</file>