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3.22/"/>
    </mc:Choice>
  </mc:AlternateContent>
  <xr:revisionPtr revIDLastSave="12" documentId="8_{5A5A1174-FB06-41B3-8718-3B88033041B0}" xr6:coauthVersionLast="47" xr6:coauthVersionMax="47" xr10:uidLastSave="{46AD361F-A19D-4413-AA17-19256988E150}"/>
  <bookViews>
    <workbookView xWindow="28995" yWindow="4095" windowWidth="21600" windowHeight="11325" xr2:uid="{00000000-000D-0000-FFFF-FFFF00000000}"/>
  </bookViews>
  <sheets>
    <sheet name="Barnstable Tested Inmates" sheetId="97" r:id="rId1"/>
    <sheet name="Barnstable Tested Staff" sheetId="98" r:id="rId2"/>
    <sheet name="Barnstable Positive Inmates" sheetId="99" r:id="rId3"/>
    <sheet name="Barnstable Positive Staff " sheetId="100" r:id="rId4"/>
    <sheet name="Barnstable Hospital Inmates" sheetId="101" r:id="rId5"/>
    <sheet name="Barnstable Hospital Staff" sheetId="102" r:id="rId6"/>
    <sheet name="Barnstable Deaths Inmates" sheetId="103" r:id="rId7"/>
    <sheet name="Barnstable Deaths Staff" sheetId="104" r:id="rId8"/>
    <sheet name="BERKSHIRE Tested Inmates" sheetId="89" r:id="rId9"/>
    <sheet name="BERKSHIRE Tested Staff" sheetId="90" r:id="rId10"/>
    <sheet name="BERKSHIRE Positive Inmates" sheetId="91" r:id="rId11"/>
    <sheet name="BERKSHIRE Positive Staff" sheetId="92" r:id="rId12"/>
    <sheet name="BERKSHIRE Hospital Inmates" sheetId="93" r:id="rId13"/>
    <sheet name="BERKSHIRE Hospital Staff" sheetId="94" r:id="rId14"/>
    <sheet name="BERKSHIRE Deaths Inmates" sheetId="95" r:id="rId15"/>
    <sheet name="BERKSHIRE Deaths Staff" sheetId="96" r:id="rId16"/>
    <sheet name="Bristol Tested - Inmates" sheetId="81" r:id="rId17"/>
    <sheet name="Bristol Tested - Staff" sheetId="82" r:id="rId18"/>
    <sheet name="Bristol Positive -Inmates" sheetId="83" r:id="rId19"/>
    <sheet name="Bristol Positive - Staff" sheetId="84" r:id="rId20"/>
    <sheet name="Bristol Hospital- Inmates " sheetId="85" r:id="rId21"/>
    <sheet name="Bristol Hospital - Staff " sheetId="86" r:id="rId22"/>
    <sheet name="Bristol Deaths - Inmates" sheetId="87" r:id="rId23"/>
    <sheet name="Bristol Deaths - Staff" sheetId="88" r:id="rId24"/>
    <sheet name="Essex Tested Inmates" sheetId="73" r:id="rId25"/>
    <sheet name="Essex Tested Staff" sheetId="74" r:id="rId26"/>
    <sheet name="Essex Positive Inmates" sheetId="75" r:id="rId27"/>
    <sheet name="Essex Positive Staff" sheetId="76" r:id="rId28"/>
    <sheet name="Essex Hospitalized Inmates " sheetId="77" r:id="rId29"/>
    <sheet name="Essex Hospitalized Staff " sheetId="78" r:id="rId30"/>
    <sheet name="Essex Deaths Inmates" sheetId="79" r:id="rId31"/>
    <sheet name="Essex Deaths Staff" sheetId="80" r:id="rId32"/>
    <sheet name="Franklin Tested - Inmates" sheetId="65" r:id="rId33"/>
    <sheet name="Franklin Tested - Staff" sheetId="66" r:id="rId34"/>
    <sheet name="Franklin Positive - Inmates" sheetId="67" r:id="rId35"/>
    <sheet name="Franklin Positive - Staff" sheetId="68" r:id="rId36"/>
    <sheet name="FranklinHospitalized - Inmates " sheetId="69" r:id="rId37"/>
    <sheet name="Franklin Hospitalized - Staff " sheetId="70" r:id="rId38"/>
    <sheet name="Franklin Deaths - Inmates" sheetId="71" r:id="rId39"/>
    <sheet name="Franklin Deaths - Staff" sheetId="72" r:id="rId40"/>
    <sheet name="Hampden Tested Inmates" sheetId="57" r:id="rId41"/>
    <sheet name="Hampden Tested Staff" sheetId="58" r:id="rId42"/>
    <sheet name="Hampden Positive Inmates" sheetId="59" r:id="rId43"/>
    <sheet name="Hampden Positive Staff" sheetId="60" r:id="rId44"/>
    <sheet name="Hampden Hospital Inmates " sheetId="61" r:id="rId45"/>
    <sheet name="Hampden Hospital Staff " sheetId="62" r:id="rId46"/>
    <sheet name="Hampden Deaths Inmates" sheetId="63" r:id="rId47"/>
    <sheet name="Hampden Deaths Staff" sheetId="64" r:id="rId48"/>
    <sheet name="HAMPSHIRE Tested Inmates" sheetId="49" r:id="rId49"/>
    <sheet name="HAMPSHIRE Tested Staff" sheetId="50" r:id="rId50"/>
    <sheet name="HAMPSHIRE Positive Inmates" sheetId="51" r:id="rId51"/>
    <sheet name="HAMPSHIRE Positive Staff" sheetId="52" r:id="rId52"/>
    <sheet name="HAMPSHIRE Hospital Inmates " sheetId="53" r:id="rId53"/>
    <sheet name="HAMPSHIRE Hospital Staff " sheetId="54" r:id="rId54"/>
    <sheet name="HAMPSHIRE Deaths Inmates" sheetId="55" r:id="rId55"/>
    <sheet name="HAMPSHIRE  Deaths Staff" sheetId="56" r:id="rId56"/>
    <sheet name="Middlesex Tested Inmates" sheetId="41" r:id="rId57"/>
    <sheet name="Middlesex Tested Staff" sheetId="42" r:id="rId58"/>
    <sheet name="Middlesex Positive Inmates" sheetId="43" r:id="rId59"/>
    <sheet name="Middlesex Positive Staff" sheetId="44" r:id="rId60"/>
    <sheet name="Middlesex Hospital Inmates " sheetId="45" r:id="rId61"/>
    <sheet name="Middlesex Hospital Staff " sheetId="46" r:id="rId62"/>
    <sheet name="Middlesex Deaths Inmates" sheetId="47" r:id="rId63"/>
    <sheet name="Middlesex Deaths Staff" sheetId="48" r:id="rId64"/>
    <sheet name="Norfolk Total Tested - Inmates" sheetId="33" r:id="rId65"/>
    <sheet name="Norfolk Total Tested - Staff" sheetId="34" r:id="rId66"/>
    <sheet name="Norfolk Total Positive -Inmates" sheetId="35" r:id="rId67"/>
    <sheet name="Norfolk Total Positive - Staff" sheetId="36" r:id="rId68"/>
    <sheet name="Norfolk Total Hospital-Inmates " sheetId="37" r:id="rId69"/>
    <sheet name="Norfolk Total Hospital - Staff " sheetId="38" r:id="rId70"/>
    <sheet name="Norfolk Total Deaths - Inmates" sheetId="39" r:id="rId71"/>
    <sheet name="Norfolk Total Deaths - Staff" sheetId="40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heet1" sheetId="32" r:id="rId81"/>
    <sheet name="SUFFOLK Tested Inmates" sheetId="16" r:id="rId82"/>
    <sheet name="SUFFOLK Tested Staff" sheetId="17" r:id="rId83"/>
    <sheet name="SUFFOLK Positive Inmates" sheetId="18" r:id="rId84"/>
    <sheet name="SUFFOLK Positive Staff" sheetId="19" r:id="rId85"/>
    <sheet name="SUFFOLK Hospital Inmates " sheetId="20" r:id="rId86"/>
    <sheet name="SUFFOLK Hospital Staff " sheetId="21" r:id="rId87"/>
    <sheet name="SUFFOLK Deaths Inmates" sheetId="22" r:id="rId88"/>
    <sheet name="SUFFOLK Deaths Staff" sheetId="23" r:id="rId89"/>
    <sheet name="Worcester County Tested Staff" sheetId="7" r:id="rId90"/>
    <sheet name="Worcester County Tested Inmates" sheetId="2" r:id="rId91"/>
    <sheet name="Worcester Positive Inmates" sheetId="8" r:id="rId92"/>
    <sheet name="Worcester County Positive Staff" sheetId="9" r:id="rId93"/>
    <sheet name="Worcester County Hosp Inmate " sheetId="15" r:id="rId94"/>
    <sheet name="Worcester County HospStaff " sheetId="13" r:id="rId95"/>
    <sheet name="Worcester County Deaths Inmates" sheetId="10" r:id="rId96"/>
    <sheet name="Worcester County Deaths Staff" sheetId="11" r:id="rId97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8" l="1"/>
  <c r="B79" i="88"/>
  <c r="B433" i="88"/>
  <c r="B441" i="88"/>
  <c r="B63" i="87"/>
  <c r="B79" i="87"/>
  <c r="B434" i="87"/>
  <c r="B440" i="87"/>
  <c r="B61" i="86"/>
  <c r="B77" i="86"/>
  <c r="B432" i="86"/>
  <c r="B440" i="86"/>
  <c r="B59" i="85"/>
  <c r="B75" i="85"/>
  <c r="B430" i="85"/>
  <c r="B436" i="85"/>
  <c r="B11" i="84"/>
  <c r="B22" i="84"/>
  <c r="B29" i="84"/>
  <c r="B44" i="84"/>
  <c r="B63" i="84"/>
  <c r="B79" i="84"/>
  <c r="B434" i="84"/>
  <c r="B442" i="84"/>
  <c r="B11" i="83"/>
  <c r="B22" i="83"/>
  <c r="B29" i="83"/>
  <c r="B44" i="83"/>
  <c r="B63" i="83"/>
  <c r="B79" i="83"/>
  <c r="B237" i="83"/>
  <c r="B433" i="83"/>
  <c r="B439" i="83"/>
  <c r="B11" i="82"/>
  <c r="B22" i="82"/>
  <c r="B29" i="82"/>
  <c r="B44" i="82"/>
  <c r="B66" i="82"/>
  <c r="B83" i="82"/>
  <c r="B438" i="82"/>
  <c r="B446" i="82"/>
  <c r="B11" i="81"/>
  <c r="B22" i="81"/>
  <c r="B29" i="81"/>
  <c r="B44" i="81"/>
  <c r="B62" i="81"/>
  <c r="B78" i="81"/>
  <c r="B432" i="81"/>
  <c r="B438" i="81"/>
  <c r="A2" i="56" l="1"/>
  <c r="A2" i="55"/>
  <c r="A2" i="54"/>
  <c r="A2" i="53"/>
  <c r="A2" i="52"/>
  <c r="A2" i="51"/>
  <c r="A2" i="50"/>
  <c r="B22" i="44" l="1"/>
  <c r="B41" i="44"/>
  <c r="B76" i="44"/>
  <c r="B431" i="44"/>
  <c r="B11" i="43"/>
  <c r="B22" i="43"/>
  <c r="B29" i="43"/>
  <c r="B41" i="43"/>
  <c r="B76" i="43"/>
  <c r="B431" i="43"/>
  <c r="B41" i="42"/>
  <c r="B76" i="42"/>
  <c r="B431" i="42"/>
  <c r="B11" i="41"/>
  <c r="B22" i="41"/>
  <c r="B29" i="41"/>
  <c r="B41" i="41"/>
  <c r="B76" i="41"/>
  <c r="B430" i="41"/>
  <c r="B11" i="40" l="1"/>
  <c r="B22" i="40"/>
  <c r="B29" i="40"/>
  <c r="B41" i="40"/>
  <c r="B72" i="40"/>
  <c r="B76" i="40" s="1"/>
  <c r="B152" i="40"/>
  <c r="B431" i="40"/>
  <c r="B6" i="39"/>
  <c r="B11" i="39" s="1"/>
  <c r="B22" i="39"/>
  <c r="B29" i="39"/>
  <c r="B41" i="39"/>
  <c r="B72" i="39"/>
  <c r="B76" i="39" s="1"/>
  <c r="B152" i="39"/>
  <c r="B431" i="39"/>
  <c r="B11" i="38"/>
  <c r="B22" i="38"/>
  <c r="B29" i="38"/>
  <c r="B41" i="38"/>
  <c r="B72" i="38"/>
  <c r="B76" i="38" s="1"/>
  <c r="B152" i="38"/>
  <c r="B431" i="38"/>
  <c r="B6" i="37"/>
  <c r="B11" i="37" s="1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6" i="35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6" i="33"/>
  <c r="B11" i="33" s="1"/>
  <c r="B22" i="33"/>
  <c r="B29" i="33"/>
  <c r="B41" i="33"/>
  <c r="B72" i="33"/>
  <c r="B76" i="33" s="1"/>
  <c r="B152" i="33"/>
  <c r="B431" i="33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<sst xmlns="http://schemas.openxmlformats.org/spreadsheetml/2006/main" count="38754" uniqueCount="489">
  <si>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</si>
  <si>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</si>
  <si>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</si>
  <si>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</si>
  <si>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</si>
  <si>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</si>
  <si>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</si>
  <si>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</si>
  <si>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</si>
  <si>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</si>
  <si>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</si>
  <si>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</si>
  <si>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</si>
  <si>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</si>
  <si>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</si>
  <si>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</si>
  <si>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</si>
  <si>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</si>
  <si>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</si>
  <si>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</si>
  <si>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</si>
  <si>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</si>
  <si>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</si>
  <si>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</si>
  <si>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</si>
  <si>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</si>
  <si>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</si>
  <si>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</si>
  <si>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</si>
  <si>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</si>
  <si>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</si>
  <si>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</si>
  <si>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</si>
  <si>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</si>
  <si>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</si>
  <si>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</si>
  <si>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</si>
  <si>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</si>
  <si>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</si>
  <si>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</si>
  <si>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</si>
  <si>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</si>
  <si>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</si>
  <si>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</si>
  <si>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</si>
  <si>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</si>
  <si>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</si>
  <si>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</si>
  <si>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</si>
  <si>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</si>
  <si>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</si>
  <si>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</si>
  <si>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</si>
  <si>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</si>
  <si>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</si>
  <si>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</si>
  <si>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</si>
  <si>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</si>
  <si>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</si>
  <si>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</si>
  <si>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</si>
  <si>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</si>
  <si>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</si>
  <si>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</si>
  <si>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</si>
  <si>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</si>
  <si>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</si>
  <si>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</si>
  <si>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</si>
  <si>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</si>
  <si>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</si>
  <si>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</si>
  <si>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</si>
  <si>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</si>
  <si>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</si>
  <si>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</si>
  <si>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</si>
  <si>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</si>
  <si>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</si>
  <si>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</si>
  <si>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</si>
  <si>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</si>
  <si>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</si>
  <si>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</si>
  <si>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</si>
  <si>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</si>
  <si>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</si>
  <si>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</si>
  <si>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</si>
  <si>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</si>
  <si>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</si>
  <si>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</si>
  <si>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</si>
  <si>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</si>
  <si>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</si>
  <si>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</si>
  <si>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</si>
  <si>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</si>
  <si>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</si>
  <si>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</si>
  <si>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</si>
  <si>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</si>
  <si>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</si>
  <si>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</si>
  <si>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</si>
  <si>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</si>
  <si>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</si>
  <si>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</si>
  <si>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</si>
  <si>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</si>
  <si>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</si>
  <si>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</si>
  <si>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</si>
  <si>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</si>
  <si>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</si>
  <si>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</si>
  <si>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</si>
  <si>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</si>
  <si>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</si>
  <si>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</si>
  <si>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</si>
  <si>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</si>
  <si>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</si>
  <si>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</si>
  <si>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</si>
  <si>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</si>
  <si>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</si>
  <si>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</si>
  <si>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</si>
  <si>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</si>
  <si>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</si>
  <si>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</si>
  <si>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</si>
  <si>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</si>
  <si>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</si>
  <si>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</si>
  <si>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</si>
  <si>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</si>
  <si>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</si>
  <si>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</si>
  <si>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</si>
  <si>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</si>
  <si>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</si>
  <si>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</si>
  <si>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</si>
  <si>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</si>
  <si>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</si>
  <si>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</si>
  <si>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</si>
  <si>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</si>
  <si>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</si>
  <si>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</si>
  <si>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</si>
  <si>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</si>
  <si>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</si>
  <si>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</si>
  <si>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</si>
  <si>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</si>
  <si>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</si>
  <si>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</si>
  <si>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</si>
  <si>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</si>
  <si>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</si>
  <si>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</si>
  <si>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</si>
  <si>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</si>
  <si>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</si>
  <si>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</si>
  <si>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</si>
  <si>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</si>
  <si>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</si>
  <si>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</si>
  <si>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</si>
  <si>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</si>
  <si>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</si>
  <si>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</si>
  <si>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</si>
  <si>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</si>
  <si>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</si>
  <si>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</si>
  <si>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</si>
  <si>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</si>
  <si>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</si>
  <si>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</si>
  <si>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</si>
  <si>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</si>
  <si>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</si>
  <si>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</si>
  <si>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</si>
  <si>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</si>
  <si>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</si>
  <si>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</si>
  <si>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</si>
  <si>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</si>
  <si>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</si>
  <si>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</si>
  <si>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</si>
  <si>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</si>
  <si>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</si>
  <si>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</si>
  <si>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</si>
  <si>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</si>
  <si>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</si>
  <si>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</si>
  <si>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</si>
  <si>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</si>
  <si>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</si>
  <si>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</si>
  <si>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</si>
  <si>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</si>
  <si>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</si>
  <si>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</si>
  <si>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</si>
  <si>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</si>
  <si>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</si>
  <si>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</si>
  <si>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</si>
  <si>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</si>
  <si>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</si>
  <si>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</si>
  <si>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</si>
  <si>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</si>
  <si>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</si>
  <si>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</si>
  <si>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</si>
  <si>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</si>
  <si>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</si>
  <si>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</si>
  <si>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</si>
  <si>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</si>
  <si>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</si>
  <si>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</si>
  <si>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</si>
  <si>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</si>
  <si>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</si>
  <si>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</si>
  <si>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</si>
  <si>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</si>
  <si>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</si>
  <si>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</si>
  <si>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</si>
  <si>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</si>
  <si>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</si>
  <si>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</si>
  <si>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</si>
  <si>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</si>
  <si>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</si>
  <si>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</si>
  <si>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</si>
  <si>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</si>
  <si>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</si>
  <si>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</si>
  <si>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</si>
  <si>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</si>
  <si>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</si>
  <si>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</si>
  <si>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</si>
  <si>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</si>
  <si>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</si>
  <si>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</si>
  <si>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</si>
  <si>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</si>
  <si>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</si>
  <si>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</si>
  <si>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</si>
  <si>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</si>
  <si>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</si>
  <si>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</si>
  <si>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</si>
  <si>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</si>
  <si>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</si>
  <si>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</si>
  <si>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</si>
  <si>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</si>
  <si>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</si>
  <si>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</si>
  <si>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</si>
  <si>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</si>
  <si>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</si>
  <si>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</si>
  <si>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</si>
  <si>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</si>
  <si>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</si>
  <si>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</si>
  <si>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</si>
  <si>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</si>
  <si>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</si>
  <si>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</si>
  <si>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</si>
  <si>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</si>
  <si>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</si>
  <si>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</si>
  <si>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</si>
  <si>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</si>
  <si>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</si>
  <si>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</si>
  <si>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</si>
  <si>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</si>
  <si>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</si>
  <si>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</si>
  <si>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</si>
  <si>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</si>
  <si>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</si>
  <si>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</si>
  <si>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</si>
  <si>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</si>
  <si>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</si>
  <si>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</si>
  <si>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</si>
  <si>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</si>
  <si>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</si>
  <si>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</si>
  <si>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</si>
  <si>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</si>
  <si>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</si>
  <si>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</si>
  <si>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</si>
  <si>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</si>
  <si>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</si>
  <si>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</si>
  <si>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</si>
  <si>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</si>
  <si>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</si>
  <si>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</si>
  <si>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</si>
  <si>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</si>
  <si>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</si>
  <si>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</si>
  <si>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</si>
  <si>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</si>
  <si>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</si>
  <si>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</si>
  <si>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</si>
  <si>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</si>
  <si>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</si>
  <si>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</si>
  <si>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</si>
  <si>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</si>
  <si>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</si>
  <si>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</si>
  <si>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</si>
  <si>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</si>
  <si>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</si>
  <si>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</si>
  <si>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</si>
  <si>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</si>
  <si>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</si>
  <si>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</si>
  <si>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</si>
  <si>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</si>
  <si>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</si>
  <si>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</si>
  <si>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</si>
  <si>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</si>
  <si>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</si>
  <si>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</si>
  <si>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</si>
  <si>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</si>
  <si>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</si>
  <si>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</si>
  <si>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</si>
  <si>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</si>
  <si>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</si>
  <si>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</si>
  <si>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</si>
  <si>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</si>
  <si>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</si>
  <si>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</si>
  <si>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</si>
  <si>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</si>
  <si>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</si>
  <si>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</si>
  <si>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</si>
  <si>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</si>
  <si>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</si>
  <si>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</si>
  <si>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</si>
  <si>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</si>
  <si>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</si>
  <si>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</si>
  <si>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</si>
  <si>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</si>
  <si>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</si>
  <si>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</si>
  <si>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</si>
  <si>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</si>
  <si>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</si>
  <si>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</si>
  <si>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</si>
  <si>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</si>
  <si>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</si>
  <si>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</si>
  <si>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</si>
  <si>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</si>
  <si>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</si>
  <si>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</si>
  <si>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</si>
  <si>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</si>
  <si>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</si>
  <si>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</si>
  <si>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</si>
  <si>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</si>
  <si>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</si>
  <si>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</si>
  <si>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</si>
  <si>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</si>
  <si>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</si>
  <si>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</si>
  <si>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</si>
  <si>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</si>
  <si>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</si>
  <si>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</si>
  <si>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</si>
  <si>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</si>
  <si>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</si>
  <si>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</si>
  <si>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</si>
  <si>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</si>
  <si>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</si>
  <si>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</si>
  <si>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</si>
  <si>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</si>
  <si>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</si>
  <si>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</si>
  <si>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</si>
  <si>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</si>
  <si>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</si>
  <si>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</si>
  <si>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</si>
  <si>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</si>
  <si>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</si>
  <si>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</si>
  <si>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</si>
  <si>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</si>
  <si>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</si>
  <si>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</si>
  <si>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</si>
  <si>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</si>
  <si>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</si>
  <si>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</si>
  <si>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</si>
  <si>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</si>
  <si>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</si>
  <si>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</si>
  <si>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</si>
  <si>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</si>
  <si>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</si>
  <si>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</si>
  <si>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</si>
  <si>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</si>
  <si>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</si>
  <si>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</si>
  <si>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</si>
  <si>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</si>
  <si>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</si>
  <si>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</si>
  <si>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</si>
  <si>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13, 2022</t>
  </si>
  <si>
    <t>09.13.2022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</si>
  <si>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</si>
  <si>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</si>
  <si>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</si>
  <si>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</si>
  <si>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</si>
  <si>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</si>
  <si>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</si>
  <si>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</si>
  <si>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9/13/2022</t>
  </si>
  <si>
    <t>DATE: Sept 13, 2022</t>
  </si>
  <si>
    <t>Essex County</t>
  </si>
  <si>
    <t>DATE:  Sept 13,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</si>
  <si>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</si>
  <si>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</si>
  <si>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</si>
  <si>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9/13/2022</t>
  </si>
  <si>
    <t>BRISTOL COUNTY</t>
  </si>
  <si>
    <t>Correctional Officer/Sergeant/Lieutenant/Captain</t>
  </si>
  <si>
    <t>DATE:    9/13/2022</t>
  </si>
  <si>
    <t>DATE:   9/13/2022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</si>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</sst>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DE6A0-A4D8-467A-A4CC-68E184921E2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897B-3E7E-45AF-9343-46BA9AEC39B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481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538A-65D9-418C-85F4-0CB7C723674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481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1984-B5B9-4C53-A8F5-258D8441CB4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481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AC21-ED87-4915-883E-33FFD277EF3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5FA3-2E56-44B9-8427-3BABE17058B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2F8A-1C19-46E0-94D9-9FA29D2685E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481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08C-0390-4AC6-BD6A-5896108B089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481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6757-B1B8-4FDD-9A60-1263EBD7686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475</v>
      </c>
      <c r="B1" s="33" t="s">
        <v>65</v>
      </c>
    </row>
    <row r="2" spans="1:2" ht="15.75" thickBot="1">
      <c r="A2" s="41" t="s">
        <v>474</v>
      </c>
      <c r="B2" s="27" t="s">
        <v>54</v>
      </c>
    </row>
    <row r="3" spans="1:2" ht="15.75" thickBot="1">
      <c r="A3" s="18" t="s">
        <v>10</v>
      </c>
      <c r="B3" s="125">
        <v>28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25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25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21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5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26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5</v>
      </c>
    </row>
    <row r="26" spans="1:2">
      <c r="A26" s="1" t="s">
        <v>41</v>
      </c>
      <c r="B26" s="42">
        <v>23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28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7</v>
      </c>
    </row>
    <row r="37" spans="1:2">
      <c r="A37" s="14" t="s">
        <v>17</v>
      </c>
      <c r="B37" s="42">
        <v>12</v>
      </c>
    </row>
    <row r="38" spans="1:2" ht="14.45" customHeight="1">
      <c r="A38" s="14" t="s">
        <v>18</v>
      </c>
      <c r="B38" s="42">
        <v>7</v>
      </c>
    </row>
    <row r="39" spans="1:2">
      <c r="A39" s="14" t="s">
        <v>19</v>
      </c>
      <c r="B39" s="42" t="s">
        <v>488</v>
      </c>
    </row>
    <row r="40" spans="1:2">
      <c r="A40" s="14" t="s">
        <v>20</v>
      </c>
      <c r="B40" s="42" t="s">
        <v>488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26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28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28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28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28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28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28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28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E8C1-185B-461B-A2CF-554F315CE82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475</v>
      </c>
      <c r="B1" s="33" t="s">
        <v>454</v>
      </c>
    </row>
    <row r="2" spans="1:2" ht="15.75" thickBot="1">
      <c r="A2" s="41" t="s">
        <v>477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AD89-A881-4FD3-BB73-9676BC99C85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475</v>
      </c>
      <c r="B1" s="138" t="s">
        <v>452</v>
      </c>
    </row>
    <row r="2" spans="1:2" ht="15.75" thickBot="1">
      <c r="A2" s="41" t="s">
        <v>478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D156-DDDC-4F78-9DE4-AEC8CA0709C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907D-3A0A-490C-A78C-474AA8D5DC4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475</v>
      </c>
      <c r="B1" s="142" t="s">
        <v>455</v>
      </c>
    </row>
    <row r="2" spans="1:2" ht="15.75" thickBot="1">
      <c r="A2" s="41" t="s">
        <v>478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EA40-1B8A-4D90-9766-92453F98678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475</v>
      </c>
      <c r="B1" s="144" t="s">
        <v>59</v>
      </c>
    </row>
    <row r="2" spans="1:2" ht="15.75" thickBot="1">
      <c r="A2" s="41" t="s">
        <v>477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85DF-63FA-44AB-A07B-C26F879C3570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475</v>
      </c>
      <c r="B1" s="138" t="s">
        <v>80</v>
      </c>
    </row>
    <row r="2" spans="1:2" ht="15.75" thickBot="1">
      <c r="A2" s="41" t="s">
        <v>478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9288-75C3-48C3-8B71-8040EC5AAC1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475</v>
      </c>
      <c r="B1" s="34" t="s">
        <v>456</v>
      </c>
    </row>
    <row r="2" spans="1:2" ht="15.75" thickBot="1">
      <c r="A2" s="41" t="s">
        <v>477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E2D8-6D36-41B2-9191-B20829E7A96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D41F-40CE-4BE3-A3AB-EA41AB812062}">
  <dimension ref="A1:C452"/>
  <sheetViews>
    <sheetView topLeftCell="A408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22</v>
      </c>
    </row>
    <row r="5" spans="1:2" ht="15.7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22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7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22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7</v>
      </c>
    </row>
    <row r="26" spans="1:2">
      <c r="A26" s="1" t="s">
        <v>41</v>
      </c>
      <c r="B26" s="30">
        <v>15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22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6</v>
      </c>
    </row>
    <row r="34" spans="1:2">
      <c r="A34" s="1" t="s">
        <v>17</v>
      </c>
      <c r="B34" s="30">
        <v>6</v>
      </c>
    </row>
    <row r="35" spans="1:2" ht="14.45" customHeight="1">
      <c r="A35" s="1" t="s">
        <v>18</v>
      </c>
      <c r="B35" s="30" t="s">
        <v>488</v>
      </c>
    </row>
    <row r="36" spans="1:2">
      <c r="A36" s="1" t="s">
        <v>19</v>
      </c>
      <c r="B36" s="30">
        <v>6</v>
      </c>
    </row>
    <row r="37" spans="1:2">
      <c r="A37" s="1" t="s">
        <v>20</v>
      </c>
      <c r="B37" s="30" t="s">
        <v>488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22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488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22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22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22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22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22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5009-2520-44D1-8FBA-5B173AE0FE2B}">
  <dimension ref="A1:B457"/>
  <sheetViews>
    <sheetView topLeftCell="A408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  <c r="B38" s="30" t="s">
        <v>488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488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</row>
    <row r="436" spans="1:2">
      <c r="A436" s="11" t="s">
        <v>48</v>
      </c>
      <c r="B436" s="30" t="s">
        <v>488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B35C-EB43-4434-A886-A5F0EB95BB4D}">
  <dimension ref="A1:B455"/>
  <sheetViews>
    <sheetView topLeftCell="A405" workbookViewId="0">
      <selection activeCell="B442" sqref="B44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488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488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488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7202A-D51E-4072-A8D5-EB28CDCFB2C9}">
  <dimension ref="A1:B455"/>
  <sheetViews>
    <sheetView topLeftCell="A423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  <c r="B38" s="30" t="s">
        <v>488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488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488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</row>
    <row r="436" spans="1:2">
      <c r="A436" s="11" t="s">
        <v>76</v>
      </c>
      <c r="B436" s="30" t="s">
        <v>488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2A65-BC38-4458-8DFB-D52B931903B2}">
  <dimension ref="A1:B434"/>
  <sheetViews>
    <sheetView workbookViewId="0">
      <selection activeCell="B442" sqref="B44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8A11-0E37-487E-97C9-DBDDE00EA88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9CF0-0C67-4A3E-8FCA-3D9FFB8BD541}">
  <dimension ref="A1:B437"/>
  <sheetViews>
    <sheetView workbookViewId="0">
      <selection activeCell="B442" sqref="B44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FE42-91AF-4AC5-B8EE-087E8D4401C3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486D-6384-4925-B964-0F0EA8EB6A07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468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4731-2197-479A-9A1E-DD5E474DEA25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44817</v>
      </c>
      <c r="B2" s="27" t="s">
        <v>54</v>
      </c>
    </row>
    <row r="3" spans="1:2" ht="15.75" thickBot="1">
      <c r="A3" s="18" t="s">
        <v>10</v>
      </c>
      <c r="B3" s="23" t="s">
        <v>488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488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488</v>
      </c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488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488</v>
      </c>
    </row>
    <row r="34" spans="1:2">
      <c r="A34" s="14" t="s">
        <v>17</v>
      </c>
      <c r="B34" s="23" t="s">
        <v>488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CB75-E8E5-4720-A3FA-6AE8E15C77C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44817</v>
      </c>
      <c r="B2" s="27" t="s">
        <v>54</v>
      </c>
    </row>
    <row r="3" spans="1:2" ht="15.75" thickBot="1">
      <c r="A3" s="18" t="s">
        <v>10</v>
      </c>
      <c r="B3" s="23" t="s">
        <v>488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488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488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 t="s">
        <v>488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488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 t="s">
        <v>488</v>
      </c>
    </row>
    <row r="442" spans="1:2">
      <c r="A442" s="11" t="s">
        <v>11</v>
      </c>
      <c r="B442" s="23"/>
    </row>
    <row r="443" spans="1:2">
      <c r="A443" s="11" t="s">
        <v>24</v>
      </c>
      <c r="B44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93E2-A696-43D8-9FD0-327ED088C1F0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44817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6B2F-BFE0-4422-BCEF-F0DF4699974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44817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 t="s">
        <v>43</v>
      </c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1E89-8D9F-4F22-9A9F-126281136496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A2A6-EE52-41CB-B190-0CB5F9D3E161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3AB1-666A-4241-9257-B527EC3CFC1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A2C6-86CC-4AAA-9DF0-5B42718E749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487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E95F-CB75-4B6C-B5A9-83E02AE0F1B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44817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0ECF-2319-46B1-98EB-F168B1B6837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22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22</v>
      </c>
    </row>
    <row r="13" spans="1:2">
      <c r="A13" s="41" t="s">
        <v>4</v>
      </c>
    </row>
    <row r="14" spans="1:2">
      <c r="A14" s="43" t="s">
        <v>5</v>
      </c>
      <c r="B14" s="30">
        <v>19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22</v>
      </c>
    </row>
    <row r="24" spans="1:2">
      <c r="A24" s="41" t="s">
        <v>39</v>
      </c>
    </row>
    <row r="25" spans="1:2">
      <c r="A25" s="43" t="s">
        <v>40</v>
      </c>
      <c r="B25" s="30">
        <v>11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22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8</v>
      </c>
    </row>
    <row r="34" spans="1:2">
      <c r="A34" s="43" t="s">
        <v>17</v>
      </c>
      <c r="B34" s="30">
        <v>8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22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22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22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22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488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22</v>
      </c>
    </row>
    <row r="434" spans="1:2">
      <c r="A434" s="69" t="s">
        <v>38</v>
      </c>
    </row>
    <row r="435" spans="1:2">
      <c r="A435" s="43" t="s">
        <v>45</v>
      </c>
      <c r="B435" s="30">
        <v>20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E6F4-8CDB-463D-AD0C-2C9AF426BB9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9522-AB3E-4852-82E0-E8AE57A0FBA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3" spans="1:2">
      <c r="A13" s="41" t="s">
        <v>4</v>
      </c>
    </row>
    <row r="14" spans="1:2">
      <c r="A14" s="43" t="s">
        <v>5</v>
      </c>
      <c r="B14" s="30" t="s">
        <v>488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488</v>
      </c>
    </row>
    <row r="24" spans="1:2">
      <c r="A24" s="41" t="s">
        <v>39</v>
      </c>
    </row>
    <row r="25" spans="1:2">
      <c r="A25" s="43" t="s">
        <v>40</v>
      </c>
      <c r="B25" s="30" t="s">
        <v>488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488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488</v>
      </c>
    </row>
    <row r="34" spans="1:2">
      <c r="A34" s="43" t="s">
        <v>17</v>
      </c>
      <c r="B34" s="30" t="s">
        <v>488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488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488</v>
      </c>
    </row>
    <row r="434" spans="1:2">
      <c r="A434" s="69" t="s">
        <v>38</v>
      </c>
    </row>
    <row r="435" spans="1:2">
      <c r="A435" s="43" t="s">
        <v>45</v>
      </c>
      <c r="B435" s="30" t="s">
        <v>488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102-4983-4855-B483-EBDDBD783DE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D15D-87E2-4AA6-8BBD-1505452F773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F2DD-3958-4BC8-BC08-FDE4EFFA8E3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06E5-88CE-49E4-960D-3116412E52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256-B884-410F-8356-9A98DF4BAAF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B257-43C6-4689-8706-AA76FD801FB1}">
  <dimension ref="A1:C452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591C-F5DE-42B6-BF47-4BD6A7CDF8F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D66A-0F68-4A02-83D8-94A411A5022A}">
  <dimension ref="A1:B457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09.13.2022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BC1C-20B6-4588-89F3-D26C8C7A210E}">
  <dimension ref="A1:B455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09.13.2022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F942-CB2C-4583-92D8-89CBE6269876}">
  <dimension ref="A1:B455"/>
  <sheetViews>
    <sheetView zoomScaleNormal="100" workbookViewId="0">
      <selection activeCell="B23" sqref="B2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09.13.2022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6FCB-5FA4-41E0-AFC3-437106B7DA47}">
  <dimension ref="A1:B434"/>
  <sheetViews>
    <sheetView workbookViewId="0">
      <selection activeCell="B23" sqref="B2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09.13.2022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CC4A-0229-43DD-91C2-0C0C07F6337D}">
  <dimension ref="A1:B437"/>
  <sheetViews>
    <sheetView workbookViewId="0">
      <selection activeCell="B23" sqref="B2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09.13.2022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0068-C320-4313-92F5-4AE9EE62FFBC}">
  <dimension ref="A1:B457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09.13.2022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1537-502C-4285-83CB-E07DC8FFDBCE}">
  <dimension ref="A1:C457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09.13.2022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CEBF-C61F-4291-866B-49296FE2996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15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488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11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11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11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 t="s">
        <v>488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15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15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15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14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2852-F0DD-4C82-AB6B-59C3A8EE012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ADBC-3C81-4494-9D15-C91B49E7FB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CD48-C60F-44E4-B16E-96E454B6BBA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A89C-9422-40A2-94D7-FDD2B1B665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488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488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9982-D9EA-4217-9819-6B907A0A34A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4988-92DD-4303-ADDE-A2EDDC1DEDB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5ACA-6023-407F-9F70-1BCFBE6138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9DD2-9BC4-468E-912F-88B84127FF5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A464-D277-4B2E-8B45-6AADE323BA21}">
  <dimension ref="A1:B457"/>
  <sheetViews>
    <sheetView topLeftCell="A427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 t="s">
        <v>488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488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488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 t="s">
        <v>488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488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 t="s">
        <v>488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4039-BA87-4553-9646-1718C6E382DA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BD39-1E17-4367-9D7E-08F8C2E7EA64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E8C9-DCA6-4D49-9DDC-3F0D37F25ED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80AB-E034-4ECE-85DD-D3672D515FDC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5983-0910-4C12-AE85-4C6DECB3A9E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69C7D-AAB4-488E-B693-E0AF7EA6EBE7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65AF-AD69-4562-9DA0-CE299B540F6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710D-455B-410A-9079-CB41FCE0012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FCEA-12D5-4C9C-9BBF-A7F883E1F13F}">
  <dimension ref="A1:C453"/>
  <sheetViews>
    <sheetView workbookViewId="0">
      <selection activeCell="D438" sqref="D43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44817</v>
      </c>
      <c r="B2" s="52" t="s">
        <v>54</v>
      </c>
    </row>
    <row r="3" spans="1:2">
      <c r="A3" s="41" t="s">
        <v>10</v>
      </c>
      <c r="B3" s="42">
        <v>10</v>
      </c>
    </row>
    <row r="5" spans="1:2">
      <c r="A5" s="41" t="s">
        <v>0</v>
      </c>
    </row>
    <row r="6" spans="1:2">
      <c r="A6" s="43" t="s">
        <v>1</v>
      </c>
      <c r="B6" s="51">
        <f>B3</f>
        <v>10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7</v>
      </c>
    </row>
    <row r="15" spans="1:2">
      <c r="A15" s="43" t="s">
        <v>6</v>
      </c>
      <c r="B15" s="42" t="s">
        <v>488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7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>
        <v>6</v>
      </c>
    </row>
    <row r="27" spans="1:2">
      <c r="A27" s="43" t="s">
        <v>3</v>
      </c>
      <c r="B27" s="42" t="s">
        <v>488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488</v>
      </c>
    </row>
    <row r="34" spans="1:2">
      <c r="A34" s="43" t="s">
        <v>17</v>
      </c>
      <c r="B34" s="42" t="s">
        <v>488</v>
      </c>
    </row>
    <row r="35" spans="1:2" ht="14.45" customHeight="1">
      <c r="A35" s="43" t="s">
        <v>18</v>
      </c>
      <c r="B35" s="42" t="s">
        <v>488</v>
      </c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10</v>
      </c>
    </row>
    <row r="433" spans="1:2" ht="30">
      <c r="A433" s="44" t="s">
        <v>38</v>
      </c>
    </row>
    <row r="434" spans="1:2">
      <c r="A434" s="43" t="s">
        <v>45</v>
      </c>
      <c r="B434" s="42">
        <v>10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81CB-ED85-401C-87D9-40D555A0F6A7}">
  <dimension ref="A1:B459"/>
  <sheetViews>
    <sheetView workbookViewId="0">
      <selection activeCell="D438" sqref="D43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44817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643E-2750-4ACF-A244-C0EEB351B3F5}">
  <dimension ref="A1:B435"/>
  <sheetViews>
    <sheetView workbookViewId="0">
      <selection activeCell="D438" sqref="D43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44817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6D4A-40AB-4D1B-983B-38C32A7EEEA4}">
  <dimension ref="A1:B438"/>
  <sheetViews>
    <sheetView zoomScaleNormal="100" workbookViewId="0">
      <selection activeCell="D438" sqref="D43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44817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AE4-E48B-453A-A378-50311DDF6F6C}">
  <dimension ref="A1:B434"/>
  <sheetViews>
    <sheetView workbookViewId="0">
      <selection activeCell="D438" sqref="D43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44817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65F9-C150-4AB4-A28C-81F855383689}">
  <dimension ref="A1:B437"/>
  <sheetViews>
    <sheetView workbookViewId="0">
      <selection activeCell="D438" sqref="D43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44817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D69F-D44A-43FD-9490-9267CE630301}">
  <dimension ref="A1:B435"/>
  <sheetViews>
    <sheetView workbookViewId="0">
      <selection activeCell="D438" sqref="D43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44817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60E8-CAA3-479C-8DF6-9B7E42F3EF7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8083-BCEE-4330-8FEC-3521E646A4F5}">
  <dimension ref="A1:C438"/>
  <sheetViews>
    <sheetView workbookViewId="0">
      <selection activeCell="D438" sqref="D43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44817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C9F8-82CF-4208-8EF6-CD5236E1E2B7}">
  <dimension ref="A1"/>
  <sheetViews>
    <sheetView workbookViewId="0">
      <selection activeCell="D438" sqref="D438"/>
    </sheetView>
  </sheetViews>
  <sheetFormatPr defaultRowHeight="1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6EF4-029D-47FA-AB27-95460FEAFFB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11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>
        <v>5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11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11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11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628F-DEB5-402E-9642-41F231BA37E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A1B0-9F99-4C48-B8EC-5C15955DC4C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4A72-74F9-425F-9783-AB9D4A18965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DC6F-B705-4EB6-8C89-EF88AF9E602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1511-6B98-45B7-AA9C-B9945C411D4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BD5A-E95F-44AF-B1D1-A5FE3D413B7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92B-E8A4-4971-8C44-B97BD7D59BC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C5E9-9270-4AF3-918A-6706C8688C5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488</v>
      </c>
    </row>
    <row r="63" spans="1:2" ht="15.75" thickBot="1">
      <c r="A63" s="2" t="s">
        <v>24</v>
      </c>
      <c r="B63" s="30" t="s">
        <v>488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488</v>
      </c>
    </row>
    <row r="67" spans="1:2" ht="15.75" thickBot="1">
      <c r="A67" s="2" t="s">
        <v>24</v>
      </c>
      <c r="B67" s="30" t="s">
        <v>488</v>
      </c>
    </row>
    <row r="68" spans="1:2" ht="15.75" thickBot="1"/>
    <row r="69" spans="1:2">
      <c r="A69" s="22" t="s">
        <v>38</v>
      </c>
    </row>
    <row r="70" spans="1:2">
      <c r="A70" s="11" t="s">
        <v>47</v>
      </c>
    </row>
    <row r="71" spans="1:2">
      <c r="A71" s="11" t="s">
        <v>66</v>
      </c>
    </row>
    <row r="72" spans="1:2">
      <c r="A72" s="11" t="s">
        <v>48</v>
      </c>
      <c r="B72" s="30" t="s">
        <v>488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49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10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 ht="15.75" thickBot="1">
      <c r="A62" s="2" t="s">
        <v>13</v>
      </c>
      <c r="B62" s="30">
        <v>10</v>
      </c>
    </row>
    <row r="63" spans="1:2" ht="15.75" thickBot="1">
      <c r="A63" s="21" t="s">
        <v>24</v>
      </c>
      <c r="B63" s="30">
        <v>10</v>
      </c>
    </row>
    <row r="64" spans="1:2">
      <c r="A64" s="20" t="s">
        <v>68</v>
      </c>
    </row>
    <row r="65" spans="1:2">
      <c r="A65" s="1" t="s">
        <v>12</v>
      </c>
      <c r="B65" s="30">
        <v>10</v>
      </c>
    </row>
    <row r="66" spans="1:2" ht="15.75" thickBot="1">
      <c r="A66" s="2" t="s">
        <v>24</v>
      </c>
      <c r="B66" s="30">
        <v>10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49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  <c r="B59" s="30" t="s">
        <v>488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 t="s">
        <v>488</v>
      </c>
    </row>
    <row r="63" spans="1:2">
      <c r="A63" s="20" t="s">
        <v>73</v>
      </c>
    </row>
    <row r="64" spans="1:2">
      <c r="A64" s="1" t="s">
        <v>12</v>
      </c>
      <c r="B64" s="30" t="s">
        <v>488</v>
      </c>
    </row>
    <row r="65" spans="1:2">
      <c r="A65" s="1" t="s">
        <v>3</v>
      </c>
    </row>
    <row r="66" spans="1:2" ht="15.75" thickBot="1">
      <c r="A66" s="2" t="s">
        <v>24</v>
      </c>
      <c r="B66" s="30" t="s">
        <v>488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49" zoomScaleNormal="100" workbookViewId="0">
      <selection activeCell="B74" sqref="B7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</row>
    <row r="63" spans="1:2" ht="15.75" thickBot="1">
      <c r="A63" s="2" t="s">
        <v>24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488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488</v>
      </c>
    </row>
    <row r="69" spans="1:2" ht="15.75" thickBot="1"/>
    <row r="70" spans="1:2">
      <c r="A70" s="22" t="s">
        <v>38</v>
      </c>
    </row>
    <row r="71" spans="1:2">
      <c r="A71" s="11" t="s">
        <v>47</v>
      </c>
    </row>
    <row r="72" spans="1:2">
      <c r="A72" s="11" t="s">
        <v>66</v>
      </c>
    </row>
    <row r="73" spans="1:2">
      <c r="A73" s="11" t="s">
        <v>76</v>
      </c>
      <c r="B73" s="30" t="s">
        <v>488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E11" sqref="E11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97</vt:i4>
      </vt:variant>
      <vt:variant>
        <vt:lpstr>Named Ranges</vt:lpstr>
      </vt:variant>
      <vt:variant>
        <vt:i4>2</vt:i4>
      </vt:variant>
    </vt:vector>
  </HeadingPairs>
  <TitlesOfParts>
    <vt:vector size="99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2022-10-05T13:34:01Z</dcterms:modified>
</cp:coreProperties>
</file>