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02.22/"/>
    </mc:Choice>
  </mc:AlternateContent>
  <xr:revisionPtr revIDLastSave="13" documentId="8_{4BED2FC8-F58F-492D-834A-06FAFDFF969E}" xr6:coauthVersionLast="47" xr6:coauthVersionMax="47" xr10:uidLastSave="{5A7F4A46-0F2C-465A-A7D3-674675748C8F}"/>
  <bookViews>
    <workbookView xWindow="-108" yWindow="-108" windowWidth="23256" windowHeight="1257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 s="1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 s="1"/>
</calcChain>
</file>

<file path=xl/sharedStrings.xml><?xml version="1.0" encoding="utf-8"?>
<sst xmlns="http://schemas.openxmlformats.org/spreadsheetml/2006/main" count="38687" uniqueCount="491">
  <si>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</si>
  <si>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</si>
  <si>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</si>
  <si>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</si>
  <si>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</si>
  <si>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</si>
  <si>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</si>
  <si>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</si>
  <si>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</si>
  <si>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</si>
  <si>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</si>
  <si>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</si>
  <si>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</si>
  <si>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</si>
  <si>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</si>
  <si>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</si>
  <si>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</si>
  <si>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</si>
  <si>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</si>
  <si>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</si>
  <si>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</si>
  <si>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</si>
  <si>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</si>
  <si>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</si>
  <si>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</si>
  <si>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</si>
  <si>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</si>
  <si>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</si>
  <si>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</si>
  <si>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</si>
  <si>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</si>
  <si>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</si>
  <si>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</si>
  <si>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</si>
  <si>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</si>
  <si>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</si>
  <si>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</si>
  <si>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</si>
  <si>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</si>
  <si>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</si>
  <si>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</si>
  <si>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</si>
  <si>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</si>
  <si>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</si>
  <si>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</si>
  <si>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</si>
  <si>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</si>
  <si>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</si>
  <si>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</si>
  <si>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</si>
  <si>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</si>
  <si>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</si>
  <si>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</si>
  <si>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</si>
  <si>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</si>
  <si>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</si>
  <si>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</si>
  <si>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</si>
  <si>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</si>
  <si>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</si>
  <si>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</si>
  <si>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</si>
  <si>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</si>
  <si>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</si>
  <si>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</si>
  <si>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</si>
  <si>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</si>
  <si>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</si>
  <si>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</si>
  <si>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</si>
  <si>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</si>
  <si>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</si>
  <si>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</si>
  <si>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</si>
  <si>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</si>
  <si>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</si>
  <si>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</si>
  <si>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</si>
  <si>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</si>
  <si>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</si>
  <si>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</si>
  <si>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</si>
  <si>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</si>
  <si>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</si>
  <si>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</si>
  <si>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</si>
  <si>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</si>
  <si>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</si>
  <si>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</si>
  <si>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</si>
  <si>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</si>
  <si>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</si>
  <si>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</si>
  <si>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</si>
  <si>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</si>
  <si>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</si>
  <si>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</si>
  <si>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</si>
  <si>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</si>
  <si>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</si>
  <si>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</si>
  <si>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</si>
  <si>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</si>
  <si>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</si>
  <si>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</si>
  <si>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</si>
  <si>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</si>
  <si>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</si>
  <si>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</si>
  <si>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</si>
  <si>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</si>
  <si>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</si>
  <si>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</si>
  <si>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</si>
  <si>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</si>
  <si>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</si>
  <si>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</si>
  <si>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</si>
  <si>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</si>
  <si>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</si>
  <si>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</si>
  <si>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</si>
  <si>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</si>
  <si>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</si>
  <si>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</si>
  <si>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</si>
  <si>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</si>
  <si>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</si>
  <si>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</si>
  <si>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</si>
  <si>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</si>
  <si>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</si>
  <si>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</si>
  <si>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</si>
  <si>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</si>
  <si>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</si>
  <si>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</si>
  <si>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</si>
  <si>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</si>
  <si>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</si>
  <si>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</si>
  <si>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</si>
  <si>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</si>
  <si>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</si>
  <si>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</si>
  <si>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</si>
  <si>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</si>
  <si>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</si>
  <si>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</si>
  <si>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</si>
  <si>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</si>
  <si>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</si>
  <si>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</si>
  <si>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</si>
  <si>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</si>
  <si>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</si>
  <si>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</si>
  <si>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</si>
  <si>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</si>
  <si>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</si>
  <si>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</si>
  <si>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</si>
  <si>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</si>
  <si>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</si>
  <si>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</si>
  <si>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</si>
  <si>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</si>
  <si>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</si>
  <si>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</si>
  <si>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</si>
  <si>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</si>
  <si>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</si>
  <si>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</si>
  <si>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</si>
  <si>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</si>
  <si>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</si>
  <si>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</si>
  <si>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</si>
  <si>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</si>
  <si>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</si>
  <si>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</si>
  <si>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</si>
  <si>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</si>
  <si>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</si>
  <si>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</si>
  <si>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</si>
  <si>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</si>
  <si>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</si>
  <si>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</si>
  <si>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</si>
  <si>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</si>
  <si>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</si>
  <si>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</si>
  <si>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</si>
  <si>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</si>
  <si>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</si>
  <si>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</si>
  <si>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</si>
  <si>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</si>
  <si>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</si>
  <si>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</si>
  <si>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</si>
  <si>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</si>
  <si>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</si>
  <si>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</si>
  <si>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</si>
  <si>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</si>
  <si>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</si>
  <si>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</si>
  <si>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</si>
  <si>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</si>
  <si>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</si>
  <si>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</si>
  <si>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</si>
  <si>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</si>
  <si>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</si>
  <si>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</si>
  <si>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</si>
  <si>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</si>
  <si>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</si>
  <si>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</si>
  <si>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</si>
  <si>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</si>
  <si>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</si>
  <si>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</si>
  <si>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</si>
  <si>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</si>
  <si>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</si>
  <si>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</si>
  <si>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</si>
  <si>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</si>
  <si>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</si>
  <si>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</si>
  <si>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</si>
  <si>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</si>
  <si>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</si>
  <si>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</si>
  <si>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</si>
  <si>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</si>
  <si>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</si>
  <si>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</si>
  <si>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</si>
  <si>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</si>
  <si>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</si>
  <si>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</si>
  <si>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</si>
  <si>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</si>
  <si>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</si>
  <si>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</si>
  <si>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</si>
  <si>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</si>
  <si>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</si>
  <si>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</si>
  <si>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</si>
  <si>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</si>
  <si>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</si>
  <si>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</si>
  <si>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</si>
  <si>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</si>
  <si>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</si>
  <si>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</si>
  <si>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</si>
  <si>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</si>
  <si>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</si>
  <si>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</si>
  <si>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</si>
  <si>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</si>
  <si>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</si>
  <si>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</si>
  <si>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</si>
  <si>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</si>
  <si>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</si>
  <si>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</si>
  <si>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</si>
  <si>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</si>
  <si>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</si>
  <si>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</si>
  <si>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</si>
  <si>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</si>
  <si>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</si>
  <si>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</si>
  <si>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</si>
  <si>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</si>
  <si>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</si>
  <si>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</si>
  <si>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</si>
  <si>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</si>
  <si>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</si>
  <si>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</si>
  <si>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</si>
  <si>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</si>
  <si>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</si>
  <si>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</si>
  <si>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</si>
  <si>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</si>
  <si>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</si>
  <si>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</si>
  <si>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</si>
  <si>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</si>
  <si>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</si>
  <si>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</si>
  <si>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</si>
  <si>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</si>
  <si>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</si>
  <si>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</si>
  <si>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</si>
  <si>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</si>
  <si>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</si>
  <si>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</si>
  <si>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</si>
  <si>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</si>
  <si>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</si>
  <si>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</si>
  <si>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</si>
  <si>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</si>
  <si>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</si>
  <si>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</si>
  <si>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</si>
  <si>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</si>
  <si>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</si>
  <si>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</si>
  <si>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</si>
  <si>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</si>
  <si>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</si>
  <si>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</si>
  <si>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</si>
  <si>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</si>
  <si>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</si>
  <si>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</si>
  <si>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</si>
  <si>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</si>
  <si>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</si>
  <si>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</si>
  <si>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</si>
  <si>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</si>
  <si>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</si>
  <si>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</si>
  <si>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</si>
  <si>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</si>
  <si>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</si>
  <si>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</si>
  <si>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</si>
  <si>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</si>
  <si>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</si>
  <si>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</si>
  <si>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</si>
  <si>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</si>
  <si>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</si>
  <si>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</si>
  <si>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</si>
  <si>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</si>
  <si>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</si>
  <si>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</si>
  <si>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</si>
  <si>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</si>
  <si>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</si>
  <si>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</si>
  <si>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</si>
  <si>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</si>
  <si>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</si>
  <si>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</si>
  <si>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</si>
  <si>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</si>
  <si>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</si>
  <si>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</si>
  <si>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</si>
  <si>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</si>
  <si>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</si>
  <si>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</si>
  <si>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</si>
  <si>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</si>
  <si>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</si>
  <si>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</si>
  <si>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</si>
  <si>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</si>
  <si>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</si>
  <si>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</si>
  <si>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</si>
  <si>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</si>
  <si>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</si>
  <si>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</si>
  <si>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</si>
  <si>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</si>
  <si>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</si>
  <si>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</si>
  <si>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</si>
  <si>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</si>
  <si>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</si>
  <si>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</si>
  <si>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</si>
  <si>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</si>
  <si>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</si>
  <si>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</si>
  <si>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</si>
  <si>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</si>
  <si>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</si>
  <si>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</si>
  <si>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</si>
  <si>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</si>
  <si>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</si>
  <si>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</si>
  <si>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</si>
  <si>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</si>
  <si>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</si>
  <si>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</si>
  <si>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</si>
  <si>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</si>
  <si>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</si>
  <si>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</si>
  <si>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</si>
  <si>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</si>
  <si>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</si>
  <si>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</si>
  <si>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</si>
  <si>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</si>
  <si>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</si>
  <si>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</si>
  <si>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</si>
  <si>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</si>
  <si>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</si>
  <si>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</si>
  <si>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</si>
  <si>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</si>
  <si>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</si>
  <si>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</si>
  <si>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</si>
  <si>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</si>
  <si>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</si>
  <si>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</si>
  <si>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</si>
  <si>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</si>
  <si>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</si>
  <si>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</si>
  <si>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</si>
  <si>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</si>
  <si>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</si>
  <si>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</si>
  <si>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</si>
  <si>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</si>
  <si>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</si>
  <si>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</si>
  <si>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</si>
  <si>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</si>
  <si>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</si>
  <si>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09/02/2022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</si>
  <si>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</si>
  <si>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</si>
  <si>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</si>
  <si>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</si>
  <si>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</si>
  <si>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</si>
  <si>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DATE:09/02/2022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</si>
  <si>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</si>
  <si>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</si>
  <si>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</si>
  <si>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</si>
  <si>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</si>
  <si>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02, 2022</t>
  </si>
  <si>
    <t>09.02.2022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</si>
  <si>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</si>
  <si>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</si>
  <si>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</si>
  <si>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</si>
  <si>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</si>
  <si>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</si>
  <si>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</si>
  <si>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</si>
  <si>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</si>
  <si>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</si>
  <si>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9/2/2022</t>
  </si>
  <si>
    <t>DATE: Sept 2, 2022</t>
  </si>
  <si>
    <t>Essex County</t>
  </si>
  <si>
    <t>DATE:  Sept 2,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</si>
  <si>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</si>
  <si>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</si>
  <si>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</si>
  <si>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9/2/2022</t>
  </si>
  <si>
    <t>BRISTOL COUNTY</t>
  </si>
  <si>
    <t>Correctional Officer/Sergeant/Lieutenant/Captain</t>
  </si>
  <si>
    <t>DATE:    9/2/2022</t>
  </si>
  <si>
    <t>DATE:   9/2/2022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</si>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</sst>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00994-7824-4D51-BCA6-F56662266C5D}">
  <dimension ref="A1:B4848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486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485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484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7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395CC-083F-4031-A354-1C025E6A15CB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483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AB71-9DD0-45F8-BD3C-61BFFB29E939}">
  <dimension ref="A1:B455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483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1191-C55C-4063-A002-3B2720C4B22E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483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5610F-426C-4207-AC5A-7FC845729995}">
  <dimension ref="A1:B434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483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D27A-FA93-4C9C-BD67-342CFC84392A}">
  <dimension ref="A1:B437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483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67B0C-1245-42CC-971E-12BBCFFEBBE7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483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7481-3F5A-48D2-B155-041E14E083A3}">
  <dimension ref="A1:C457"/>
  <sheetViews>
    <sheetView workbookViewId="0"/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483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D3EF-9D89-4847-91A7-0A40F211B3B0}">
  <dimension ref="A1:B438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477</v>
      </c>
      <c r="B1" s="33" t="s">
        <v>65</v>
      </c>
    </row>
    <row r="2" spans="1:2" ht="15" thickBot="1">
      <c r="A2" s="41" t="s">
        <v>476</v>
      </c>
      <c r="B2" s="27" t="s">
        <v>54</v>
      </c>
    </row>
    <row r="3" spans="1:2" ht="15" thickBot="1">
      <c r="A3" s="18" t="s">
        <v>10</v>
      </c>
      <c r="B3" s="125">
        <v>15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12</v>
      </c>
    </row>
    <row r="7" spans="1:2">
      <c r="A7" s="1" t="s">
        <v>2</v>
      </c>
      <c r="B7" s="42" t="s">
        <v>490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12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8</v>
      </c>
    </row>
    <row r="15" spans="1:2">
      <c r="A15" s="1" t="s">
        <v>6</v>
      </c>
      <c r="B15" s="42" t="s">
        <v>490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490</v>
      </c>
    </row>
    <row r="20" spans="1:2">
      <c r="A20" s="1" t="s">
        <v>3</v>
      </c>
      <c r="B20" s="42" t="s">
        <v>490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f>SUM(B14:B21)</f>
        <v>8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 t="s">
        <v>490</v>
      </c>
    </row>
    <row r="26" spans="1:2">
      <c r="A26" s="1" t="s">
        <v>41</v>
      </c>
      <c r="B26" s="42">
        <v>12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f>SUM(B25:B28)</f>
        <v>12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8</v>
      </c>
    </row>
    <row r="37" spans="1:2">
      <c r="A37" s="14" t="s">
        <v>17</v>
      </c>
      <c r="B37" s="42">
        <v>5</v>
      </c>
    </row>
    <row r="38" spans="1:2" ht="14.4" customHeight="1">
      <c r="A38" s="14" t="s">
        <v>18</v>
      </c>
      <c r="B38" s="42" t="s">
        <v>490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13</v>
      </c>
    </row>
    <row r="45" spans="1:2" ht="15" customHeight="1"/>
    <row r="46" spans="1:2" ht="50.1" customHeight="1">
      <c r="A46" s="47" t="s">
        <v>475</v>
      </c>
      <c r="B46" s="114"/>
    </row>
    <row r="47" spans="1:2" ht="201.6">
      <c r="A47" s="17" t="s">
        <v>474</v>
      </c>
      <c r="B47" s="42">
        <v>0</v>
      </c>
    </row>
    <row r="48" spans="1:2">
      <c r="A48" s="9"/>
    </row>
    <row r="49" spans="1:2" ht="72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12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490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7" t="s">
        <v>24</v>
      </c>
      <c r="B62" s="119">
        <f>SUM(B50:B61)</f>
        <v>12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15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7" t="s">
        <v>24</v>
      </c>
      <c r="B78" s="116">
        <f>SUM(B64:B77)</f>
        <v>15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15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2">
        <f>SUM(B80:B431)</f>
        <v>15</v>
      </c>
    </row>
    <row r="433" spans="1:2" ht="15" thickBot="1"/>
    <row r="434" spans="1:2" ht="28.8">
      <c r="A434" s="115" t="s">
        <v>38</v>
      </c>
      <c r="B434" s="114"/>
    </row>
    <row r="435" spans="1:2">
      <c r="A435" s="43" t="s">
        <v>45</v>
      </c>
      <c r="B435" s="42">
        <v>11</v>
      </c>
    </row>
    <row r="436" spans="1:2">
      <c r="A436" s="43" t="s">
        <v>46</v>
      </c>
      <c r="B436" s="42" t="s">
        <v>490</v>
      </c>
    </row>
    <row r="437" spans="1:2">
      <c r="A437" s="43" t="s">
        <v>473</v>
      </c>
      <c r="B437" s="42">
        <v>0</v>
      </c>
    </row>
    <row r="438" spans="1:2" ht="15" thickBot="1">
      <c r="A438" s="113" t="s">
        <v>24</v>
      </c>
      <c r="B438" s="112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5353-A61E-4F9C-A738-2DC7B7442EC9}">
  <dimension ref="A1:B446"/>
  <sheetViews>
    <sheetView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477</v>
      </c>
      <c r="B1" s="33" t="s">
        <v>454</v>
      </c>
    </row>
    <row r="2" spans="1:2" ht="15" thickBot="1">
      <c r="A2" s="41" t="s">
        <v>479</v>
      </c>
      <c r="B2" s="27" t="s">
        <v>54</v>
      </c>
    </row>
    <row r="3" spans="1:2" ht="15" thickBot="1">
      <c r="A3" s="18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450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3" t="s">
        <v>24</v>
      </c>
      <c r="B83" s="112">
        <f>SUM(B69:B82)</f>
        <v>0</v>
      </c>
    </row>
    <row r="84" spans="1:2" ht="15" thickBot="1"/>
    <row r="85" spans="1:2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3" t="s">
        <v>24</v>
      </c>
      <c r="B438" s="126">
        <f>SUM(B86:B437)</f>
        <v>0</v>
      </c>
    </row>
    <row r="439" spans="1:2" ht="15" thickBot="1"/>
    <row r="440" spans="1:2" ht="28.8">
      <c r="A440" s="115" t="s">
        <v>38</v>
      </c>
      <c r="B440" s="114"/>
    </row>
    <row r="441" spans="1:2">
      <c r="A441" s="43" t="s">
        <v>478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EE5B2-4FD0-4B32-BFD8-01A23A9D7E2C}">
  <dimension ref="A1:D439"/>
  <sheetViews>
    <sheetView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477</v>
      </c>
      <c r="B1" s="138" t="s">
        <v>452</v>
      </c>
    </row>
    <row r="2" spans="1:2" ht="15" thickBot="1">
      <c r="A2" s="41" t="s">
        <v>480</v>
      </c>
      <c r="B2" s="52" t="s">
        <v>54</v>
      </c>
    </row>
    <row r="3" spans="1:2" ht="15" thickBot="1">
      <c r="A3" s="18" t="s">
        <v>10</v>
      </c>
      <c r="B3" s="137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6" t="s">
        <v>24</v>
      </c>
      <c r="B22" s="112">
        <f>SUM(B14:B21)</f>
        <v>0</v>
      </c>
    </row>
    <row r="23" spans="1:4" ht="1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0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0" t="s">
        <v>24</v>
      </c>
      <c r="B79" s="116">
        <f>SUM(B65:B78)</f>
        <v>0</v>
      </c>
    </row>
    <row r="80" spans="1:2" ht="28.8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12">
        <f>SUM(B81:B432)</f>
        <v>0</v>
      </c>
    </row>
    <row r="434" spans="1:2" ht="15" thickBot="1"/>
    <row r="435" spans="1:2" ht="28.8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473</v>
      </c>
      <c r="B438" s="42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9D399-270F-42EB-99A8-1BAB5004FC33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486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51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487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5B079-C0EE-4F4A-BA4A-F61F692C76CD}">
  <dimension ref="A1:B442"/>
  <sheetViews>
    <sheetView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477</v>
      </c>
      <c r="B1" s="142" t="s">
        <v>455</v>
      </c>
    </row>
    <row r="2" spans="1:2" ht="15" thickBot="1">
      <c r="A2" s="41" t="s">
        <v>480</v>
      </c>
      <c r="B2" s="52" t="s">
        <v>54</v>
      </c>
    </row>
    <row r="3" spans="1:2" ht="15" thickBot="1">
      <c r="A3" s="18" t="s">
        <v>10</v>
      </c>
      <c r="B3" s="137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f>SUM(B13:B21)</f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0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3" t="s">
        <v>24</v>
      </c>
      <c r="B434" s="112">
        <f>SUM(B82:B433)</f>
        <v>0</v>
      </c>
    </row>
    <row r="436" spans="1:2" ht="28.8">
      <c r="A436" s="44" t="s">
        <v>38</v>
      </c>
      <c r="B436" s="114"/>
    </row>
    <row r="437" spans="1:2">
      <c r="A437" s="43" t="s">
        <v>478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482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481</v>
      </c>
      <c r="B441" s="42">
        <v>0</v>
      </c>
    </row>
    <row r="442" spans="1:2" ht="1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55F02-54FC-46E2-8925-F23310DA5DD1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477</v>
      </c>
      <c r="B1" s="144" t="s">
        <v>59</v>
      </c>
    </row>
    <row r="2" spans="1:2" ht="15" thickBot="1">
      <c r="A2" s="41" t="s">
        <v>479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29" spans="1:2" ht="1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0" t="s">
        <v>24</v>
      </c>
      <c r="B75" s="112">
        <f>SUM(B61:B74)</f>
        <v>0</v>
      </c>
    </row>
    <row r="76" spans="1:2" ht="15" thickBot="1"/>
    <row r="77" spans="1:2" ht="28.8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0" t="s">
        <v>24</v>
      </c>
      <c r="B430" s="126">
        <f>SUM(B78:B429)</f>
        <v>0</v>
      </c>
    </row>
    <row r="431" spans="1:2" ht="15" thickBot="1">
      <c r="B431" s="30"/>
    </row>
    <row r="432" spans="1:2" ht="28.8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473</v>
      </c>
      <c r="B435" s="42">
        <v>0</v>
      </c>
    </row>
    <row r="436" spans="1:2" ht="1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30CC-181B-4A96-B096-00AD6A5C7391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477</v>
      </c>
      <c r="B1" s="138" t="s">
        <v>80</v>
      </c>
    </row>
    <row r="2" spans="1:2" ht="15" thickBot="1">
      <c r="A2" s="41" t="s">
        <v>480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32" spans="1:2" ht="1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0" t="s">
        <v>24</v>
      </c>
      <c r="B43" s="112">
        <v>0</v>
      </c>
    </row>
    <row r="44" spans="1:2" ht="15" thickBot="1"/>
    <row r="45" spans="1:2" ht="50.1" customHeight="1">
      <c r="A45" s="146" t="s">
        <v>37</v>
      </c>
      <c r="B45" s="114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7" t="s">
        <v>24</v>
      </c>
      <c r="B77" s="112">
        <f>SUM(B63:B76)</f>
        <v>0</v>
      </c>
    </row>
    <row r="78" spans="1:2" ht="15" thickBot="1"/>
    <row r="79" spans="1:2" ht="28.8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3" t="s">
        <v>24</v>
      </c>
      <c r="B432" s="126">
        <f>SUM(B80:B431)</f>
        <v>0</v>
      </c>
    </row>
    <row r="433" spans="1:2" ht="1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C752-5F98-48D5-8321-2974119A26D8}">
  <dimension ref="A1:B440"/>
  <sheetViews>
    <sheetView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477</v>
      </c>
      <c r="B1" s="34" t="s">
        <v>456</v>
      </c>
    </row>
    <row r="2" spans="1:2" ht="15" thickBot="1">
      <c r="A2" s="41" t="s">
        <v>479</v>
      </c>
      <c r="B2" s="26" t="s">
        <v>57</v>
      </c>
    </row>
    <row r="3" spans="1:2" ht="15" thickBot="1">
      <c r="A3" s="5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v>0</v>
      </c>
    </row>
    <row r="32" spans="1:2" ht="15" thickBot="1"/>
    <row r="33" spans="1:2" ht="1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1" t="s">
        <v>24</v>
      </c>
      <c r="B43" s="112">
        <v>0</v>
      </c>
    </row>
    <row r="44" spans="1:2" ht="15" thickBot="1">
      <c r="B44"/>
    </row>
    <row r="45" spans="1:2" ht="60" customHeight="1">
      <c r="A45" s="29" t="s">
        <v>37</v>
      </c>
      <c r="B45" s="114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3" t="s">
        <v>24</v>
      </c>
      <c r="B63" s="119">
        <f>SUM(B51:B62)</f>
        <v>0</v>
      </c>
    </row>
    <row r="64" spans="1:2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 ht="15" thickBot="1">
      <c r="B80"/>
    </row>
    <row r="81" spans="1:2" ht="28.8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3" t="s">
        <v>24</v>
      </c>
      <c r="B434" s="126">
        <f>SUM(B82:B433)</f>
        <v>0</v>
      </c>
    </row>
    <row r="435" spans="1:2" ht="15" thickBot="1"/>
    <row r="436" spans="1:2" ht="28.8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473</v>
      </c>
      <c r="B439" s="42">
        <v>0</v>
      </c>
    </row>
    <row r="440" spans="1:2" ht="1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8DBAB-1A19-40F7-B34D-7EFFABA32FD7}">
  <dimension ref="A1:B441"/>
  <sheetViews>
    <sheetView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477</v>
      </c>
      <c r="B1" s="138" t="s">
        <v>62</v>
      </c>
    </row>
    <row r="2" spans="1:2">
      <c r="A2" s="41" t="s">
        <v>87</v>
      </c>
      <c r="B2" s="57" t="s">
        <v>54</v>
      </c>
    </row>
    <row r="3" spans="1:2" ht="15" thickBot="1">
      <c r="A3" s="73" t="s">
        <v>10</v>
      </c>
      <c r="B3" s="149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v>0</v>
      </c>
    </row>
    <row r="23" spans="1:2" ht="1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v>0</v>
      </c>
    </row>
    <row r="30" spans="1:2">
      <c r="B30" s="30"/>
    </row>
    <row r="31" spans="1:2" ht="15" thickBot="1">
      <c r="B31" s="30"/>
    </row>
    <row r="32" spans="1:2" ht="1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0" t="s">
        <v>24</v>
      </c>
      <c r="B42" s="112">
        <v>0</v>
      </c>
    </row>
    <row r="43" spans="1:2" ht="15" thickBot="1">
      <c r="B43" s="30"/>
    </row>
    <row r="44" spans="1:2" ht="43.8" thickBot="1">
      <c r="A44" s="148" t="s">
        <v>37</v>
      </c>
      <c r="B44" s="114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0" t="s">
        <v>24</v>
      </c>
      <c r="B63" s="112">
        <f>SUM(B50:B62)</f>
        <v>0</v>
      </c>
    </row>
    <row r="64" spans="1:2" ht="1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0" t="s">
        <v>24</v>
      </c>
      <c r="B79" s="112">
        <f>SUM(B65:B78)</f>
        <v>0</v>
      </c>
    </row>
    <row r="80" spans="1:2" ht="28.8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26">
        <f>SUM(B81:B432)</f>
        <v>0</v>
      </c>
    </row>
    <row r="434" spans="1:2">
      <c r="B434" s="30"/>
    </row>
    <row r="435" spans="1:2" ht="28.8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8212-DAF5-4B83-A182-B50074EF6CC4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471</v>
      </c>
      <c r="B1" s="25" t="s">
        <v>65</v>
      </c>
    </row>
    <row r="2" spans="1:2" ht="15" thickBot="1">
      <c r="A2" s="24" t="s">
        <v>470</v>
      </c>
      <c r="B2" s="27" t="s">
        <v>54</v>
      </c>
    </row>
    <row r="3" spans="1:2" ht="15" thickBot="1">
      <c r="A3" s="18" t="s">
        <v>10</v>
      </c>
      <c r="B3" s="30">
        <v>10</v>
      </c>
    </row>
    <row r="5" spans="1:2" ht="1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10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 t="s">
        <v>490</v>
      </c>
    </row>
    <row r="15" spans="1:2">
      <c r="A15" s="1" t="s">
        <v>6</v>
      </c>
      <c r="B15" s="30" t="s">
        <v>490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490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10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490</v>
      </c>
    </row>
    <row r="26" spans="1:2">
      <c r="A26" s="1" t="s">
        <v>41</v>
      </c>
      <c r="B26" s="30">
        <v>6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10</v>
      </c>
    </row>
    <row r="30" spans="1:2" ht="15" thickBot="1">
      <c r="A30" s="108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  <c r="B33" s="30" t="s">
        <v>490</v>
      </c>
    </row>
    <row r="34" spans="1:2">
      <c r="A34" s="1" t="s">
        <v>17</v>
      </c>
      <c r="B34" s="30">
        <v>6</v>
      </c>
    </row>
    <row r="35" spans="1:2" ht="14.4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  <c r="B41" s="30">
        <v>10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10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10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10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10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10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8</v>
      </c>
    </row>
    <row r="434" spans="1:2">
      <c r="A434" s="11" t="s">
        <v>46</v>
      </c>
      <c r="B434" s="30" t="s">
        <v>490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9419-50A8-4899-B579-E3B5181CC137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471</v>
      </c>
      <c r="B1" s="25" t="s">
        <v>67</v>
      </c>
    </row>
    <row r="2" spans="1:2" ht="15" thickBot="1">
      <c r="A2" s="24" t="s">
        <v>470</v>
      </c>
      <c r="B2" s="27" t="s">
        <v>54</v>
      </c>
    </row>
    <row r="3" spans="1:2" ht="15" thickBot="1">
      <c r="A3" s="18" t="s">
        <v>10</v>
      </c>
      <c r="B3" s="30" t="s">
        <v>490</v>
      </c>
    </row>
    <row r="5" spans="1:2" ht="15" thickBot="1">
      <c r="A5" s="19" t="s">
        <v>0</v>
      </c>
    </row>
    <row r="6" spans="1:2">
      <c r="A6" s="3" t="s">
        <v>1</v>
      </c>
      <c r="B6" s="30" t="s">
        <v>490</v>
      </c>
    </row>
    <row r="7" spans="1:2">
      <c r="A7" s="1" t="s">
        <v>2</v>
      </c>
      <c r="B7" s="30" t="s">
        <v>490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490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490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490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490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490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490</v>
      </c>
    </row>
    <row r="36" spans="1:2">
      <c r="A36" s="14" t="s">
        <v>19</v>
      </c>
      <c r="B36" s="30" t="s">
        <v>490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490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490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490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490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490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490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490</v>
      </c>
    </row>
    <row r="435" spans="1:2">
      <c r="A435" s="11" t="s">
        <v>66</v>
      </c>
    </row>
    <row r="436" spans="1:2">
      <c r="A436" s="11" t="s">
        <v>48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90B4-2332-4C91-B336-7B2A1F5892CF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471</v>
      </c>
      <c r="B1" s="25" t="s">
        <v>51</v>
      </c>
    </row>
    <row r="2" spans="1:2" ht="15" thickBot="1">
      <c r="A2" s="24" t="s">
        <v>470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13DFB-9D56-4435-B520-3D20F497EE1A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471</v>
      </c>
      <c r="B1" s="25" t="s">
        <v>52</v>
      </c>
    </row>
    <row r="2" spans="1:2" ht="15" thickBot="1">
      <c r="A2" s="24" t="s">
        <v>470</v>
      </c>
      <c r="B2" s="27" t="s">
        <v>53</v>
      </c>
    </row>
    <row r="3" spans="1:2" ht="15" thickBot="1">
      <c r="A3" s="18" t="s">
        <v>10</v>
      </c>
      <c r="B3" s="30" t="s">
        <v>490</v>
      </c>
    </row>
    <row r="5" spans="1:2" ht="15" thickBot="1">
      <c r="A5" s="19" t="s">
        <v>0</v>
      </c>
    </row>
    <row r="6" spans="1:2">
      <c r="A6" s="3" t="s">
        <v>1</v>
      </c>
      <c r="B6" s="30" t="s">
        <v>490</v>
      </c>
    </row>
    <row r="7" spans="1:2">
      <c r="A7" s="1" t="s">
        <v>2</v>
      </c>
      <c r="B7" s="30" t="s">
        <v>490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490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490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490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490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490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490</v>
      </c>
    </row>
    <row r="36" spans="1:2">
      <c r="A36" s="14" t="s">
        <v>19</v>
      </c>
      <c r="B36" s="30" t="s">
        <v>490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490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490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490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490</v>
      </c>
    </row>
    <row r="77" spans="1:2" ht="1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490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490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490</v>
      </c>
    </row>
    <row r="435" spans="1:2">
      <c r="A435" s="11" t="s">
        <v>66</v>
      </c>
    </row>
    <row r="436" spans="1:2">
      <c r="A436" s="11" t="s">
        <v>76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7B02B-A3B6-4488-88AE-1A9A44EED755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471</v>
      </c>
      <c r="B1" s="33" t="s">
        <v>59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EF26-4897-4EB1-AC73-E55BBCF623C3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486</v>
      </c>
      <c r="B1" s="23" t="s">
        <v>452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51"/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85E7-FF19-4F5B-ADD4-3355742CF3BE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471</v>
      </c>
      <c r="B1" s="33" t="s">
        <v>80</v>
      </c>
    </row>
    <row r="2" spans="1:2">
      <c r="A2" s="24" t="s">
        <v>472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29EA-E513-4261-9F74-D6253BE76C76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471</v>
      </c>
      <c r="B1" s="34" t="s">
        <v>61</v>
      </c>
    </row>
    <row r="2" spans="1:2" ht="15" thickBot="1">
      <c r="A2" s="24" t="s">
        <v>470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2475-1C65-49EC-838F-1D8A769668D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471</v>
      </c>
      <c r="B1" s="25" t="s">
        <v>62</v>
      </c>
    </row>
    <row r="2" spans="1:2" ht="15" thickBot="1">
      <c r="A2" s="24" t="s">
        <v>470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AB31-094F-443C-A513-90B7C20DD3E5}">
  <dimension ref="A1:B456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44806</v>
      </c>
      <c r="B2" s="27" t="s">
        <v>54</v>
      </c>
    </row>
    <row r="3" spans="1:2" ht="15" thickBot="1">
      <c r="A3" s="18" t="s">
        <v>10</v>
      </c>
      <c r="B3" s="23">
        <v>7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>
        <v>5</v>
      </c>
    </row>
    <row r="7" spans="1:2">
      <c r="A7" s="1" t="s">
        <v>2</v>
      </c>
      <c r="B7" s="23" t="s">
        <v>490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>
        <v>7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5</v>
      </c>
    </row>
    <row r="15" spans="1:2">
      <c r="A15" s="1" t="s">
        <v>6</v>
      </c>
      <c r="B15" s="23" t="s">
        <v>490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 t="s">
        <v>490</v>
      </c>
    </row>
    <row r="21" spans="1:2">
      <c r="A21" s="1" t="s">
        <v>23</v>
      </c>
      <c r="B21" s="23"/>
    </row>
    <row r="22" spans="1:2" ht="15" thickBot="1">
      <c r="A22" s="2" t="s">
        <v>24</v>
      </c>
      <c r="B22" s="23">
        <v>7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 t="s">
        <v>490</v>
      </c>
    </row>
    <row r="26" spans="1:2">
      <c r="A26" s="1" t="s">
        <v>41</v>
      </c>
      <c r="B26" s="23">
        <v>5</v>
      </c>
    </row>
    <row r="27" spans="1:2">
      <c r="A27" s="1" t="s">
        <v>3</v>
      </c>
      <c r="B27" s="23" t="s">
        <v>490</v>
      </c>
    </row>
    <row r="28" spans="1:2">
      <c r="A28" s="1" t="s">
        <v>23</v>
      </c>
      <c r="B28" s="23"/>
    </row>
    <row r="29" spans="1:2" ht="15" thickBot="1">
      <c r="A29" s="2" t="s">
        <v>24</v>
      </c>
      <c r="B29" s="23">
        <v>7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490</v>
      </c>
    </row>
    <row r="34" spans="1:2">
      <c r="A34" s="14" t="s">
        <v>17</v>
      </c>
      <c r="B34" s="23" t="s">
        <v>490</v>
      </c>
    </row>
    <row r="35" spans="1:2" ht="14.55" customHeight="1">
      <c r="A35" s="14" t="s">
        <v>18</v>
      </c>
      <c r="B35" s="23"/>
    </row>
    <row r="36" spans="1:2">
      <c r="A36" s="14" t="s">
        <v>19</v>
      </c>
      <c r="B36" s="23" t="s">
        <v>490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>
        <v>7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>
        <v>6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 t="s">
        <v>490</v>
      </c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>
        <v>6</v>
      </c>
    </row>
    <row r="434" spans="1:2">
      <c r="A434" s="11" t="s">
        <v>46</v>
      </c>
      <c r="B434" s="23" t="s">
        <v>490</v>
      </c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F1FB0-93D9-44F6-94F4-8FEEA2D3546F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76">
        <v>44806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356B-893E-4B34-9D84-93D2104B3AEF}">
  <dimension ref="A1:B455"/>
  <sheetViews>
    <sheetView zoomScale="80" zoomScaleNormal="80" workbookViewId="0">
      <selection activeCell="A2" sqref="A2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452</v>
      </c>
    </row>
    <row r="2" spans="1:2" ht="16.2" thickBot="1">
      <c r="A2" s="102">
        <v>44806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466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465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447</v>
      </c>
      <c r="B73" s="23"/>
    </row>
    <row r="74" spans="1:2" ht="16.2" thickBot="1">
      <c r="A74" s="80" t="s">
        <v>446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465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0BD4-3E42-4700-8145-1AD13A9832FA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76">
        <v>44806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 t="s">
        <v>43</v>
      </c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76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468</v>
      </c>
      <c r="B439" s="23"/>
    </row>
    <row r="440" spans="1:2">
      <c r="A440" s="11" t="s">
        <v>462</v>
      </c>
      <c r="B440" s="23"/>
    </row>
    <row r="441" spans="1:2">
      <c r="A441" s="11" t="s">
        <v>467</v>
      </c>
      <c r="B441" s="23"/>
    </row>
    <row r="442" spans="1:2">
      <c r="A442" s="11" t="s">
        <v>11</v>
      </c>
      <c r="B442" s="23"/>
    </row>
    <row r="443" spans="1:2">
      <c r="A443" s="11"/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BF39E-4B2F-41E5-B610-7F8FA911798E}">
  <dimension ref="A1:B435"/>
  <sheetViews>
    <sheetView workbookViewId="0">
      <selection activeCell="A2" sqref="A2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44806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60A11-573C-4D58-B862-106658E08FFA}">
  <dimension ref="A1:B437"/>
  <sheetViews>
    <sheetView workbookViewId="0">
      <selection activeCell="A2" sqref="A2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C85FD-70C9-451A-A03D-991CEBD174BF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456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0E2A-5A8F-437C-A901-0A8C6A2AFF7B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486</v>
      </c>
      <c r="B1" s="64" t="s">
        <v>455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489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t="s">
        <v>88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488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F8A50-4594-4236-8DB4-234C37C5460F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44806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D0ED-D73C-48B8-8523-34991DA0109B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19</v>
      </c>
    </row>
    <row r="5" spans="1:2" ht="15" thickBot="1">
      <c r="A5" s="19" t="s">
        <v>0</v>
      </c>
    </row>
    <row r="6" spans="1:2">
      <c r="A6" s="3" t="s">
        <v>1</v>
      </c>
      <c r="B6" s="30">
        <v>18</v>
      </c>
    </row>
    <row r="7" spans="1:2">
      <c r="A7" s="1" t="s">
        <v>2</v>
      </c>
      <c r="B7" s="30" t="s">
        <v>490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19</v>
      </c>
    </row>
    <row r="13" spans="1:2">
      <c r="A13" s="41" t="s">
        <v>4</v>
      </c>
    </row>
    <row r="14" spans="1:2">
      <c r="A14" s="43" t="s">
        <v>5</v>
      </c>
      <c r="B14" s="30">
        <v>17</v>
      </c>
    </row>
    <row r="15" spans="1:2">
      <c r="A15" s="43" t="s">
        <v>6</v>
      </c>
      <c r="B15" s="30" t="s">
        <v>490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19</v>
      </c>
    </row>
    <row r="24" spans="1:2">
      <c r="A24" s="41" t="s">
        <v>39</v>
      </c>
    </row>
    <row r="25" spans="1:2">
      <c r="A25" s="43" t="s">
        <v>40</v>
      </c>
      <c r="B25" s="30">
        <v>13</v>
      </c>
    </row>
    <row r="26" spans="1:2">
      <c r="A26" s="43" t="s">
        <v>41</v>
      </c>
      <c r="B26" s="30">
        <v>6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19</v>
      </c>
    </row>
    <row r="31" spans="1:2">
      <c r="A31" s="41" t="s">
        <v>14</v>
      </c>
    </row>
    <row r="32" spans="1:2">
      <c r="A32" s="43" t="s">
        <v>15</v>
      </c>
      <c r="B32" s="30" t="s">
        <v>490</v>
      </c>
    </row>
    <row r="33" spans="1:2">
      <c r="A33" s="43" t="s">
        <v>16</v>
      </c>
      <c r="B33" s="30" t="s">
        <v>490</v>
      </c>
    </row>
    <row r="34" spans="1:2">
      <c r="A34" s="43" t="s">
        <v>17</v>
      </c>
      <c r="B34" s="30">
        <v>10</v>
      </c>
    </row>
    <row r="35" spans="1:2" ht="14.4" customHeight="1">
      <c r="A35" s="43" t="s">
        <v>18</v>
      </c>
      <c r="B35" s="30" t="s">
        <v>490</v>
      </c>
    </row>
    <row r="36" spans="1:2">
      <c r="A36" s="43" t="s">
        <v>19</v>
      </c>
    </row>
    <row r="37" spans="1:2">
      <c r="A37" s="43" t="s">
        <v>20</v>
      </c>
      <c r="B37" s="30" t="s">
        <v>490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19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7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19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19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19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490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16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490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19</v>
      </c>
    </row>
    <row r="434" spans="1:2">
      <c r="A434" s="69" t="s">
        <v>38</v>
      </c>
    </row>
    <row r="435" spans="1:2">
      <c r="A435" s="43" t="s">
        <v>45</v>
      </c>
      <c r="B435" s="30">
        <v>16</v>
      </c>
    </row>
    <row r="436" spans="1:2">
      <c r="A436" s="43" t="s">
        <v>46</v>
      </c>
      <c r="B436" s="30" t="s">
        <v>490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A5FE-90C4-4A91-9628-205AFF6BB2A3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43904-76AB-4081-B2D7-CF8956D24F7A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3DA1B-AA49-41B7-8EA0-7809B19B5555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6B29E-8A2A-46FF-A8A8-26310818BBDE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67CE8-2514-4B19-987D-786B41AA95EE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27657-B9F8-43E6-B88E-8375EF03D15E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C145-2AAF-4359-BE43-A817CFB0D5E1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E8C00-2F95-4E45-99D4-B3C46E6550C0}">
  <dimension ref="A1:C452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458</v>
      </c>
      <c r="B2" s="27" t="s">
        <v>54</v>
      </c>
    </row>
    <row r="3" spans="1:2" ht="15" thickBot="1">
      <c r="A3" s="18" t="s">
        <v>10</v>
      </c>
      <c r="B3" s="30" t="s">
        <v>490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8453-5EC4-4FD9-86C2-8869241476ED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1.95" customHeight="1">
      <c r="A1" t="s">
        <v>486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55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5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17D88-0244-4F74-B08D-C458746E942E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459</v>
      </c>
      <c r="B1" s="25" t="s">
        <v>67</v>
      </c>
    </row>
    <row r="2" spans="1:2" ht="15" thickBot="1">
      <c r="A2" s="24" t="str">
        <f>'HAMPSHIRE Tested Inmates'!A2</f>
        <v>09.02.2022</v>
      </c>
      <c r="B2" s="27" t="s">
        <v>54</v>
      </c>
    </row>
    <row r="3" spans="1:2" ht="15" thickBot="1">
      <c r="A3" s="18" t="s">
        <v>10</v>
      </c>
      <c r="B3" s="30" t="s">
        <v>490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1081-3956-4F89-9954-27C7FB8377E8}">
  <dimension ref="A1:B455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459</v>
      </c>
      <c r="B1" s="25" t="s">
        <v>51</v>
      </c>
    </row>
    <row r="2" spans="1:2" ht="15" thickBot="1">
      <c r="A2" s="24" t="str">
        <f>'HAMPSHIRE Tested Inmates'!A2</f>
        <v>09.02.2022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719B7-40A1-41EC-817E-49E9F3D805C0}">
  <dimension ref="A1:B455"/>
  <sheetViews>
    <sheetView zoomScaleNormal="100"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459</v>
      </c>
      <c r="B1" s="25" t="s">
        <v>52</v>
      </c>
    </row>
    <row r="2" spans="1:2" ht="15" thickBot="1">
      <c r="A2" s="24" t="str">
        <f>'HAMPSHIRE Tested Inmates'!A2</f>
        <v>09.02.2022</v>
      </c>
      <c r="B2" s="27" t="s">
        <v>53</v>
      </c>
    </row>
    <row r="3" spans="1:2" ht="15" thickBot="1">
      <c r="A3" s="18" t="s">
        <v>10</v>
      </c>
      <c r="B3" s="30" t="s">
        <v>490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BD442-75FC-4DBF-9C32-1A4F6F50B957}">
  <dimension ref="A1:B434"/>
  <sheetViews>
    <sheetView workbookViewId="0">
      <selection activeCell="B6" sqref="B6:B7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09.02.2022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B6FBF-D4D6-47A5-A219-E145EC42F366}">
  <dimension ref="A1:B437"/>
  <sheetViews>
    <sheetView workbookViewId="0">
      <selection activeCell="B6" sqref="B6:B7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09.02.2022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40BF7-914B-4104-ABEE-203010705D48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459</v>
      </c>
      <c r="B1" s="34" t="s">
        <v>61</v>
      </c>
    </row>
    <row r="2" spans="1:2" ht="15" thickBot="1">
      <c r="A2" s="24" t="str">
        <f>'HAMPSHIRE Tested Inmates'!A2</f>
        <v>09.02.2022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D3CB-4CC6-4820-8223-F019C82C862C}">
  <dimension ref="A1:C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459</v>
      </c>
      <c r="B1" s="33" t="s">
        <v>62</v>
      </c>
    </row>
    <row r="2" spans="1:2" ht="15" thickBot="1">
      <c r="A2" s="24" t="str">
        <f>'HAMPSHIRE Tested Inmates'!A2</f>
        <v>09.02.2022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821A9-6454-4075-B0F0-2A4D12BAE122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8</v>
      </c>
    </row>
    <row r="5" spans="1:2" ht="1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490</v>
      </c>
    </row>
    <row r="15" spans="1:2">
      <c r="A15" s="1" t="s">
        <v>6</v>
      </c>
      <c r="B15" s="30" t="s">
        <v>490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490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490</v>
      </c>
    </row>
    <row r="26" spans="1:2">
      <c r="A26" s="1" t="s">
        <v>41</v>
      </c>
      <c r="B26" s="30">
        <v>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6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490</v>
      </c>
    </row>
    <row r="34" spans="1:2">
      <c r="A34" s="14" t="s">
        <v>17</v>
      </c>
      <c r="B34" s="30" t="s">
        <v>490</v>
      </c>
    </row>
    <row r="35" spans="1:2" ht="14.4" customHeight="1">
      <c r="A35" s="14" t="s">
        <v>18</v>
      </c>
      <c r="B35" s="30" t="s">
        <v>490</v>
      </c>
    </row>
    <row r="36" spans="1:2">
      <c r="A36" s="14" t="s">
        <v>19</v>
      </c>
      <c r="B36" s="30" t="s">
        <v>490</v>
      </c>
    </row>
    <row r="37" spans="1:2">
      <c r="A37" s="14" t="s">
        <v>20</v>
      </c>
      <c r="B37" s="30" t="s">
        <v>490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8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8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8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8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8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0199-DB8A-41AF-A076-5E19E511FCCC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42DA9-1D21-4A51-9F5E-5CE79398C06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7C1E-4B5B-4EF2-B9A4-067792EBF4AD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486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EEA63-A284-448E-95D8-A4C79A8473BE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C41B8-415F-4473-8AD4-D3E1B3C80EED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C99D-E727-4B64-BF68-C5962FB54F81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73376-70CB-4366-A54F-E60BEE73847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79635-18B7-472A-94B3-C7FA79552839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4E3A7-1A33-4A84-B641-01B9BB93DE31}">
  <dimension ref="A1:B457"/>
  <sheetViews>
    <sheetView topLeftCell="A32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0802B-C3B5-4E27-AD18-8E05239FCCEB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453</v>
      </c>
      <c r="B1" s="23" t="s">
        <v>454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D081C-777F-4649-82CF-083727862443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2EB70-B9D3-4E62-A453-7AC424C8F6C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2DB59-2B88-4358-A9E6-C41C4D935E3C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453</v>
      </c>
      <c r="B1" s="65" t="s">
        <v>59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5B9D0-7628-4476-8D93-DF0B6D788AC2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486</v>
      </c>
      <c r="B1" s="66" t="s">
        <v>456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5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5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F9BFB-693C-4C54-9C76-F91BFE662722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8140-9C7D-4C12-90A1-F0FF64B63B46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453</v>
      </c>
      <c r="B1" s="66" t="s">
        <v>456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8AD4B-F129-4CFE-B1AC-771054F522F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453</v>
      </c>
      <c r="B1" s="67" t="s">
        <v>62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C78F0-B1B9-4866-A8D1-5F6370EADE36}">
  <dimension ref="A1:C453"/>
  <sheetViews>
    <sheetView workbookViewId="0">
      <selection activeCell="G10" sqref="G10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44806</v>
      </c>
      <c r="B2" s="52" t="s">
        <v>54</v>
      </c>
    </row>
    <row r="3" spans="1:2">
      <c r="A3" s="41" t="s">
        <v>10</v>
      </c>
      <c r="B3" s="42">
        <v>6</v>
      </c>
    </row>
    <row r="5" spans="1:2">
      <c r="A5" s="41" t="s">
        <v>0</v>
      </c>
    </row>
    <row r="6" spans="1:2">
      <c r="A6" s="43" t="s">
        <v>1</v>
      </c>
      <c r="B6" s="51">
        <f>B3</f>
        <v>6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6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490</v>
      </c>
    </row>
    <row r="15" spans="1:2">
      <c r="A15" s="43" t="s">
        <v>6</v>
      </c>
      <c r="B15" s="42" t="s">
        <v>490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490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490</v>
      </c>
    </row>
    <row r="26" spans="1:2">
      <c r="A26" s="43" t="s">
        <v>41</v>
      </c>
      <c r="B26" s="42" t="s">
        <v>490</v>
      </c>
    </row>
    <row r="27" spans="1:2">
      <c r="A27" s="43" t="s">
        <v>3</v>
      </c>
      <c r="B27" s="42" t="s">
        <v>490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490</v>
      </c>
    </row>
    <row r="34" spans="1:2">
      <c r="A34" s="43" t="s">
        <v>17</v>
      </c>
      <c r="B34" s="42" t="s">
        <v>490</v>
      </c>
    </row>
    <row r="35" spans="1:2" ht="14.4" customHeight="1">
      <c r="A35" s="43" t="s">
        <v>18</v>
      </c>
      <c r="B35" s="42" t="s">
        <v>490</v>
      </c>
    </row>
    <row r="36" spans="1:2">
      <c r="A36" s="43" t="s">
        <v>19</v>
      </c>
      <c r="B36" s="42" t="s">
        <v>490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490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490</v>
      </c>
    </row>
    <row r="57" spans="1:2">
      <c r="A57" s="46" t="s">
        <v>30</v>
      </c>
      <c r="B57" s="42"/>
    </row>
    <row r="58" spans="1:2">
      <c r="A58" s="45" t="s">
        <v>11</v>
      </c>
      <c r="B58" s="42" t="s">
        <v>490</v>
      </c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6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6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6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6</v>
      </c>
    </row>
    <row r="433" spans="1:2" ht="28.8">
      <c r="A433" s="44" t="s">
        <v>38</v>
      </c>
    </row>
    <row r="434" spans="1:2">
      <c r="A434" s="43" t="s">
        <v>45</v>
      </c>
      <c r="B434" s="42">
        <v>6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C41A-166A-43E3-9592-66170E9B917B}">
  <dimension ref="A1:B459"/>
  <sheetViews>
    <sheetView workbookViewId="0">
      <selection activeCell="G10" sqref="G10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44806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141F-331B-4A16-A92D-4DD40123D433}">
  <dimension ref="A1:B435"/>
  <sheetViews>
    <sheetView workbookViewId="0">
      <selection activeCell="G10" sqref="G10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44806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551DC-DB33-481B-AD2A-EAFDFDE73209}">
  <dimension ref="A1:B438"/>
  <sheetViews>
    <sheetView zoomScaleNormal="100" workbookViewId="0">
      <selection activeCell="G10" sqref="G10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44806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BF5C-4444-4848-972F-115C370D3739}">
  <dimension ref="A1:B434"/>
  <sheetViews>
    <sheetView workbookViewId="0">
      <selection activeCell="G10" sqref="G10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44806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2638-570C-4F17-9D19-CF2A3C5943AB}">
  <dimension ref="A1:B437"/>
  <sheetViews>
    <sheetView workbookViewId="0">
      <selection activeCell="G10" sqref="G10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44806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94B9-59A1-4749-BFAB-CFCA1535F9F7}">
  <dimension ref="A1:B435"/>
  <sheetViews>
    <sheetView workbookViewId="0">
      <selection activeCell="G10" sqref="G10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44806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7AF4C-E7F3-45C8-84F1-190EC6EB96E2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486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55" customHeight="1">
      <c r="A43" s="29" t="s">
        <v>37</v>
      </c>
    </row>
    <row r="44" spans="1:3" ht="172.8">
      <c r="A44" s="17" t="s">
        <v>42</v>
      </c>
      <c r="C44" s="152" t="s">
        <v>43</v>
      </c>
    </row>
    <row r="45" spans="1:3">
      <c r="A45" s="9"/>
    </row>
    <row r="46" spans="1:3" ht="15" thickBot="1"/>
    <row r="47" spans="1:3" ht="14.5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E0D37-D0DC-4EF6-BCBD-C06854CC596A}">
  <dimension ref="A1:C438"/>
  <sheetViews>
    <sheetView workbookViewId="0">
      <selection activeCell="G10" sqref="G10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44806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2AB92-5D01-4DA9-98EB-C815A556B350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 t="s">
        <v>490</v>
      </c>
    </row>
    <row r="5" spans="1:2" ht="15" thickBot="1">
      <c r="A5" s="19" t="s">
        <v>0</v>
      </c>
    </row>
    <row r="6" spans="1:2">
      <c r="A6" s="3" t="s">
        <v>1</v>
      </c>
      <c r="B6" s="30" t="s">
        <v>490</v>
      </c>
    </row>
    <row r="7" spans="1:2">
      <c r="A7" s="1" t="s">
        <v>2</v>
      </c>
      <c r="B7" s="30" t="s">
        <v>490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490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490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490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490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490</v>
      </c>
    </row>
    <row r="26" spans="1:2">
      <c r="A26" s="1" t="s">
        <v>41</v>
      </c>
      <c r="B26" s="30" t="s">
        <v>490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490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490</v>
      </c>
    </row>
    <row r="34" spans="1:2">
      <c r="A34" s="14" t="s">
        <v>17</v>
      </c>
      <c r="B34" s="30" t="s">
        <v>490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490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490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490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490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 t="s">
        <v>490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C9C1-F325-4B3C-8B46-09E91BC166C6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BDBD-410C-48A6-ACA9-66BED99EDBA6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23B0-BACB-4AB4-99B0-6157C97AC149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839B-5AA1-4473-A444-C613F7528B12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14E6A-17F3-4D93-98AE-6DB85B762232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3E314-9248-4297-BE4F-D72372B96C6F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B8AD-E30C-41F4-BED7-C75984AE9A42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C01C-6AC7-4D74-BCA5-DE875B20DC2D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483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2022-10-06T12:03:01Z</dcterms:modified>
</cp:coreProperties>
</file>