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05.22/"/>
    </mc:Choice>
  </mc:AlternateContent>
  <xr:revisionPtr revIDLastSave="10" documentId="8_{79245A5C-F88D-47AB-8DE6-D073E5B49544}" xr6:coauthVersionLast="47" xr6:coauthVersionMax="47" xr10:uidLastSave="{66340E21-9A44-4D3D-8BAC-8EA665AB4E3B}"/>
  <bookViews>
    <workbookView xWindow="-108" yWindow="-108" windowWidth="23256" windowHeight="12576" firstSheet="29" activeTab="32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 s="1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 s="1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<sst xmlns="http://schemas.openxmlformats.org/spreadsheetml/2006/main" count="42043" uniqueCount="492">
  <si>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</si>
  <si>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</si>
  <si>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</si>
  <si>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</si>
  <si>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</si>
  <si>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</si>
  <si>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</si>
  <si>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</si>
  <si>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</si>
  <si>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</si>
  <si>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</si>
  <si>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</si>
  <si>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</si>
  <si>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</si>
  <si>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</si>
  <si>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</si>
  <si>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</si>
  <si>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</si>
  <si>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</si>
  <si>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</si>
  <si>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</si>
  <si>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</si>
  <si>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</si>
  <si>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</si>
  <si>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</si>
  <si>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</si>
  <si>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</si>
  <si>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</si>
  <si>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</si>
  <si>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</si>
  <si>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</si>
  <si>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</si>
  <si>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</si>
  <si>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</si>
  <si>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</si>
  <si>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</si>
  <si>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</si>
  <si>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</si>
  <si>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</si>
  <si>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</si>
  <si>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</si>
  <si>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</si>
  <si>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</si>
  <si>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</si>
  <si>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</si>
  <si>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</si>
  <si>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</si>
  <si>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</si>
  <si>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</si>
  <si>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</si>
  <si>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</si>
  <si>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</si>
  <si>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</si>
  <si>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</si>
  <si>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</si>
  <si>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</si>
  <si>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</si>
  <si>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</si>
  <si>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</si>
  <si>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</si>
  <si>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</si>
  <si>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</si>
  <si>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</si>
  <si>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</si>
  <si>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</si>
  <si>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</si>
  <si>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</si>
  <si>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</si>
  <si>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</si>
  <si>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</si>
  <si>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</si>
  <si>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</si>
  <si>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</si>
  <si>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</si>
  <si>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</si>
  <si>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</si>
  <si>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</si>
  <si>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</si>
  <si>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</si>
  <si>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</si>
  <si>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</si>
  <si>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</si>
  <si>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</si>
  <si>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</si>
  <si>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</si>
  <si>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</si>
  <si>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</si>
  <si>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9/5/2022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</si>
  <si>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</si>
  <si>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</si>
  <si>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</si>
  <si>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</si>
  <si>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</si>
  <si>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</si>
  <si>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</si>
  <si>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</si>
  <si>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</si>
  <si>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</si>
  <si>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</si>
  <si>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</si>
  <si>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</si>
  <si>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</si>
  <si>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</si>
  <si>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</si>
  <si>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</si>
  <si>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</si>
  <si>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</si>
  <si>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</si>
  <si>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</si>
  <si>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</si>
  <si>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</si>
  <si>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</si>
  <si>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</si>
  <si>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</si>
  <si>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</si>
  <si>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</si>
  <si>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</si>
  <si>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</si>
  <si>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</si>
  <si>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</si>
  <si>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</si>
  <si>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</si>
  <si>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</si>
  <si>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</si>
  <si>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</si>
  <si>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</si>
  <si>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</si>
  <si>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</si>
  <si>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</si>
  <si>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</si>
  <si>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</si>
  <si>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</si>
  <si>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</si>
  <si>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</si>
  <si>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</si>
  <si>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</si>
  <si>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</si>
  <si>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</si>
  <si>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</si>
  <si>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</si>
  <si>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</si>
  <si>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</si>
  <si>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</si>
  <si>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</si>
  <si>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</si>
  <si>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</si>
  <si>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</si>
  <si>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</si>
  <si>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</si>
  <si>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</si>
  <si>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</si>
  <si>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</si>
  <si>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</si>
  <si>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</si>
  <si>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</si>
  <si>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</si>
  <si>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</si>
  <si>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</si>
  <si>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</si>
  <si>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</si>
  <si>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</si>
  <si>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</si>
  <si>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</si>
  <si>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</si>
  <si>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</si>
  <si>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</si>
  <si>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</si>
  <si>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</si>
  <si>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</si>
  <si>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</si>
  <si>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</si>
  <si>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</si>
  <si>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</si>
  <si>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</si>
  <si>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</si>
  <si>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</si>
  <si>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</si>
  <si>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</si>
  <si>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</si>
  <si>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</si>
  <si>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</si>
  <si>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</si>
  <si>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</si>
  <si>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</si>
  <si>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</si>
  <si>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</si>
  <si>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</si>
  <si>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</si>
  <si>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</si>
  <si>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</si>
  <si>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</si>
  <si>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</si>
  <si>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</si>
  <si>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</si>
  <si>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</si>
  <si>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</si>
  <si>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</si>
  <si>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</si>
  <si>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</si>
  <si>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</si>
  <si>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</si>
  <si>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</si>
  <si>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</si>
  <si>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</si>
  <si>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</si>
  <si>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</si>
  <si>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</si>
  <si>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</si>
  <si>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</si>
  <si>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</si>
  <si>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</si>
  <si>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</si>
  <si>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</si>
  <si>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</si>
  <si>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</si>
  <si>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</si>
  <si>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</si>
  <si>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</si>
  <si>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</si>
  <si>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</si>
  <si>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</si>
  <si>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</si>
  <si>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</si>
  <si>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</si>
  <si>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</si>
  <si>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</si>
  <si>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</si>
  <si>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</si>
  <si>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</si>
  <si>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</si>
  <si>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</si>
  <si>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</si>
  <si>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</si>
  <si>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</si>
  <si>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</si>
  <si>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</si>
  <si>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</si>
  <si>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</si>
  <si>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</si>
  <si>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</si>
  <si>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</si>
  <si>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</si>
  <si>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</si>
  <si>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</si>
  <si>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</si>
  <si>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</si>
  <si>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</si>
  <si>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</si>
  <si>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</si>
  <si>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</si>
  <si>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</si>
  <si>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</si>
  <si>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</si>
  <si>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</si>
  <si>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</si>
  <si>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</si>
  <si>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</si>
  <si>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</si>
  <si>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</si>
  <si>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</si>
  <si>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</si>
  <si>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</si>
  <si>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</si>
  <si>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</si>
  <si>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</si>
  <si>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</si>
  <si>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</si>
  <si>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</si>
  <si>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</si>
  <si>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</si>
  <si>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</si>
  <si>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</si>
  <si>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</si>
  <si>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</si>
  <si>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</si>
  <si>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</si>
  <si>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</si>
  <si>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</si>
  <si>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</si>
  <si>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</si>
  <si>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</si>
  <si>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</si>
  <si>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</si>
  <si>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</si>
  <si>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</si>
  <si>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</si>
  <si>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</si>
  <si>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</si>
  <si>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</si>
  <si>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</si>
  <si>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</si>
  <si>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</si>
  <si>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</si>
  <si>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</si>
  <si>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</si>
  <si>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</si>
  <si>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</si>
  <si>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</si>
  <si>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</si>
  <si>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</si>
  <si>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</si>
  <si>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</si>
  <si>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</si>
  <si>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</si>
  <si>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</si>
  <si>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</si>
  <si>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</si>
  <si>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</si>
  <si>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</si>
  <si>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</si>
  <si>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</si>
  <si>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</si>
  <si>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</si>
  <si>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</si>
  <si>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</si>
  <si>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</si>
  <si>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</si>
  <si>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</si>
  <si>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</si>
  <si>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</si>
  <si>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</si>
  <si>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</si>
  <si>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</si>
  <si>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</si>
  <si>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</si>
  <si>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</si>
  <si>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</si>
  <si>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</si>
  <si>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</si>
  <si>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</si>
  <si>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</si>
  <si>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</si>
  <si>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</si>
  <si>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</si>
  <si>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</si>
  <si>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</si>
  <si>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</si>
  <si>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</si>
  <si>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</si>
  <si>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</si>
  <si>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</si>
  <si>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</si>
  <si>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</si>
  <si>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</si>
  <si>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</si>
  <si>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</si>
  <si>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</si>
  <si>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</si>
  <si>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</si>
  <si>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</si>
  <si>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</si>
  <si>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</si>
  <si>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</si>
  <si>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</si>
  <si>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</si>
  <si>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</si>
  <si>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</si>
  <si>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</si>
  <si>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</si>
  <si>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</si>
  <si>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</si>
  <si>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</si>
  <si>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</si>
  <si>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</si>
  <si>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</si>
  <si>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</si>
  <si>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</si>
  <si>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</si>
  <si>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</si>
  <si>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</si>
  <si>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</si>
  <si>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</si>
  <si>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</si>
  <si>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</si>
  <si>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</si>
  <si>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</si>
  <si>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</si>
  <si>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</si>
  <si>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</si>
  <si>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</si>
  <si>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</si>
  <si>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</si>
  <si>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</si>
  <si>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</si>
  <si>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</si>
  <si>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</si>
  <si>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</si>
  <si>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</si>
  <si>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</si>
  <si>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</si>
  <si>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</si>
  <si>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</si>
  <si>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</si>
  <si>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</si>
  <si>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</si>
  <si>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</si>
  <si>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</si>
  <si>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</si>
  <si>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</si>
  <si>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</si>
  <si>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</si>
  <si>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</si>
  <si>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</si>
  <si>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</si>
  <si>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</si>
  <si>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</si>
  <si>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</si>
  <si>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</si>
  <si>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</si>
  <si>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</si>
  <si>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</si>
  <si>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</si>
  <si>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</si>
  <si>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</si>
  <si>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</si>
  <si>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</si>
  <si>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</si>
  <si>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</si>
  <si>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</si>
  <si>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</si>
  <si>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</si>
  <si>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</si>
  <si>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</si>
  <si>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</si>
  <si>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</si>
  <si>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</si>
  <si>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</si>
  <si>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</si>
  <si>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</si>
  <si>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</si>
  <si>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</si>
  <si>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</si>
  <si>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</si>
  <si>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</si>
  <si>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</si>
  <si>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</si>
  <si>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</si>
  <si>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</si>
  <si>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</si>
  <si>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</si>
  <si>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</si>
  <si>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</si>
  <si>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</si>
  <si>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</si>
  <si>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09/05/2022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</si>
  <si>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</si>
  <si>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</si>
  <si>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</si>
  <si>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</si>
  <si>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</si>
  <si>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</si>
  <si>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DATE:09/05/2022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</si>
  <si>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</si>
  <si>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</si>
  <si>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</si>
  <si>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</si>
  <si>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</si>
  <si>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05, 2022</t>
  </si>
  <si>
    <t>09.05.2022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</si>
  <si>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</si>
  <si>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</si>
  <si>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</si>
  <si>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</si>
  <si>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</si>
  <si>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</si>
  <si>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</si>
  <si>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</si>
  <si>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</si>
  <si>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</si>
  <si>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9/5/2022</t>
  </si>
  <si>
    <t>DATE: Sept 5, 2022</t>
  </si>
  <si>
    <t>Essex County</t>
  </si>
  <si>
    <t>DATE:  Sept 5, 2022</t>
  </si>
  <si>
    <t>DATE: September  05,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</si>
  <si>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</si>
  <si>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</si>
  <si>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</si>
  <si>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9/5/2022</t>
  </si>
  <si>
    <t>BRISTOL COUNTY</t>
  </si>
  <si>
    <t>Correctional Officer/Sergeant/Lieutenant/Captain</t>
  </si>
  <si>
    <t>DATE:    9/5/2022</t>
  </si>
  <si>
    <t>DATE:   9/5/2022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</si>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</sst>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B6A2C-C109-4256-9747-CEDA0C34600B}">
  <dimension ref="A1:B456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487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486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485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7B26-0AB6-41B4-9009-BF02D2B50E0E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484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7B05-2FDB-4734-9380-7445B116F82F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484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B333-1C31-4634-B203-069B893B1764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484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CA99-7E59-415D-9E5C-76309EB66D2E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484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575F-5A82-4744-8E45-F2535C1EC8D0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484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2B39-9AE5-40B2-B9D5-C5B806ADC8EB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484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B5BC-7A35-43AF-BCB8-C3A7CF5349D8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484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B878-80E2-40CB-A526-C18EB917215E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478</v>
      </c>
      <c r="B1" s="33" t="s">
        <v>65</v>
      </c>
    </row>
    <row r="2" spans="1:2" ht="15" thickBot="1">
      <c r="A2" s="41" t="s">
        <v>477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476</v>
      </c>
      <c r="B46" s="115"/>
    </row>
    <row r="47" spans="1:2" ht="201.6">
      <c r="A47" s="17" t="s">
        <v>475</v>
      </c>
      <c r="B47" s="42">
        <v>0</v>
      </c>
    </row>
    <row r="48" spans="1:2">
      <c r="A48" s="9"/>
    </row>
    <row r="49" spans="1:2" ht="72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3">
        <f>SUM(B80:B431)</f>
        <v>0</v>
      </c>
    </row>
    <row r="433" spans="1:2" ht="15" thickBot="1"/>
    <row r="434" spans="1:2" ht="28.8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474</v>
      </c>
      <c r="B437" s="42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5DFF-3908-48F3-8A6D-1652E0933612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478</v>
      </c>
      <c r="B1" s="33" t="s">
        <v>454</v>
      </c>
    </row>
    <row r="2" spans="1:2" ht="15" thickBot="1">
      <c r="A2" s="41" t="s">
        <v>480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4" t="s">
        <v>24</v>
      </c>
      <c r="B83" s="113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4" t="s">
        <v>24</v>
      </c>
      <c r="B438" s="127">
        <f>SUM(B86:B437)</f>
        <v>0</v>
      </c>
    </row>
    <row r="439" spans="1:2" ht="15" thickBot="1"/>
    <row r="440" spans="1:2" ht="28.8">
      <c r="A440" s="116" t="s">
        <v>38</v>
      </c>
      <c r="B440" s="115"/>
    </row>
    <row r="441" spans="1:2">
      <c r="A441" s="43" t="s">
        <v>479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C290-BC87-4A76-96C4-B70965399E15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478</v>
      </c>
      <c r="B1" s="139" t="s">
        <v>452</v>
      </c>
    </row>
    <row r="2" spans="1:2" ht="15" thickBot="1">
      <c r="A2" s="41" t="s">
        <v>481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7" t="s">
        <v>24</v>
      </c>
      <c r="B22" s="113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1" t="s">
        <v>24</v>
      </c>
      <c r="B79" s="117">
        <f>SUM(B65:B78)</f>
        <v>0</v>
      </c>
    </row>
    <row r="80" spans="1:2" ht="28.8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13">
        <f>SUM(B81:B432)</f>
        <v>0</v>
      </c>
    </row>
    <row r="434" spans="1:2" ht="15" thickBot="1"/>
    <row r="435" spans="1:2" ht="28.8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474</v>
      </c>
      <c r="B438" s="42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D0C5-AEBD-4050-8E05-BAE38FEEA498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487</v>
      </c>
      <c r="B1" s="23" t="s">
        <v>454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488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39AA1-A12C-493E-9090-A3A90825F756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478</v>
      </c>
      <c r="B1" s="143" t="s">
        <v>455</v>
      </c>
    </row>
    <row r="2" spans="1:2" ht="15" thickBot="1">
      <c r="A2" s="41" t="s">
        <v>481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f>SUM(B13:B21)</f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4" t="s">
        <v>24</v>
      </c>
      <c r="B434" s="113">
        <f>SUM(B82:B433)</f>
        <v>0</v>
      </c>
    </row>
    <row r="436" spans="1:2" ht="28.8">
      <c r="A436" s="44" t="s">
        <v>38</v>
      </c>
      <c r="B436" s="115"/>
    </row>
    <row r="437" spans="1:2">
      <c r="A437" s="43" t="s">
        <v>479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483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482</v>
      </c>
      <c r="B441" s="42">
        <v>0</v>
      </c>
    </row>
    <row r="442" spans="1:2" ht="1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E19F-7863-45D8-801C-90395F6BB7E2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478</v>
      </c>
      <c r="B1" s="145" t="s">
        <v>59</v>
      </c>
    </row>
    <row r="2" spans="1:2" ht="15" thickBot="1">
      <c r="A2" s="41" t="s">
        <v>480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29" spans="1:2" ht="1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1" t="s">
        <v>24</v>
      </c>
      <c r="B75" s="113">
        <f>SUM(B61:B74)</f>
        <v>0</v>
      </c>
    </row>
    <row r="76" spans="1:2" ht="15" thickBot="1"/>
    <row r="77" spans="1:2" ht="28.8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1" t="s">
        <v>24</v>
      </c>
      <c r="B430" s="127">
        <f>SUM(B78:B429)</f>
        <v>0</v>
      </c>
    </row>
    <row r="431" spans="1:2" ht="15" thickBot="1">
      <c r="B431" s="30"/>
    </row>
    <row r="432" spans="1:2" ht="28.8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474</v>
      </c>
      <c r="B435" s="42">
        <v>0</v>
      </c>
    </row>
    <row r="436" spans="1:2" ht="1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C259-823E-4D71-906B-3B074BF3A854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478</v>
      </c>
      <c r="B1" s="139" t="s">
        <v>80</v>
      </c>
    </row>
    <row r="2" spans="1:2" ht="15" thickBot="1">
      <c r="A2" s="41" t="s">
        <v>481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32" spans="1:2" ht="1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1" t="s">
        <v>24</v>
      </c>
      <c r="B43" s="113">
        <v>0</v>
      </c>
    </row>
    <row r="44" spans="1:2" ht="15" thickBot="1"/>
    <row r="45" spans="1:2" ht="50.1" customHeight="1">
      <c r="A45" s="147" t="s">
        <v>37</v>
      </c>
      <c r="B45" s="115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8" t="s">
        <v>24</v>
      </c>
      <c r="B77" s="113">
        <f>SUM(B63:B76)</f>
        <v>0</v>
      </c>
    </row>
    <row r="78" spans="1:2" ht="15" thickBot="1"/>
    <row r="79" spans="1:2" ht="28.8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4" t="s">
        <v>24</v>
      </c>
      <c r="B432" s="127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33D4-0C43-4A6F-811A-68EBC62E1686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478</v>
      </c>
      <c r="B1" s="34" t="s">
        <v>456</v>
      </c>
    </row>
    <row r="2" spans="1:2" ht="15" thickBot="1">
      <c r="A2" s="41" t="s">
        <v>480</v>
      </c>
      <c r="B2" s="26" t="s">
        <v>57</v>
      </c>
    </row>
    <row r="3" spans="1:2" ht="15" thickBot="1">
      <c r="A3" s="5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v>0</v>
      </c>
    </row>
    <row r="32" spans="1:2" ht="15" thickBot="1"/>
    <row r="33" spans="1:2" ht="1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2" t="s">
        <v>24</v>
      </c>
      <c r="B43" s="113">
        <v>0</v>
      </c>
    </row>
    <row r="44" spans="1:2" ht="15" thickBot="1">
      <c r="B44"/>
    </row>
    <row r="45" spans="1:2" ht="60" customHeight="1">
      <c r="A45" s="29" t="s">
        <v>37</v>
      </c>
      <c r="B45" s="115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4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 ht="15" thickBot="1">
      <c r="B80"/>
    </row>
    <row r="81" spans="1:2" ht="28.8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4" t="s">
        <v>24</v>
      </c>
      <c r="B434" s="127">
        <f>SUM(B82:B433)</f>
        <v>0</v>
      </c>
    </row>
    <row r="435" spans="1:2" ht="15" thickBot="1"/>
    <row r="436" spans="1:2" ht="28.8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474</v>
      </c>
      <c r="B439" s="42">
        <v>0</v>
      </c>
    </row>
    <row r="440" spans="1:2" ht="1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2D5E-C6DB-4867-8902-048F7296357C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478</v>
      </c>
      <c r="B1" s="139" t="s">
        <v>62</v>
      </c>
    </row>
    <row r="2" spans="1:2">
      <c r="A2" s="41" t="s">
        <v>87</v>
      </c>
      <c r="B2" s="57" t="s">
        <v>54</v>
      </c>
    </row>
    <row r="3" spans="1:2" ht="15" thickBot="1">
      <c r="A3" s="73" t="s">
        <v>10</v>
      </c>
      <c r="B3" s="150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v>0</v>
      </c>
    </row>
    <row r="23" spans="1:2" ht="1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v>0</v>
      </c>
    </row>
    <row r="30" spans="1:2">
      <c r="B30" s="30"/>
    </row>
    <row r="31" spans="1:2" ht="15" thickBot="1">
      <c r="B31" s="30"/>
    </row>
    <row r="32" spans="1:2" ht="1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1" t="s">
        <v>24</v>
      </c>
      <c r="B42" s="113">
        <v>0</v>
      </c>
    </row>
    <row r="43" spans="1:2" ht="15" thickBot="1">
      <c r="B43" s="30"/>
    </row>
    <row r="44" spans="1:2" ht="43.8" thickBot="1">
      <c r="A44" s="149" t="s">
        <v>37</v>
      </c>
      <c r="B44" s="115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1" t="s">
        <v>24</v>
      </c>
      <c r="B63" s="113">
        <f>SUM(B50:B62)</f>
        <v>0</v>
      </c>
    </row>
    <row r="64" spans="1:2" ht="1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1" t="s">
        <v>24</v>
      </c>
      <c r="B79" s="113">
        <f>SUM(B65:B78)</f>
        <v>0</v>
      </c>
    </row>
    <row r="80" spans="1:2" ht="28.8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27">
        <f>SUM(B81:B432)</f>
        <v>0</v>
      </c>
    </row>
    <row r="434" spans="1:2">
      <c r="B434" s="30"/>
    </row>
    <row r="435" spans="1:2" ht="28.8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474A-1893-41BF-9F42-C25B9174975A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" thickBot="1">
      <c r="A2" s="24" t="s">
        <v>473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438-78E0-41CB-A5A6-318F22530D2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441</v>
      </c>
      <c r="B1" s="25" t="s">
        <v>67</v>
      </c>
    </row>
    <row r="2" spans="1:2" ht="15" thickBot="1">
      <c r="A2" s="24" t="s">
        <v>473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2D71-E001-4E81-A398-68DE814D54F5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441</v>
      </c>
      <c r="B1" s="25" t="s">
        <v>51</v>
      </c>
    </row>
    <row r="2" spans="1:2" ht="15" thickBot="1">
      <c r="A2" s="24" t="s">
        <v>473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E9EF-1B05-4AF2-B9D5-DAA6A9038AF7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441</v>
      </c>
      <c r="B1" s="25" t="s">
        <v>52</v>
      </c>
    </row>
    <row r="2" spans="1:2" ht="15" thickBot="1">
      <c r="A2" s="24" t="s">
        <v>473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D9CA-2339-444D-9592-B7AD8F5B6BF2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473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BCDC-86AE-48E3-A30B-C747F8C7EEDB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487</v>
      </c>
      <c r="B1" s="23" t="s">
        <v>452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B615-A253-46FB-86E2-BE78838C12E2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473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16BA-CD3C-4826-B77D-CC3EA0EC9346}">
  <dimension ref="A1:B457"/>
  <sheetViews>
    <sheetView topLeftCell="A2"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441</v>
      </c>
      <c r="B1" s="34" t="s">
        <v>61</v>
      </c>
    </row>
    <row r="2" spans="1:2" ht="15" thickBot="1">
      <c r="A2" s="24" t="s">
        <v>473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1858-15F9-4CA0-AD3D-A6842B4B3F40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441</v>
      </c>
      <c r="B1" s="33" t="s">
        <v>62</v>
      </c>
    </row>
    <row r="2" spans="1:2" ht="15" thickBot="1">
      <c r="A2" s="24" t="s">
        <v>473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3DE4-2A2E-4C38-9BB0-AA8F1CDBDE67}">
  <dimension ref="A1:C452"/>
  <sheetViews>
    <sheetView tabSelected="1" topLeftCell="A20" workbookViewId="0">
      <selection activeCell="B34" sqref="B34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471</v>
      </c>
      <c r="B1" s="25" t="s">
        <v>65</v>
      </c>
    </row>
    <row r="2" spans="1:2" ht="15" thickBot="1">
      <c r="A2" s="24" t="s">
        <v>470</v>
      </c>
      <c r="B2" s="27" t="s">
        <v>54</v>
      </c>
    </row>
    <row r="3" spans="1:2" ht="15" thickBot="1">
      <c r="A3" s="18" t="s">
        <v>10</v>
      </c>
      <c r="B3" s="30" t="s">
        <v>491</v>
      </c>
    </row>
    <row r="5" spans="1:2" ht="1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491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491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491</v>
      </c>
    </row>
    <row r="30" spans="1:2" ht="15" thickBot="1">
      <c r="A30" s="108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</row>
    <row r="34" spans="1:2">
      <c r="A34" s="1" t="s">
        <v>17</v>
      </c>
      <c r="B34" s="30">
        <v>1</v>
      </c>
    </row>
    <row r="35" spans="1:2" ht="14.4" customHeight="1">
      <c r="A35" s="1" t="s">
        <v>18</v>
      </c>
    </row>
    <row r="36" spans="1:2">
      <c r="A36" s="1" t="s">
        <v>19</v>
      </c>
      <c r="B36" s="30">
        <v>1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  <c r="B41" s="30" t="s">
        <v>491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491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 t="s">
        <v>491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491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491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491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491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491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B3E0-1CD7-4212-A0F9-98F03ECACED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471</v>
      </c>
      <c r="B1" s="25" t="s">
        <v>67</v>
      </c>
    </row>
    <row r="2" spans="1:2" ht="15" thickBot="1">
      <c r="A2" s="24" t="s">
        <v>470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4204-69E3-46B6-8E76-5A618EC99B7F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471</v>
      </c>
      <c r="B1" s="25" t="s">
        <v>51</v>
      </c>
    </row>
    <row r="2" spans="1:2" ht="15" thickBot="1">
      <c r="A2" s="24" t="s">
        <v>470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92C-7CC2-455F-B2A6-23A1915E64DF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471</v>
      </c>
      <c r="B1" s="25" t="s">
        <v>52</v>
      </c>
    </row>
    <row r="2" spans="1:2" ht="15" thickBot="1">
      <c r="A2" s="24" t="s">
        <v>470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E91B-6E4F-4026-9D49-E6EF6B328FA9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471</v>
      </c>
      <c r="B1" s="33" t="s">
        <v>59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123B-A9A1-41F5-821F-1A298D06CDBD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471</v>
      </c>
      <c r="B1" s="33" t="s">
        <v>80</v>
      </c>
    </row>
    <row r="2" spans="1:2">
      <c r="A2" s="24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2E4D-4778-4E2D-A6E1-16C2477305E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471</v>
      </c>
      <c r="B1" s="34" t="s">
        <v>61</v>
      </c>
    </row>
    <row r="2" spans="1:2" ht="15" thickBot="1">
      <c r="A2" s="24" t="s">
        <v>470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6D5E-16E3-45AA-9FE8-79BA68E80681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487</v>
      </c>
      <c r="B1" s="64" t="s">
        <v>455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490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t="s">
        <v>88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489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EEE3-DD03-4F74-93AE-E798E9A618A6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471</v>
      </c>
      <c r="B1" s="25" t="s">
        <v>62</v>
      </c>
    </row>
    <row r="2" spans="1:2" ht="15" thickBot="1">
      <c r="A2" s="24" t="s">
        <v>470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8D6E-979D-4096-B647-63B01737AC30}">
  <dimension ref="A1:B456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44809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 ht="14.5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/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/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4F0BA-57AE-4E09-85CA-4B34E5865F07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454</v>
      </c>
    </row>
    <row r="2" spans="1:2" ht="15" thickBot="1">
      <c r="A2" s="76">
        <v>44809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DB0B-190A-4F30-84B5-2DE45AB5709D}">
  <dimension ref="A1:B455"/>
  <sheetViews>
    <sheetView zoomScale="80" zoomScaleNormal="80" workbookViewId="0">
      <selection activeCell="A2" sqref="A2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452</v>
      </c>
    </row>
    <row r="2" spans="1:2" ht="16.2" thickBot="1">
      <c r="A2" s="102">
        <v>44809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466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465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447</v>
      </c>
      <c r="B73" s="23"/>
    </row>
    <row r="74" spans="1:2" ht="16.2" thickBot="1">
      <c r="A74" s="80" t="s">
        <v>446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465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235E-8FA9-40B1-BEEE-7ED6B4E4BF9E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" thickBot="1">
      <c r="A2" s="76">
        <v>44809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 t="s">
        <v>43</v>
      </c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76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468</v>
      </c>
      <c r="B439" s="23"/>
    </row>
    <row r="440" spans="1:2">
      <c r="A440" s="11" t="s">
        <v>462</v>
      </c>
      <c r="B440" s="23"/>
    </row>
    <row r="441" spans="1:2">
      <c r="A441" s="11" t="s">
        <v>467</v>
      </c>
      <c r="B441" s="23"/>
    </row>
    <row r="442" spans="1:2">
      <c r="A442" s="11" t="s">
        <v>11</v>
      </c>
      <c r="B442" s="23"/>
    </row>
    <row r="443" spans="1:2">
      <c r="A443" s="11"/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C906-E46F-4308-92B6-B74E87ABC0A7}">
  <dimension ref="A1:B435"/>
  <sheetViews>
    <sheetView workbookViewId="0">
      <selection activeCell="A2" sqref="A2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44809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F5F7-F7CE-4AF6-8D3F-47035AE4AA33}">
  <dimension ref="A1:B437"/>
  <sheetViews>
    <sheetView workbookViewId="0">
      <selection activeCell="A2" sqref="A2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B8E4-DFDE-4670-ABCF-BCF81652328C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456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EADB-38C6-4355-BFFB-5BB28FAA3191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44809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0E6E-E78D-44F5-A5B3-67BE8E43AE56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22</v>
      </c>
    </row>
    <row r="5" spans="1:2" ht="15" thickBot="1">
      <c r="A5" s="19" t="s">
        <v>0</v>
      </c>
    </row>
    <row r="6" spans="1:2">
      <c r="A6" s="3" t="s">
        <v>1</v>
      </c>
      <c r="B6" s="30">
        <v>16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22</v>
      </c>
    </row>
    <row r="13" spans="1:2">
      <c r="A13" s="41" t="s">
        <v>4</v>
      </c>
    </row>
    <row r="14" spans="1:2">
      <c r="A14" s="43" t="s">
        <v>5</v>
      </c>
      <c r="B14" s="30">
        <v>17</v>
      </c>
    </row>
    <row r="15" spans="1:2">
      <c r="A15" s="43" t="s">
        <v>6</v>
      </c>
      <c r="B15" s="30">
        <v>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22</v>
      </c>
    </row>
    <row r="24" spans="1:2">
      <c r="A24" s="41" t="s">
        <v>39</v>
      </c>
    </row>
    <row r="25" spans="1:2">
      <c r="A25" s="43" t="s">
        <v>40</v>
      </c>
      <c r="B25" s="30">
        <v>8</v>
      </c>
    </row>
    <row r="26" spans="1:2">
      <c r="A26" s="43" t="s">
        <v>41</v>
      </c>
      <c r="B26" s="30">
        <v>14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22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7</v>
      </c>
    </row>
    <row r="34" spans="1:2">
      <c r="A34" s="43" t="s">
        <v>17</v>
      </c>
      <c r="B34" s="30">
        <v>8</v>
      </c>
    </row>
    <row r="35" spans="1:2" ht="14.4" customHeight="1">
      <c r="A35" s="43" t="s">
        <v>18</v>
      </c>
      <c r="B35" s="30">
        <v>1</v>
      </c>
    </row>
    <row r="36" spans="1:2">
      <c r="A36" s="43" t="s">
        <v>19</v>
      </c>
      <c r="B36" s="30">
        <v>5</v>
      </c>
    </row>
    <row r="37" spans="1:2">
      <c r="A37" s="43" t="s">
        <v>20</v>
      </c>
      <c r="B37" s="30">
        <v>1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22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491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22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22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22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16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22</v>
      </c>
    </row>
    <row r="434" spans="1:2">
      <c r="A434" s="69" t="s">
        <v>38</v>
      </c>
    </row>
    <row r="435" spans="1:2">
      <c r="A435" s="43" t="s">
        <v>45</v>
      </c>
      <c r="B435" s="30">
        <v>20</v>
      </c>
    </row>
    <row r="436" spans="1:2">
      <c r="A436" s="43" t="s">
        <v>46</v>
      </c>
      <c r="B436" s="30" t="s">
        <v>491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C2DF-1F3C-4B3E-AF51-ED4BD9314598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487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F627-C32E-41E9-87A7-7287B9C29923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C33-9C65-44AE-B9D2-53AA7E3F1580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491</v>
      </c>
    </row>
    <row r="5" spans="1:2" ht="1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491</v>
      </c>
    </row>
    <row r="13" spans="1:2">
      <c r="A13" s="41" t="s">
        <v>4</v>
      </c>
    </row>
    <row r="14" spans="1:2">
      <c r="A14" s="43" t="s">
        <v>5</v>
      </c>
      <c r="B14" s="30" t="s">
        <v>491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491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  <c r="B26" s="30" t="s">
        <v>491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491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  <c r="B36" s="30" t="s">
        <v>491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491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491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491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491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491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491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491</v>
      </c>
    </row>
    <row r="434" spans="1:2">
      <c r="A434" s="69" t="s">
        <v>38</v>
      </c>
    </row>
    <row r="435" spans="1:2">
      <c r="A435" s="43" t="s">
        <v>45</v>
      </c>
    </row>
    <row r="436" spans="1:2">
      <c r="A436" s="43" t="s">
        <v>46</v>
      </c>
      <c r="B436" s="30" t="s">
        <v>491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1FC2-6AA2-4E72-9320-DDAFD17C5F70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FCB0-5E58-44C6-89A5-A68AD8E8AB07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089A-2282-4A8E-9677-E325CE33C7E6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F15E-CBCA-496E-A50D-EC2CF4B8CDAF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BB7C-B806-402B-9B0F-5DE35413BB11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4556-3A6F-4974-95E2-1DB060915D3A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D8D1-943B-415B-A09B-4AE92500BC8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459</v>
      </c>
      <c r="B1" s="25" t="s">
        <v>67</v>
      </c>
    </row>
    <row r="2" spans="1:2" ht="15" thickBot="1">
      <c r="A2" s="24" t="str">
        <f>'HAMPSHIRE Tested Inmates'!A2</f>
        <v>09.05.2022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ABE4B-3114-43C8-BEB6-BAA12C6AE514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459</v>
      </c>
      <c r="B1" s="25" t="s">
        <v>51</v>
      </c>
    </row>
    <row r="2" spans="1:2" ht="15" thickBot="1">
      <c r="A2" s="24" t="str">
        <f>'HAMPSHIRE Tested Inmates'!A2</f>
        <v>09.05.2022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C817-2820-4D71-BA26-605B6BB27476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487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3B6C-3BC2-4F02-8989-9B4246EE5B79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459</v>
      </c>
      <c r="B1" s="25" t="s">
        <v>52</v>
      </c>
    </row>
    <row r="2" spans="1:2" ht="15" thickBot="1">
      <c r="A2" s="24" t="str">
        <f>'HAMPSHIRE Tested Inmates'!A2</f>
        <v>09.05.2022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12DF-35D1-4ED7-B461-3278A237CC03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09.05.2022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65F4-CC9A-4DF9-8F9E-F9477EC7631C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09.05.2022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8494-0897-4058-A28D-D59511D23C8D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459</v>
      </c>
      <c r="B1" s="34" t="s">
        <v>61</v>
      </c>
    </row>
    <row r="2" spans="1:2" ht="15" thickBot="1">
      <c r="A2" s="24" t="str">
        <f>'HAMPSHIRE Tested Inmates'!A2</f>
        <v>09.05.2022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F3E7-DBDA-481D-9CAB-97644FC658A3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459</v>
      </c>
      <c r="B1" s="33" t="s">
        <v>62</v>
      </c>
    </row>
    <row r="2" spans="1:2" ht="15" thickBot="1">
      <c r="A2" s="24" t="str">
        <f>'HAMPSHIRE Tested Inmates'!A2</f>
        <v>09.05.2022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C46B-6AE1-4CC4-9113-E8E942D705B4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2868-B512-4AE9-8B51-BB867EF0FA6E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1F84-5A8E-4D46-A722-D58A069AB32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08F0-2806-4053-9EFF-0D7EFAE5658B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8308-F400-440D-B296-BDAE3836578C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EE33-8B0E-4728-8CA4-5100CD05DAAA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487</v>
      </c>
      <c r="B1" s="66" t="s">
        <v>456</v>
      </c>
    </row>
    <row r="2" spans="1:2" ht="15" thickBot="1">
      <c r="A2" t="s">
        <v>444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AC79-8B0E-4095-B5D4-57B4C7EFD17E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36DC-020F-4ED5-B53C-65F14BE11BE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38C0-5C6D-48F0-A8D1-D9C2C201D56C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457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082C-335D-434F-B5B7-4860DDCED6A2}">
  <dimension ref="A1:B457"/>
  <sheetViews>
    <sheetView topLeftCell="A2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989A-55EF-48C0-808B-D138DB57444B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453</v>
      </c>
      <c r="B1" s="23" t="s">
        <v>454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4C26-AB07-4144-9943-674428C2DDF8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F9A5-23F6-4F3E-AABF-6B0402BC9F2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A1E6-7B69-4113-9FB1-71828F3A7D6C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453</v>
      </c>
      <c r="B1" s="65" t="s">
        <v>59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8A9A-F15F-46C6-8D2B-6E3AE6F18E13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4BA48-D422-4840-9463-7B79D0212DE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453</v>
      </c>
      <c r="B1" s="66" t="s">
        <v>456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8468-FE2C-4646-A002-7860C6300927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487</v>
      </c>
      <c r="C1" s="33" t="s">
        <v>62</v>
      </c>
    </row>
    <row r="2" spans="1:9" ht="15" thickBot="1">
      <c r="A2" s="24" t="s">
        <v>444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3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F3E9-2280-47C1-88EA-A0D49C7EEB2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453</v>
      </c>
      <c r="B1" s="67" t="s">
        <v>62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91BC-D767-4C7D-9E26-2D98EAE0AF34}">
  <dimension ref="A1:C453"/>
  <sheetViews>
    <sheetView workbookViewId="0">
      <selection activeCell="C15" sqref="C15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44809</v>
      </c>
      <c r="B2" s="52" t="s">
        <v>54</v>
      </c>
    </row>
    <row r="3" spans="1:2">
      <c r="A3" s="41" t="s">
        <v>10</v>
      </c>
      <c r="B3" s="42">
        <v>1</v>
      </c>
    </row>
    <row r="5" spans="1:2">
      <c r="A5" s="41" t="s">
        <v>0</v>
      </c>
    </row>
    <row r="6" spans="1:2">
      <c r="A6" s="43" t="s">
        <v>1</v>
      </c>
      <c r="B6" s="51">
        <f>B3</f>
        <v>1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1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1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1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1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>
        <v>1</v>
      </c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1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>
        <v>1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1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</v>
      </c>
    </row>
    <row r="433" spans="1:2" ht="28.8">
      <c r="A433" s="44" t="s">
        <v>38</v>
      </c>
    </row>
    <row r="434" spans="1:2">
      <c r="A434" s="43" t="s">
        <v>45</v>
      </c>
      <c r="B434" s="42">
        <v>1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735B7-F2A9-4C32-A616-DCB855D5D035}">
  <dimension ref="A1:B459"/>
  <sheetViews>
    <sheetView workbookViewId="0">
      <selection activeCell="C15" sqref="C15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44809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9E23-A9EF-48FE-AC6A-64C867C6595D}">
  <dimension ref="A1:B435"/>
  <sheetViews>
    <sheetView workbookViewId="0">
      <selection activeCell="C15" sqref="C15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449</v>
      </c>
      <c r="B1" s="33" t="s">
        <v>51</v>
      </c>
    </row>
    <row r="2" spans="1:2">
      <c r="A2" s="53">
        <v>44809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5858-50CA-41AE-8AD2-E484FA6DF37D}">
  <dimension ref="A1:B438"/>
  <sheetViews>
    <sheetView zoomScaleNormal="100" workbookViewId="0">
      <selection activeCell="C15" sqref="C15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449</v>
      </c>
      <c r="B1" s="33" t="s">
        <v>52</v>
      </c>
    </row>
    <row r="2" spans="1:2">
      <c r="A2" s="53">
        <v>44809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83A8-B10E-4D2F-917C-15C5778563A2}">
  <dimension ref="A1:B434"/>
  <sheetViews>
    <sheetView workbookViewId="0">
      <selection activeCell="C15" sqref="C15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44809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0F2F-9706-4BCA-A101-A1E68CCEAC97}">
  <dimension ref="A1:B437"/>
  <sheetViews>
    <sheetView workbookViewId="0">
      <selection activeCell="C15" sqref="C15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44809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5D29-AFC3-406A-8AF5-AE917552BD41}">
  <dimension ref="A1:B435"/>
  <sheetViews>
    <sheetView workbookViewId="0">
      <selection activeCell="C15" sqref="C15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449</v>
      </c>
      <c r="B1" s="34" t="s">
        <v>61</v>
      </c>
    </row>
    <row r="2" spans="1:2">
      <c r="A2" s="53">
        <v>44809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7A77-D48C-4A12-AB21-9F813BF59BB2}">
  <dimension ref="A1:C438"/>
  <sheetViews>
    <sheetView workbookViewId="0">
      <selection activeCell="C15" sqref="C15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44809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2D02-1986-4CEA-8919-FED7B5D0ED75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1</v>
      </c>
    </row>
    <row r="5" spans="1:2" ht="15" thickBot="1">
      <c r="A5" s="19" t="s">
        <v>0</v>
      </c>
    </row>
    <row r="6" spans="1:2">
      <c r="A6" s="3" t="s">
        <v>1</v>
      </c>
      <c r="B6" s="30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>
        <v>1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1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1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1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>
        <v>1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>
        <v>1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1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1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1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1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3FD9-DE75-4F94-B34F-9C54D5F48BF3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484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95F01-7786-4369-B0FB-25CC65D257DF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445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BE43-AD7F-4FF3-BDB7-95C240BC7725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445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AB23-5E7E-4264-B304-FDF6AF4102AB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445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00E1-2E8B-4672-9CF1-5435FE5CDF4E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7CDE-BB54-45A1-B68D-B2D88FBE482C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38EA-A4F4-4314-B1E0-3E482DE801A5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445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FF8C-9ADA-4167-B38B-8598B6769E04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445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2022-10-06T11:49:11Z</dcterms:modified>
</cp:coreProperties>
</file>