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-my.sharepoint.com/personal/jacqueline_dooley_mass_gov/Documents/HomeDrive/COVID19/Correctional Facilities/08.17.22 Weekly/"/>
    </mc:Choice>
  </mc:AlternateContent>
  <xr:revisionPtr revIDLastSave="15" documentId="8_{0548AB29-6001-4728-A5A1-8B02EF7FA768}" xr6:coauthVersionLast="47" xr6:coauthVersionMax="47" xr10:uidLastSave="{5CB0C003-3FE2-4C31-8B0D-CDEC082F8006}"/>
  <bookViews>
    <workbookView xWindow="-110" yWindow="-110" windowWidth="19420" windowHeight="10420" firstSheet="5" activeTab="12" xr2:uid="{00000000-000D-0000-FFFF-FFFF00000000}"/>
  </bookViews>
  <sheets>
    <sheet name="Barnstable" sheetId="2" r:id="rId1"/>
    <sheet name="Berkshire" sheetId="1" r:id="rId2"/>
    <sheet name="Bristol" sheetId="3" r:id="rId3"/>
    <sheet name="Dukes" sheetId="4" r:id="rId4"/>
    <sheet name="Essex" sheetId="5" r:id="rId5"/>
    <sheet name="Franklin" sheetId="6" r:id="rId6"/>
    <sheet name="Hampden" sheetId="7" r:id="rId7"/>
    <sheet name="Hampshire" sheetId="8" r:id="rId8"/>
    <sheet name="Middlesex" sheetId="9" r:id="rId9"/>
    <sheet name="Norfolk" sheetId="10" r:id="rId10"/>
    <sheet name="Plymouth" sheetId="11" r:id="rId11"/>
    <sheet name="Suffolk" sheetId="12" r:id="rId12"/>
    <sheet name="Worcester" sheetId="13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2" i="3" l="1"/>
</calcChain>
</file>

<file path=xl/sharedStrings.xml><?xml version="1.0" encoding="utf-8"?>
<sst xmlns="http://schemas.openxmlformats.org/spreadsheetml/2006/main" count="157" uniqueCount="46">
  <si>
    <t>SENTENCED ON-SITE POPULATION</t>
  </si>
  <si>
    <t xml:space="preserve">ENTIRE FACILITY </t>
  </si>
  <si>
    <t># SINGLE CELLED INMATES</t>
  </si>
  <si>
    <t># OF DOUBLE CELLED INMATES</t>
  </si>
  <si>
    <t xml:space="preserve"> MORE THAN 2 PEOPLE PER CELL</t>
  </si>
  <si>
    <t xml:space="preserve">Dormitory </t>
  </si>
  <si>
    <t>FACILITY</t>
  </si>
  <si>
    <t xml:space="preserve">FACILITY </t>
  </si>
  <si>
    <r>
      <rPr>
        <b/>
        <sz val="16"/>
        <color theme="1"/>
        <rFont val="Calibri"/>
        <family val="2"/>
        <scheme val="minor"/>
      </rPr>
      <t>COVID-19 Data Collection Disparities and Treatment:</t>
    </r>
    <r>
      <rPr>
        <sz val="11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</t>
    </r>
    <r>
      <rPr>
        <b/>
        <sz val="16"/>
        <color rgb="FFFF0000"/>
        <rFont val="Calibri"/>
        <family val="2"/>
        <scheme val="minor"/>
      </rPr>
      <t>Data Collected On Tuesday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6"/>
        <color theme="1"/>
        <rFont val="Calibri"/>
        <family val="2"/>
        <scheme val="minor"/>
      </rPr>
      <t>and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6"/>
        <color rgb="FFFF0000"/>
        <rFont val="Calibri"/>
        <family val="2"/>
        <scheme val="minor"/>
      </rPr>
      <t xml:space="preserve">Reported on Wednesday Weekly DPH Report  </t>
    </r>
  </si>
  <si>
    <t>Berkshire</t>
  </si>
  <si>
    <t>Barnstable</t>
  </si>
  <si>
    <t>MORE THAN 2 PEOPLE PER CELL</t>
  </si>
  <si>
    <t xml:space="preserve">PRETRIAL          ON-SITE POPULATION </t>
  </si>
  <si>
    <t>SENTENCED       ON-SITE POPULATION</t>
  </si>
  <si>
    <t>Dormitory</t>
  </si>
  <si>
    <t>Pre-Trial On-site Population</t>
  </si>
  <si>
    <t>Sentenced On-site Population</t>
  </si>
  <si>
    <t>TOTAL</t>
  </si>
  <si>
    <t>ICE Detainees On-site Population</t>
  </si>
  <si>
    <t>DHOC</t>
  </si>
  <si>
    <t>ASH Street</t>
  </si>
  <si>
    <r>
      <rPr>
        <b/>
        <sz val="16"/>
        <color theme="1"/>
        <rFont val="Calibri"/>
        <family val="2"/>
        <scheme val="minor"/>
      </rPr>
      <t>COVID-19 Data Collection Disparities and Treatment:</t>
    </r>
    <r>
      <rPr>
        <sz val="11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</t>
    </r>
    <r>
      <rPr>
        <b/>
        <sz val="16"/>
        <color rgb="FFFF0000"/>
        <rFont val="Calibri"/>
        <family val="2"/>
        <scheme val="minor"/>
      </rPr>
      <t>Data Collected On Tuesday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6"/>
        <color theme="1"/>
        <rFont val="Calibri"/>
        <family val="2"/>
        <scheme val="minor"/>
      </rPr>
      <t>and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6"/>
        <color rgb="FFFF0000"/>
        <rFont val="Calibri"/>
        <family val="2"/>
        <scheme val="minor"/>
      </rPr>
      <t xml:space="preserve">Reported on Wednesday Weekly DPH Report  </t>
    </r>
  </si>
  <si>
    <t>Dukes</t>
  </si>
  <si>
    <t>ENTIRE FACILITY</t>
  </si>
  <si>
    <t>Essex</t>
  </si>
  <si>
    <t>Middleton Facility</t>
  </si>
  <si>
    <t>Essex County Prerelease Center</t>
  </si>
  <si>
    <t>Women In Transition</t>
  </si>
  <si>
    <t>*Please note: The cell/dormatory numbers are reflective of the design of the facility not the number of inmates in each cell/dormatory.</t>
  </si>
  <si>
    <t># SINGLE CELLED INMATES*</t>
  </si>
  <si>
    <t># OF DOUBLE CELLED INMATES*</t>
  </si>
  <si>
    <t>MORE THAN 2 PEOPLE PER CELL*</t>
  </si>
  <si>
    <t xml:space="preserve">Dormitory* </t>
  </si>
  <si>
    <t>Franklin</t>
  </si>
  <si>
    <t>Hampden          8/12/20</t>
  </si>
  <si>
    <t>Hampshire</t>
  </si>
  <si>
    <t>Middlesex</t>
  </si>
  <si>
    <t>Billerica</t>
  </si>
  <si>
    <t>Norfolk</t>
  </si>
  <si>
    <t>Plymouth</t>
  </si>
  <si>
    <t>OTHER (USMS, ICE, WMS, PAROLE DETAINER)</t>
  </si>
  <si>
    <t>Suffolk</t>
  </si>
  <si>
    <t>Worcester</t>
  </si>
  <si>
    <r>
      <rPr>
        <b/>
        <sz val="16"/>
        <color theme="1"/>
        <rFont val="Calibri"/>
        <family val="2"/>
        <scheme val="minor"/>
      </rPr>
      <t xml:space="preserve">                    COVID-19 Data Collection Disparities and Treatment:</t>
    </r>
    <r>
      <rPr>
        <sz val="11"/>
        <color theme="1"/>
        <rFont val="Calibri"/>
        <family val="2"/>
        <scheme val="minor"/>
      </rPr>
      <t xml:space="preserve">                                                    </t>
    </r>
    <r>
      <rPr>
        <b/>
        <sz val="16"/>
        <color rgb="FFFF0000"/>
        <rFont val="Calibri"/>
        <family val="2"/>
        <scheme val="minor"/>
      </rPr>
      <t>Data Collected On Tuesday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6"/>
        <color theme="1"/>
        <rFont val="Calibri"/>
        <family val="2"/>
        <scheme val="minor"/>
      </rPr>
      <t>and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6"/>
        <color rgb="FFFF0000"/>
        <rFont val="Calibri"/>
        <family val="2"/>
        <scheme val="minor"/>
      </rPr>
      <t xml:space="preserve">Reported on Wednesday Weekly DPH Report  </t>
    </r>
  </si>
  <si>
    <t>No report submitted for the week of 08.17.22</t>
  </si>
  <si>
    <t>&lt;5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</si>
</sst>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0"/>
      <color indexed="8"/>
      <name val="Arial"/>
      <family val="2"/>
    </font>
    <font>
      <b/>
      <i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5" fillId="0" borderId="0">
      <alignment vertical="top"/>
    </xf>
    <xf numFmtId="0" fontId="5" fillId="0" borderId="0">
      <alignment vertical="top"/>
    </xf>
  </cellStyleXfs>
  <cellXfs count="32">
    <xf numFmtId="0" fontId="0" fillId="0" borderId="0" xfId="0"/>
    <xf numFmtId="0" fontId="1" fillId="0" borderId="2" xfId="0" applyNumberFormat="1" applyFont="1" applyFill="1" applyBorder="1" applyProtection="1"/>
    <xf numFmtId="0" fontId="0" fillId="0" borderId="2" xfId="0" applyNumberFormat="1" applyFont="1" applyFill="1" applyBorder="1" applyProtection="1"/>
    <xf numFmtId="0" fontId="1" fillId="0" borderId="2" xfId="0" applyNumberFormat="1" applyFont="1" applyFill="1" applyBorder="1" applyAlignment="1" applyProtection="1">
      <alignment wrapText="1"/>
    </xf>
    <xf numFmtId="0" fontId="0" fillId="0" borderId="0" xfId="0" applyAlignment="1">
      <alignment horizontal="center" vertical="top"/>
    </xf>
    <xf numFmtId="0" fontId="3" fillId="0" borderId="2" xfId="0" applyNumberFormat="1" applyFont="1" applyFill="1" applyBorder="1" applyProtection="1"/>
    <xf numFmtId="0" fontId="1" fillId="0" borderId="2" xfId="0" applyFont="1" applyBorder="1" applyAlignment="1">
      <alignment horizontal="left"/>
    </xf>
    <xf numFmtId="0" fontId="0" fillId="0" borderId="2" xfId="0" applyBorder="1" applyAlignment="1"/>
    <xf numFmtId="0" fontId="0" fillId="0" borderId="2" xfId="0" applyBorder="1" applyAlignment="1">
      <alignment horizontal="center"/>
    </xf>
    <xf numFmtId="0" fontId="0" fillId="2" borderId="0" xfId="0" applyFill="1" applyAlignment="1"/>
    <xf numFmtId="0" fontId="0" fillId="2" borderId="0" xfId="0" applyFill="1"/>
    <xf numFmtId="0" fontId="0" fillId="0" borderId="2" xfId="0" applyBorder="1"/>
    <xf numFmtId="0" fontId="1" fillId="0" borderId="0" xfId="0" applyNumberFormat="1" applyFont="1" applyFill="1" applyBorder="1" applyAlignment="1" applyProtection="1">
      <alignment wrapText="1"/>
      <protection locked="0"/>
    </xf>
    <xf numFmtId="0" fontId="1" fillId="0" borderId="0" xfId="0" applyFont="1" applyBorder="1" applyAlignment="1" applyProtection="1">
      <protection locked="0"/>
    </xf>
    <xf numFmtId="0" fontId="1" fillId="0" borderId="0" xfId="0" applyFont="1" applyFill="1" applyBorder="1" applyAlignment="1" applyProtection="1">
      <protection locked="0"/>
    </xf>
    <xf numFmtId="0" fontId="1" fillId="0" borderId="0" xfId="0" applyNumberFormat="1" applyFont="1" applyFill="1" applyBorder="1" applyProtection="1">
      <protection locked="0"/>
    </xf>
    <xf numFmtId="0" fontId="0" fillId="0" borderId="0" xfId="0" applyNumberFormat="1" applyFon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2" borderId="6" xfId="0" applyFont="1" applyFill="1" applyBorder="1" applyAlignment="1"/>
    <xf numFmtId="0" fontId="1" fillId="2" borderId="7" xfId="0" applyFont="1" applyFill="1" applyBorder="1" applyAlignment="1"/>
    <xf numFmtId="0" fontId="1" fillId="0" borderId="1" xfId="0" applyFont="1" applyBorder="1" applyAlignment="1"/>
    <xf numFmtId="0" fontId="0" fillId="0" borderId="0" xfId="0"/>
    <xf numFmtId="0" fontId="1" fillId="0" borderId="2" xfId="0" applyFont="1" applyBorder="1"/>
    <xf numFmtId="0" fontId="1" fillId="0" borderId="0" xfId="0" applyFont="1"/>
    <xf numFmtId="0" fontId="2" fillId="0" borderId="0" xfId="0" applyFont="1" applyAlignment="1">
      <alignment horizontal="right"/>
    </xf>
    <xf numFmtId="0" fontId="0" fillId="3" borderId="0" xfId="0" applyFill="1"/>
    <xf numFmtId="0" fontId="6" fillId="0" borderId="0" xfId="0" applyFont="1"/>
    <xf numFmtId="0" fontId="0" fillId="0" borderId="0" xfId="0" applyAlignment="1" applyProtection="1">
      <alignment horizontal="center" vertical="center" wrapText="1"/>
      <protection locked="0"/>
    </xf>
    <xf numFmtId="0" fontId="0" fillId="2" borderId="5" xfId="0" applyFill="1" applyBorder="1" applyAlignment="1"/>
    <xf numFmtId="0" fontId="0" fillId="2" borderId="3" xfId="0" applyFill="1" applyBorder="1" applyAlignment="1"/>
    <xf numFmtId="0" fontId="0" fillId="2" borderId="4" xfId="0" applyFill="1" applyBorder="1" applyAlignment="1"/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"/>
  <sheetViews>
    <sheetView workbookViewId="0">
      <selection activeCell="B3" sqref="B3:H3"/>
    </sheetView>
  </sheetViews>
  <sheetFormatPr defaultRowHeight="14.5" x14ac:dyDescent="0.35"/>
  <cols>
    <col min="1" max="1" width="15.54296875" customWidth="1"/>
    <col min="2" max="2" width="12.7265625" customWidth="1"/>
    <col min="3" max="3" width="14.7265625" customWidth="1"/>
    <col min="6" max="6" width="12.54296875" customWidth="1"/>
    <col min="7" max="7" width="19.453125" customWidth="1"/>
    <col min="8" max="8" width="14" customWidth="1"/>
  </cols>
  <sheetData>
    <row r="1" spans="1:8" ht="61.5" customHeight="1" x14ac:dyDescent="0.35">
      <c r="A1" s="28" t="s">
        <v>8</v>
      </c>
      <c r="B1" s="28"/>
      <c r="C1" s="28"/>
      <c r="D1" s="28"/>
      <c r="E1" s="28"/>
      <c r="F1" s="28"/>
      <c r="G1" s="28"/>
      <c r="H1" s="28"/>
    </row>
    <row r="2" spans="1:8" ht="57" customHeight="1" x14ac:dyDescent="0.5">
      <c r="A2" s="5" t="s">
        <v>10</v>
      </c>
      <c r="B2" s="3" t="s">
        <v>12</v>
      </c>
      <c r="C2" s="3" t="s">
        <v>13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5</v>
      </c>
    </row>
    <row r="3" spans="1:8" x14ac:dyDescent="0.35">
      <c r="A3" s="1" t="s">
        <v>6</v>
      </c>
      <c r="B3" s="23">
        <v>126</v>
      </c>
      <c r="C3" s="23">
        <v>56</v>
      </c>
      <c r="D3" s="23">
        <v>182</v>
      </c>
      <c r="E3" s="24">
        <v>176</v>
      </c>
      <c r="F3" s="24">
        <v>6</v>
      </c>
      <c r="G3" s="24">
        <v>0</v>
      </c>
      <c r="H3" s="24">
        <v>0</v>
      </c>
    </row>
    <row r="4" spans="1:8" x14ac:dyDescent="0.3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35">
      <c r="A5" s="10"/>
      <c r="B5" s="10"/>
      <c r="C5" s="10"/>
      <c r="D5" s="10"/>
      <c r="E5" s="10"/>
      <c r="F5" s="10"/>
      <c r="G5" s="10"/>
      <c r="H5" s="10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1">
    <mergeCell ref="A1:H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7"/>
  <sheetViews>
    <sheetView workbookViewId="0">
      <selection activeCell="C7" sqref="C7"/>
    </sheetView>
  </sheetViews>
  <sheetFormatPr defaultRowHeight="14.5" x14ac:dyDescent="0.35"/>
  <cols>
    <col min="1" max="1" width="16.7265625" customWidth="1"/>
    <col min="2" max="2" width="13" customWidth="1"/>
    <col min="3" max="3" width="12.7265625" customWidth="1"/>
    <col min="4" max="4" width="11.1796875" customWidth="1"/>
    <col min="5" max="5" width="12.54296875" customWidth="1"/>
    <col min="6" max="6" width="12.26953125" customWidth="1"/>
    <col min="7" max="7" width="11.81640625" customWidth="1"/>
    <col min="8" max="8" width="11.26953125" customWidth="1"/>
  </cols>
  <sheetData>
    <row r="1" spans="1:8" ht="42.75" customHeight="1" x14ac:dyDescent="0.35">
      <c r="A1" s="28" t="s">
        <v>8</v>
      </c>
      <c r="B1" s="28"/>
      <c r="C1" s="28"/>
      <c r="D1" s="28"/>
      <c r="E1" s="28"/>
      <c r="F1" s="28"/>
      <c r="G1" s="28"/>
      <c r="H1" s="28"/>
    </row>
    <row r="2" spans="1:8" ht="45" x14ac:dyDescent="0.5">
      <c r="A2" s="5" t="s">
        <v>38</v>
      </c>
      <c r="B2" s="3" t="s">
        <v>12</v>
      </c>
      <c r="C2" s="3" t="s">
        <v>13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5</v>
      </c>
    </row>
    <row r="3" spans="1:8" x14ac:dyDescent="0.35">
      <c r="A3" s="1" t="s">
        <v>6</v>
      </c>
      <c r="B3" s="23"/>
      <c r="C3" s="23"/>
      <c r="D3" s="23"/>
      <c r="E3" s="24"/>
      <c r="F3" s="24"/>
      <c r="G3" s="24"/>
      <c r="H3" s="22"/>
    </row>
    <row r="4" spans="1:8" x14ac:dyDescent="0.3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35">
      <c r="A5" s="10"/>
      <c r="B5" s="10"/>
      <c r="C5" s="10"/>
      <c r="D5" s="10"/>
      <c r="E5" s="10"/>
      <c r="F5" s="10"/>
      <c r="G5" s="10"/>
      <c r="H5" s="10"/>
    </row>
    <row r="7" spans="1:8" ht="18.5" x14ac:dyDescent="0.45">
      <c r="C7" s="27" t="s">
        <v>44</v>
      </c>
      <c r="D7" s="27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1">
    <mergeCell ref="A1:H1"/>
  </mergeCells>
  <pageMargins left="0.7" right="0.7" top="0.75" bottom="0.75" header="0.3" footer="0.3"/>
  <pageSetup orientation="portrait" horizontalDpi="1200" verticalDpi="12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5"/>
  <sheetViews>
    <sheetView workbookViewId="0">
      <selection activeCell="B3" sqref="B3:I3"/>
    </sheetView>
  </sheetViews>
  <sheetFormatPr defaultRowHeight="14.5" x14ac:dyDescent="0.35"/>
  <cols>
    <col min="1" max="1" width="16.7265625" customWidth="1"/>
    <col min="2" max="2" width="12.54296875" customWidth="1"/>
    <col min="3" max="3" width="12.7265625" customWidth="1"/>
    <col min="4" max="4" width="12.7265625" style="22" customWidth="1"/>
    <col min="5" max="5" width="10.7265625" customWidth="1"/>
    <col min="6" max="6" width="12.453125" customWidth="1"/>
    <col min="7" max="7" width="12.26953125" customWidth="1"/>
    <col min="8" max="8" width="11.7265625" customWidth="1"/>
    <col min="9" max="9" width="11.26953125" customWidth="1"/>
  </cols>
  <sheetData>
    <row r="1" spans="1:9" ht="51.75" customHeight="1" x14ac:dyDescent="0.35">
      <c r="A1" s="28" t="s">
        <v>8</v>
      </c>
      <c r="B1" s="28"/>
      <c r="C1" s="28"/>
      <c r="D1" s="28"/>
      <c r="E1" s="28"/>
      <c r="F1" s="28"/>
      <c r="G1" s="28"/>
      <c r="H1" s="28"/>
      <c r="I1" s="28"/>
    </row>
    <row r="2" spans="1:9" ht="74" x14ac:dyDescent="0.5">
      <c r="A2" s="5" t="s">
        <v>39</v>
      </c>
      <c r="B2" s="3" t="s">
        <v>12</v>
      </c>
      <c r="C2" s="3" t="s">
        <v>13</v>
      </c>
      <c r="D2" s="3" t="s">
        <v>40</v>
      </c>
      <c r="E2" s="3" t="s">
        <v>1</v>
      </c>
      <c r="F2" s="3" t="s">
        <v>2</v>
      </c>
      <c r="G2" s="3" t="s">
        <v>3</v>
      </c>
      <c r="H2" s="3" t="s">
        <v>11</v>
      </c>
      <c r="I2" s="3" t="s">
        <v>14</v>
      </c>
    </row>
    <row r="3" spans="1:9" x14ac:dyDescent="0.35">
      <c r="A3" s="1" t="s">
        <v>6</v>
      </c>
      <c r="B3" s="23">
        <v>241</v>
      </c>
      <c r="C3" s="23">
        <v>73</v>
      </c>
      <c r="D3" s="23">
        <v>270</v>
      </c>
      <c r="E3" s="23">
        <v>584</v>
      </c>
      <c r="F3" s="24">
        <v>323</v>
      </c>
      <c r="G3" s="24">
        <v>110</v>
      </c>
      <c r="H3" s="24">
        <v>90</v>
      </c>
      <c r="I3" s="24">
        <v>61</v>
      </c>
    </row>
    <row r="4" spans="1:9" x14ac:dyDescent="0.35">
      <c r="A4" s="1" t="s">
        <v>7</v>
      </c>
      <c r="B4" s="2"/>
      <c r="C4" s="2"/>
      <c r="D4" s="2"/>
      <c r="E4" s="1"/>
      <c r="F4" s="2"/>
      <c r="G4" s="2"/>
      <c r="H4" s="2"/>
      <c r="I4" s="2"/>
    </row>
    <row r="5" spans="1:9" x14ac:dyDescent="0.35">
      <c r="A5" s="10"/>
      <c r="B5" s="10"/>
      <c r="C5" s="10"/>
      <c r="D5" s="10"/>
      <c r="E5" s="10"/>
      <c r="F5" s="10"/>
      <c r="G5" s="10"/>
      <c r="H5" s="10"/>
      <c r="I5" s="10"/>
    </row>
  </sheetData>
  <protectedRanges>
    <protectedRange algorithmName="SHA-512" hashValue="bjKsc0C6Uqc82kHjXQnm8ILiUisfBaxoBHtnOZA0fHgBRDXvK1Os2oZtVsNIQxPx+6zi5naA0LoNsIbpTqkuhg==" saltValue="nA9g/FMQTtAJfxjkzzVzdQ==" spinCount="100000" sqref="B4:D4" name="Total Count_1_1"/>
  </protectedRanges>
  <mergeCells count="1">
    <mergeCell ref="A1:I1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H5"/>
  <sheetViews>
    <sheetView workbookViewId="0">
      <selection activeCell="B3" sqref="B3:H3"/>
    </sheetView>
  </sheetViews>
  <sheetFormatPr defaultRowHeight="14.5" x14ac:dyDescent="0.35"/>
  <cols>
    <col min="1" max="1" width="16" customWidth="1"/>
    <col min="2" max="2" width="13.26953125" customWidth="1"/>
    <col min="3" max="3" width="12.54296875" customWidth="1"/>
    <col min="4" max="4" width="11.453125" customWidth="1"/>
    <col min="5" max="5" width="12.54296875" customWidth="1"/>
    <col min="6" max="6" width="13" customWidth="1"/>
    <col min="7" max="7" width="12.7265625" customWidth="1"/>
    <col min="8" max="8" width="11.54296875" customWidth="1"/>
  </cols>
  <sheetData>
    <row r="1" spans="1:8" ht="48" customHeight="1" x14ac:dyDescent="0.35">
      <c r="A1" s="28" t="s">
        <v>8</v>
      </c>
      <c r="B1" s="28"/>
      <c r="C1" s="28"/>
      <c r="D1" s="28"/>
      <c r="E1" s="28"/>
      <c r="F1" s="28"/>
      <c r="G1" s="28"/>
      <c r="H1" s="28"/>
    </row>
    <row r="2" spans="1:8" ht="45" x14ac:dyDescent="0.5">
      <c r="A2" s="5" t="s">
        <v>41</v>
      </c>
      <c r="B2" s="3" t="s">
        <v>12</v>
      </c>
      <c r="C2" s="3" t="s">
        <v>13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5</v>
      </c>
    </row>
    <row r="3" spans="1:8" x14ac:dyDescent="0.35">
      <c r="A3" s="1" t="s">
        <v>6</v>
      </c>
      <c r="B3" s="23">
        <v>951</v>
      </c>
      <c r="C3" s="23">
        <v>327</v>
      </c>
      <c r="D3" s="23">
        <v>1278</v>
      </c>
      <c r="E3" s="24">
        <v>479</v>
      </c>
      <c r="F3" s="24">
        <v>754</v>
      </c>
      <c r="G3" s="24">
        <v>34</v>
      </c>
      <c r="H3" s="24">
        <v>11</v>
      </c>
    </row>
    <row r="4" spans="1:8" x14ac:dyDescent="0.3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35">
      <c r="A5" s="10"/>
      <c r="B5" s="10"/>
      <c r="C5" s="10"/>
      <c r="D5" s="10"/>
      <c r="E5" s="10"/>
      <c r="F5" s="10"/>
      <c r="G5" s="10"/>
      <c r="H5" s="10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_1"/>
  </protectedRanges>
  <mergeCells count="1">
    <mergeCell ref="A1:H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H5"/>
  <sheetViews>
    <sheetView tabSelected="1" workbookViewId="0">
      <selection activeCell="B3" sqref="B3:H3"/>
    </sheetView>
  </sheetViews>
  <sheetFormatPr defaultRowHeight="14.5" x14ac:dyDescent="0.35"/>
  <cols>
    <col min="1" max="1" width="14.54296875" customWidth="1"/>
    <col min="2" max="3" width="12.453125" customWidth="1"/>
    <col min="4" max="4" width="11" customWidth="1"/>
    <col min="5" max="5" width="12.7265625" customWidth="1"/>
    <col min="6" max="6" width="12.54296875" customWidth="1"/>
    <col min="7" max="7" width="12.453125" customWidth="1"/>
    <col min="8" max="8" width="11.7265625" customWidth="1"/>
  </cols>
  <sheetData>
    <row r="1" spans="1:8" ht="53.25" customHeight="1" x14ac:dyDescent="0.35">
      <c r="A1" s="28" t="s">
        <v>43</v>
      </c>
      <c r="B1" s="28"/>
      <c r="C1" s="28"/>
      <c r="D1" s="28"/>
      <c r="E1" s="28"/>
      <c r="F1" s="28"/>
      <c r="G1" s="28"/>
      <c r="H1" s="28"/>
    </row>
    <row r="2" spans="1:8" ht="54" customHeight="1" x14ac:dyDescent="0.5">
      <c r="A2" s="5" t="s">
        <v>42</v>
      </c>
      <c r="B2" s="3" t="s">
        <v>12</v>
      </c>
      <c r="C2" s="3" t="s">
        <v>13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14</v>
      </c>
    </row>
    <row r="3" spans="1:8" x14ac:dyDescent="0.35">
      <c r="A3" s="1" t="s">
        <v>6</v>
      </c>
      <c r="B3" s="23">
        <v>446</v>
      </c>
      <c r="C3" s="23">
        <v>198</v>
      </c>
      <c r="D3" s="23">
        <v>644</v>
      </c>
      <c r="E3" s="24">
        <v>407</v>
      </c>
      <c r="F3" s="24">
        <v>230</v>
      </c>
      <c r="G3" s="24"/>
      <c r="H3" s="24">
        <v>7</v>
      </c>
    </row>
    <row r="4" spans="1:8" x14ac:dyDescent="0.3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35">
      <c r="A5" s="10"/>
      <c r="B5" s="10"/>
      <c r="C5" s="10"/>
      <c r="D5" s="10"/>
      <c r="E5" s="10"/>
      <c r="F5" s="10"/>
      <c r="G5" s="10"/>
      <c r="H5" s="10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1">
    <mergeCell ref="A1:H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5"/>
  <sheetViews>
    <sheetView workbookViewId="0">
      <selection activeCell="B3" sqref="B3:H3"/>
    </sheetView>
  </sheetViews>
  <sheetFormatPr defaultRowHeight="14.5" x14ac:dyDescent="0.35"/>
  <cols>
    <col min="1" max="1" width="16.453125" customWidth="1"/>
    <col min="2" max="2" width="13.1796875" customWidth="1"/>
    <col min="3" max="3" width="14.1796875" customWidth="1"/>
    <col min="4" max="4" width="18" customWidth="1"/>
    <col min="5" max="5" width="12" customWidth="1"/>
    <col min="6" max="6" width="12.453125" customWidth="1"/>
    <col min="7" max="7" width="13.7265625" customWidth="1"/>
    <col min="8" max="8" width="12.26953125" customWidth="1"/>
  </cols>
  <sheetData>
    <row r="1" spans="1:8" s="4" customFormat="1" ht="44.25" customHeight="1" x14ac:dyDescent="0.35">
      <c r="A1" s="28" t="s">
        <v>8</v>
      </c>
      <c r="B1" s="28"/>
      <c r="C1" s="28"/>
      <c r="D1" s="28"/>
      <c r="E1" s="28"/>
      <c r="F1" s="28"/>
      <c r="G1" s="28"/>
      <c r="H1" s="28"/>
    </row>
    <row r="2" spans="1:8" ht="53.25" customHeight="1" x14ac:dyDescent="0.5">
      <c r="A2" s="5" t="s">
        <v>9</v>
      </c>
      <c r="B2" s="3" t="s">
        <v>12</v>
      </c>
      <c r="C2" s="3" t="s">
        <v>0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5</v>
      </c>
    </row>
    <row r="3" spans="1:8" x14ac:dyDescent="0.35">
      <c r="A3" s="1" t="s">
        <v>6</v>
      </c>
      <c r="B3" s="23">
        <v>103</v>
      </c>
      <c r="C3" s="23">
        <v>60</v>
      </c>
      <c r="D3" s="23">
        <v>163</v>
      </c>
      <c r="E3" s="24">
        <v>121</v>
      </c>
      <c r="F3" s="24">
        <v>42</v>
      </c>
      <c r="G3" s="24">
        <v>0</v>
      </c>
      <c r="H3" s="24">
        <v>0</v>
      </c>
    </row>
    <row r="4" spans="1:8" x14ac:dyDescent="0.3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35">
      <c r="A5" s="10"/>
      <c r="B5" s="10"/>
      <c r="C5" s="10"/>
      <c r="D5" s="10"/>
      <c r="E5" s="10"/>
      <c r="F5" s="10"/>
      <c r="G5" s="10"/>
      <c r="H5" s="10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"/>
  </protectedRanges>
  <mergeCells count="1">
    <mergeCell ref="A1:H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2"/>
  <sheetViews>
    <sheetView workbookViewId="0">
      <selection activeCell="A4" sqref="A4:C31"/>
    </sheetView>
  </sheetViews>
  <sheetFormatPr defaultRowHeight="14.5" x14ac:dyDescent="0.35"/>
  <cols>
    <col min="1" max="1" width="46" customWidth="1"/>
    <col min="2" max="2" width="38.54296875" customWidth="1"/>
    <col min="3" max="3" width="17.453125" customWidth="1"/>
    <col min="4" max="4" width="10.81640625" customWidth="1"/>
    <col min="5" max="5" width="12.26953125" customWidth="1"/>
    <col min="6" max="6" width="13" customWidth="1"/>
    <col min="7" max="7" width="11.81640625" customWidth="1"/>
    <col min="8" max="8" width="11.1796875" customWidth="1"/>
  </cols>
  <sheetData>
    <row r="1" spans="1:8" ht="51.75" customHeight="1" x14ac:dyDescent="0.35">
      <c r="A1" s="28" t="s">
        <v>21</v>
      </c>
      <c r="B1" s="28"/>
      <c r="C1" s="28"/>
      <c r="D1" s="28"/>
      <c r="E1" s="28"/>
      <c r="F1" s="28"/>
      <c r="G1" s="28"/>
      <c r="H1" s="28"/>
    </row>
    <row r="2" spans="1:8" x14ac:dyDescent="0.35">
      <c r="A2" s="29"/>
      <c r="B2" s="30"/>
      <c r="C2" s="31"/>
      <c r="D2" s="12"/>
      <c r="E2" s="12"/>
      <c r="F2" s="12"/>
      <c r="G2" s="12"/>
      <c r="H2" s="12"/>
    </row>
    <row r="3" spans="1:8" x14ac:dyDescent="0.35">
      <c r="A3" s="7"/>
      <c r="B3" s="7"/>
      <c r="C3" s="11"/>
      <c r="D3" s="13"/>
      <c r="E3" s="14"/>
      <c r="F3" s="14"/>
      <c r="G3" s="14"/>
      <c r="H3" s="14"/>
    </row>
    <row r="4" spans="1:8" x14ac:dyDescent="0.35">
      <c r="A4" s="23" t="s">
        <v>15</v>
      </c>
      <c r="B4" s="23" t="s">
        <v>16</v>
      </c>
      <c r="C4" s="6" t="s">
        <v>17</v>
      </c>
      <c r="D4" s="15"/>
      <c r="E4" s="16"/>
      <c r="F4" s="16"/>
      <c r="G4" s="16"/>
      <c r="H4" s="16"/>
    </row>
    <row r="5" spans="1:8" x14ac:dyDescent="0.35">
      <c r="A5" s="11">
        <v>501</v>
      </c>
      <c r="B5" s="11">
        <v>229</v>
      </c>
      <c r="C5" s="8">
        <v>730</v>
      </c>
    </row>
    <row r="6" spans="1:8" x14ac:dyDescent="0.35">
      <c r="A6" s="22"/>
      <c r="B6" s="22"/>
      <c r="C6" s="22"/>
    </row>
    <row r="7" spans="1:8" x14ac:dyDescent="0.35">
      <c r="A7" s="23" t="s">
        <v>18</v>
      </c>
      <c r="B7" s="22"/>
      <c r="C7" s="6" t="s">
        <v>17</v>
      </c>
    </row>
    <row r="8" spans="1:8" x14ac:dyDescent="0.35">
      <c r="A8" s="11">
        <v>0</v>
      </c>
      <c r="B8" s="22"/>
      <c r="C8" s="8">
        <v>730</v>
      </c>
    </row>
    <row r="9" spans="1:8" x14ac:dyDescent="0.35">
      <c r="A9" s="10"/>
      <c r="B9" s="10"/>
      <c r="C9" s="10"/>
    </row>
    <row r="10" spans="1:8" ht="18.5" x14ac:dyDescent="0.45">
      <c r="A10" s="25" t="s">
        <v>19</v>
      </c>
      <c r="B10" s="22"/>
      <c r="C10" s="22"/>
    </row>
    <row r="11" spans="1:8" x14ac:dyDescent="0.35">
      <c r="A11" s="22"/>
      <c r="B11" s="22"/>
      <c r="C11" s="22"/>
    </row>
    <row r="12" spans="1:8" x14ac:dyDescent="0.35">
      <c r="A12" s="23" t="s">
        <v>2</v>
      </c>
      <c r="B12" s="23" t="s">
        <v>3</v>
      </c>
      <c r="C12" s="22"/>
    </row>
    <row r="13" spans="1:8" x14ac:dyDescent="0.35">
      <c r="A13" s="11">
        <v>157</v>
      </c>
      <c r="B13" s="11">
        <v>324</v>
      </c>
      <c r="C13" s="22"/>
    </row>
    <row r="14" spans="1:8" x14ac:dyDescent="0.35">
      <c r="A14" s="22"/>
      <c r="B14" s="22"/>
      <c r="C14" s="22"/>
    </row>
    <row r="15" spans="1:8" x14ac:dyDescent="0.35">
      <c r="A15" s="23" t="s">
        <v>4</v>
      </c>
      <c r="B15" s="23" t="s">
        <v>5</v>
      </c>
      <c r="C15" s="22"/>
    </row>
    <row r="16" spans="1:8" x14ac:dyDescent="0.35">
      <c r="A16" s="11">
        <v>124</v>
      </c>
      <c r="B16" s="11">
        <v>0</v>
      </c>
      <c r="C16" s="22"/>
    </row>
    <row r="17" spans="1:3" x14ac:dyDescent="0.35">
      <c r="A17" s="22"/>
      <c r="B17" s="22"/>
      <c r="C17" s="6" t="s">
        <v>17</v>
      </c>
    </row>
    <row r="18" spans="1:3" x14ac:dyDescent="0.35">
      <c r="A18" s="26"/>
      <c r="B18" s="26"/>
      <c r="C18" s="8">
        <v>605</v>
      </c>
    </row>
    <row r="19" spans="1:3" x14ac:dyDescent="0.35">
      <c r="A19" s="10"/>
      <c r="B19" s="10"/>
      <c r="C19" s="10"/>
    </row>
    <row r="20" spans="1:3" ht="18.5" x14ac:dyDescent="0.45">
      <c r="A20" s="25" t="s">
        <v>20</v>
      </c>
      <c r="B20" s="22"/>
      <c r="C20" s="22"/>
    </row>
    <row r="21" spans="1:3" x14ac:dyDescent="0.35">
      <c r="A21" s="22"/>
      <c r="B21" s="22"/>
      <c r="C21" s="22"/>
    </row>
    <row r="22" spans="1:3" x14ac:dyDescent="0.35">
      <c r="A22" s="23" t="s">
        <v>2</v>
      </c>
      <c r="B22" s="23" t="s">
        <v>3</v>
      </c>
      <c r="C22" s="22"/>
    </row>
    <row r="23" spans="1:3" x14ac:dyDescent="0.35">
      <c r="A23" s="11">
        <v>125</v>
      </c>
      <c r="B23" s="11">
        <v>0</v>
      </c>
      <c r="C23" s="22"/>
    </row>
    <row r="24" spans="1:3" x14ac:dyDescent="0.35">
      <c r="A24" s="22"/>
      <c r="B24" s="22"/>
      <c r="C24" s="22"/>
    </row>
    <row r="25" spans="1:3" x14ac:dyDescent="0.35">
      <c r="A25" s="23" t="s">
        <v>4</v>
      </c>
      <c r="B25" s="23" t="s">
        <v>5</v>
      </c>
      <c r="C25" s="22"/>
    </row>
    <row r="26" spans="1:3" x14ac:dyDescent="0.35">
      <c r="A26" s="11">
        <v>0</v>
      </c>
      <c r="B26" s="11">
        <v>0</v>
      </c>
      <c r="C26" s="22"/>
    </row>
    <row r="27" spans="1:3" x14ac:dyDescent="0.35">
      <c r="A27" s="22"/>
      <c r="B27" s="22"/>
      <c r="C27" s="6" t="s">
        <v>17</v>
      </c>
    </row>
    <row r="28" spans="1:3" x14ac:dyDescent="0.35">
      <c r="A28" s="26"/>
      <c r="B28" s="26"/>
      <c r="C28" s="8">
        <v>125</v>
      </c>
    </row>
    <row r="29" spans="1:3" x14ac:dyDescent="0.35">
      <c r="A29" s="10"/>
      <c r="B29" s="10"/>
      <c r="C29" s="10"/>
    </row>
    <row r="30" spans="1:3" x14ac:dyDescent="0.35">
      <c r="A30" s="22"/>
      <c r="B30" s="22"/>
      <c r="C30" s="22" t="s">
        <v>17</v>
      </c>
    </row>
    <row r="31" spans="1:3" x14ac:dyDescent="0.35">
      <c r="A31" s="22"/>
      <c r="B31" s="22"/>
      <c r="C31" s="6">
        <v>730</v>
      </c>
    </row>
    <row r="32" spans="1:3" x14ac:dyDescent="0.35">
      <c r="A32" s="22"/>
      <c r="B32" s="22"/>
      <c r="C32" s="8">
        <f>SUM( C18 +C28)</f>
        <v>730</v>
      </c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2">
    <mergeCell ref="A1:H1"/>
    <mergeCell ref="A2:C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5"/>
  <sheetViews>
    <sheetView workbookViewId="0">
      <selection activeCell="B3" sqref="B3:H3"/>
    </sheetView>
  </sheetViews>
  <sheetFormatPr defaultRowHeight="14.5" x14ac:dyDescent="0.35"/>
  <cols>
    <col min="1" max="1" width="18.26953125" customWidth="1"/>
    <col min="2" max="3" width="12.81640625" customWidth="1"/>
    <col min="4" max="4" width="10.81640625" customWidth="1"/>
    <col min="5" max="5" width="12.453125" customWidth="1"/>
    <col min="6" max="6" width="12.54296875" customWidth="1"/>
    <col min="7" max="7" width="12" customWidth="1"/>
    <col min="8" max="8" width="10.81640625" customWidth="1"/>
  </cols>
  <sheetData>
    <row r="1" spans="1:8" ht="52.5" customHeight="1" x14ac:dyDescent="0.35">
      <c r="A1" s="28" t="s">
        <v>8</v>
      </c>
      <c r="B1" s="28"/>
      <c r="C1" s="28"/>
      <c r="D1" s="28"/>
      <c r="E1" s="28"/>
      <c r="F1" s="28"/>
      <c r="G1" s="28"/>
      <c r="H1" s="28"/>
    </row>
    <row r="2" spans="1:8" ht="45" x14ac:dyDescent="0.5">
      <c r="A2" s="5" t="s">
        <v>22</v>
      </c>
      <c r="B2" s="3" t="s">
        <v>12</v>
      </c>
      <c r="C2" s="3" t="s">
        <v>13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5</v>
      </c>
    </row>
    <row r="3" spans="1:8" x14ac:dyDescent="0.35">
      <c r="A3" s="1" t="s">
        <v>6</v>
      </c>
      <c r="B3" s="23">
        <v>11</v>
      </c>
      <c r="C3" s="23">
        <v>8</v>
      </c>
      <c r="D3" s="23">
        <v>19</v>
      </c>
      <c r="E3" s="24">
        <v>7</v>
      </c>
      <c r="F3" s="24">
        <v>8</v>
      </c>
      <c r="G3" s="24">
        <v>0</v>
      </c>
      <c r="H3" s="24" t="s">
        <v>45</v>
      </c>
    </row>
    <row r="4" spans="1:8" x14ac:dyDescent="0.3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35">
      <c r="A5" s="10"/>
      <c r="B5" s="10"/>
      <c r="C5" s="10"/>
      <c r="D5" s="10"/>
      <c r="E5" s="10"/>
      <c r="F5" s="10"/>
      <c r="G5" s="10"/>
      <c r="H5" s="10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1">
    <mergeCell ref="A1:H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6"/>
  <sheetViews>
    <sheetView workbookViewId="0">
      <selection activeCell="B3" sqref="B3:H5"/>
    </sheetView>
  </sheetViews>
  <sheetFormatPr defaultRowHeight="14.5" x14ac:dyDescent="0.35"/>
  <cols>
    <col min="1" max="1" width="30.81640625" customWidth="1"/>
    <col min="2" max="2" width="12.81640625" customWidth="1"/>
    <col min="3" max="3" width="12.54296875" customWidth="1"/>
    <col min="4" max="4" width="10.7265625" customWidth="1"/>
    <col min="5" max="5" width="12.453125" customWidth="1"/>
    <col min="6" max="6" width="12.7265625" customWidth="1"/>
    <col min="7" max="7" width="12.26953125" customWidth="1"/>
    <col min="8" max="8" width="10.81640625" customWidth="1"/>
  </cols>
  <sheetData>
    <row r="1" spans="1:10" ht="51" customHeight="1" x14ac:dyDescent="0.35">
      <c r="A1" s="28" t="s">
        <v>8</v>
      </c>
      <c r="B1" s="28"/>
      <c r="C1" s="28"/>
      <c r="D1" s="28"/>
      <c r="E1" s="28"/>
      <c r="F1" s="28"/>
      <c r="G1" s="28"/>
      <c r="H1" s="28"/>
    </row>
    <row r="2" spans="1:10" ht="45" x14ac:dyDescent="0.5">
      <c r="A2" s="5" t="s">
        <v>24</v>
      </c>
      <c r="B2" s="3" t="s">
        <v>12</v>
      </c>
      <c r="C2" s="3" t="s">
        <v>13</v>
      </c>
      <c r="D2" s="3" t="s">
        <v>23</v>
      </c>
      <c r="E2" s="3" t="s">
        <v>29</v>
      </c>
      <c r="F2" s="3" t="s">
        <v>30</v>
      </c>
      <c r="G2" s="3" t="s">
        <v>31</v>
      </c>
      <c r="H2" s="3" t="s">
        <v>32</v>
      </c>
    </row>
    <row r="3" spans="1:10" x14ac:dyDescent="0.35">
      <c r="A3" s="17" t="s">
        <v>25</v>
      </c>
      <c r="B3" s="8">
        <v>794</v>
      </c>
      <c r="C3" s="8">
        <v>280</v>
      </c>
      <c r="D3" s="8">
        <v>1074</v>
      </c>
      <c r="E3" s="8">
        <v>18</v>
      </c>
      <c r="F3" s="8">
        <v>406</v>
      </c>
      <c r="G3" s="8" t="s">
        <v>45</v>
      </c>
      <c r="H3" s="8">
        <v>8</v>
      </c>
    </row>
    <row r="4" spans="1:10" x14ac:dyDescent="0.35">
      <c r="A4" s="17" t="s">
        <v>26</v>
      </c>
      <c r="B4" s="8">
        <v>0</v>
      </c>
      <c r="C4" s="8">
        <v>80</v>
      </c>
      <c r="D4" s="8">
        <v>80</v>
      </c>
      <c r="E4" s="8">
        <v>0</v>
      </c>
      <c r="F4" s="8">
        <v>0</v>
      </c>
      <c r="G4" s="8">
        <v>0</v>
      </c>
      <c r="H4" s="8">
        <v>34</v>
      </c>
    </row>
    <row r="5" spans="1:10" x14ac:dyDescent="0.35">
      <c r="A5" s="18" t="s">
        <v>27</v>
      </c>
      <c r="B5" s="8">
        <v>0</v>
      </c>
      <c r="C5" s="8">
        <v>5</v>
      </c>
      <c r="D5" s="8">
        <v>5</v>
      </c>
      <c r="E5" s="8">
        <v>0</v>
      </c>
      <c r="F5" s="8">
        <v>0</v>
      </c>
      <c r="G5" s="8">
        <v>0</v>
      </c>
      <c r="H5" s="8">
        <v>6</v>
      </c>
    </row>
    <row r="6" spans="1:10" x14ac:dyDescent="0.35">
      <c r="A6" s="19" t="s">
        <v>28</v>
      </c>
      <c r="B6" s="20"/>
      <c r="C6" s="20"/>
      <c r="D6" s="20"/>
      <c r="E6" s="9"/>
      <c r="F6" s="9"/>
      <c r="G6" s="9"/>
      <c r="H6" s="9"/>
      <c r="I6" s="10"/>
      <c r="J6" s="10"/>
    </row>
  </sheetData>
  <protectedRanges>
    <protectedRange algorithmName="SHA-512" hashValue="bjKsc0C6Uqc82kHjXQnm8ILiUisfBaxoBHtnOZA0fHgBRDXvK1Os2oZtVsNIQxPx+6zi5naA0LoNsIbpTqkuhg==" saltValue="nA9g/FMQTtAJfxjkzzVzdQ==" spinCount="100000" sqref="B5:C5" name="Total Count_1"/>
  </protectedRanges>
  <mergeCells count="1">
    <mergeCell ref="A1:H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5"/>
  <sheetViews>
    <sheetView workbookViewId="0">
      <selection activeCell="H3" sqref="B3:H3"/>
    </sheetView>
  </sheetViews>
  <sheetFormatPr defaultRowHeight="14.5" x14ac:dyDescent="0.35"/>
  <cols>
    <col min="1" max="1" width="18.26953125" customWidth="1"/>
    <col min="2" max="3" width="12.81640625" customWidth="1"/>
    <col min="4" max="4" width="10.54296875" customWidth="1"/>
    <col min="5" max="5" width="12.54296875" customWidth="1"/>
    <col min="6" max="6" width="12.7265625" customWidth="1"/>
    <col min="7" max="7" width="12.1796875" customWidth="1"/>
    <col min="8" max="8" width="10.81640625" customWidth="1"/>
  </cols>
  <sheetData>
    <row r="1" spans="1:8" ht="46.5" customHeight="1" x14ac:dyDescent="0.35">
      <c r="A1" s="28" t="s">
        <v>8</v>
      </c>
      <c r="B1" s="28"/>
      <c r="C1" s="28"/>
      <c r="D1" s="28"/>
      <c r="E1" s="28"/>
      <c r="F1" s="28"/>
      <c r="G1" s="28"/>
      <c r="H1" s="28"/>
    </row>
    <row r="2" spans="1:8" ht="45" x14ac:dyDescent="0.5">
      <c r="A2" s="5" t="s">
        <v>33</v>
      </c>
      <c r="B2" s="3" t="s">
        <v>12</v>
      </c>
      <c r="C2" s="3" t="s">
        <v>13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5</v>
      </c>
    </row>
    <row r="3" spans="1:8" x14ac:dyDescent="0.35">
      <c r="A3" s="21" t="s">
        <v>33</v>
      </c>
      <c r="B3" s="23">
        <v>109</v>
      </c>
      <c r="C3" s="23">
        <v>57</v>
      </c>
      <c r="D3" s="23">
        <v>166</v>
      </c>
      <c r="E3" s="24">
        <v>107</v>
      </c>
      <c r="F3" s="24">
        <v>59</v>
      </c>
      <c r="G3" s="24">
        <v>0</v>
      </c>
      <c r="H3" s="24">
        <v>0</v>
      </c>
    </row>
    <row r="4" spans="1:8" x14ac:dyDescent="0.3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35">
      <c r="A5" s="10"/>
      <c r="B5" s="10"/>
      <c r="C5" s="10"/>
      <c r="D5" s="10"/>
      <c r="E5" s="10"/>
      <c r="F5" s="10"/>
      <c r="G5" s="10"/>
      <c r="H5" s="10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1">
    <mergeCell ref="A1:H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5"/>
  <sheetViews>
    <sheetView workbookViewId="0">
      <selection activeCell="B3" sqref="B3:H3"/>
    </sheetView>
  </sheetViews>
  <sheetFormatPr defaultRowHeight="14.5" x14ac:dyDescent="0.35"/>
  <cols>
    <col min="1" max="1" width="17.54296875" customWidth="1"/>
    <col min="2" max="2" width="12.54296875" customWidth="1"/>
    <col min="3" max="3" width="12.453125" customWidth="1"/>
    <col min="4" max="4" width="10.54296875" customWidth="1"/>
    <col min="5" max="5" width="12.453125" customWidth="1"/>
    <col min="6" max="6" width="12.26953125" customWidth="1"/>
    <col min="8" max="8" width="11.26953125" customWidth="1"/>
  </cols>
  <sheetData>
    <row r="1" spans="1:8" ht="45" customHeight="1" x14ac:dyDescent="0.35">
      <c r="A1" s="28" t="s">
        <v>8</v>
      </c>
      <c r="B1" s="28"/>
      <c r="C1" s="28"/>
      <c r="D1" s="28"/>
      <c r="E1" s="28"/>
      <c r="F1" s="28"/>
      <c r="G1" s="28"/>
      <c r="H1" s="28"/>
    </row>
    <row r="2" spans="1:8" ht="59.5" x14ac:dyDescent="0.5">
      <c r="A2" s="5" t="s">
        <v>34</v>
      </c>
      <c r="B2" s="3" t="s">
        <v>12</v>
      </c>
      <c r="C2" s="3" t="s">
        <v>13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5</v>
      </c>
    </row>
    <row r="3" spans="1:8" x14ac:dyDescent="0.35">
      <c r="A3" s="1" t="s">
        <v>6</v>
      </c>
      <c r="B3" s="23">
        <v>621</v>
      </c>
      <c r="C3" s="23">
        <v>302</v>
      </c>
      <c r="D3" s="23">
        <v>923</v>
      </c>
      <c r="E3" s="24">
        <v>391</v>
      </c>
      <c r="F3" s="24">
        <v>416</v>
      </c>
      <c r="G3" s="24">
        <v>116</v>
      </c>
      <c r="H3" s="24">
        <v>73</v>
      </c>
    </row>
    <row r="4" spans="1:8" x14ac:dyDescent="0.3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35">
      <c r="A5" s="10"/>
      <c r="B5" s="10"/>
      <c r="C5" s="10"/>
      <c r="D5" s="10"/>
      <c r="E5" s="10"/>
      <c r="F5" s="10"/>
      <c r="G5" s="10"/>
      <c r="H5" s="10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1">
    <mergeCell ref="A1:H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5"/>
  <sheetViews>
    <sheetView workbookViewId="0">
      <selection activeCell="B3" sqref="B3:H3"/>
    </sheetView>
  </sheetViews>
  <sheetFormatPr defaultRowHeight="14.5" x14ac:dyDescent="0.35"/>
  <cols>
    <col min="1" max="1" width="22.26953125" customWidth="1"/>
    <col min="2" max="3" width="12.81640625" customWidth="1"/>
    <col min="4" max="4" width="10.7265625" customWidth="1"/>
    <col min="5" max="5" width="12.453125" customWidth="1"/>
    <col min="6" max="6" width="12.54296875" customWidth="1"/>
    <col min="7" max="7" width="12" customWidth="1"/>
    <col min="8" max="8" width="11" customWidth="1"/>
  </cols>
  <sheetData>
    <row r="1" spans="1:8" ht="60" customHeight="1" x14ac:dyDescent="0.35">
      <c r="A1" s="28" t="s">
        <v>8</v>
      </c>
      <c r="B1" s="28"/>
      <c r="C1" s="28"/>
      <c r="D1" s="28"/>
      <c r="E1" s="28"/>
      <c r="F1" s="28"/>
      <c r="G1" s="28"/>
      <c r="H1" s="28"/>
    </row>
    <row r="2" spans="1:8" ht="45" x14ac:dyDescent="0.5">
      <c r="A2" s="5" t="s">
        <v>35</v>
      </c>
      <c r="B2" s="3" t="s">
        <v>12</v>
      </c>
      <c r="C2" s="3" t="s">
        <v>13</v>
      </c>
      <c r="D2" s="3" t="s">
        <v>23</v>
      </c>
      <c r="E2" s="3" t="s">
        <v>2</v>
      </c>
      <c r="F2" s="3" t="s">
        <v>3</v>
      </c>
      <c r="G2" s="3" t="s">
        <v>11</v>
      </c>
      <c r="H2" s="3" t="s">
        <v>14</v>
      </c>
    </row>
    <row r="3" spans="1:8" x14ac:dyDescent="0.35">
      <c r="A3" s="1" t="s">
        <v>6</v>
      </c>
      <c r="B3" s="23">
        <v>77</v>
      </c>
      <c r="C3" s="23">
        <v>45</v>
      </c>
      <c r="D3" s="23">
        <v>122</v>
      </c>
      <c r="E3" s="24">
        <v>68</v>
      </c>
      <c r="F3" s="24">
        <v>0</v>
      </c>
      <c r="G3" s="24">
        <v>0</v>
      </c>
      <c r="H3" s="24">
        <v>54</v>
      </c>
    </row>
    <row r="4" spans="1:8" x14ac:dyDescent="0.3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35">
      <c r="A5" s="10"/>
      <c r="B5" s="10"/>
      <c r="C5" s="10"/>
      <c r="D5" s="10"/>
      <c r="E5" s="10"/>
      <c r="F5" s="10"/>
      <c r="G5" s="10"/>
      <c r="H5" s="10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1">
    <mergeCell ref="A1:H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5"/>
  <sheetViews>
    <sheetView workbookViewId="0">
      <selection activeCell="B3" sqref="B3:H3"/>
    </sheetView>
  </sheetViews>
  <sheetFormatPr defaultRowHeight="14.5" x14ac:dyDescent="0.35"/>
  <cols>
    <col min="1" max="1" width="17.1796875" customWidth="1"/>
    <col min="2" max="2" width="12.54296875" customWidth="1"/>
    <col min="3" max="3" width="12.453125" customWidth="1"/>
    <col min="4" max="4" width="10.54296875" customWidth="1"/>
    <col min="5" max="6" width="12.54296875" customWidth="1"/>
    <col min="7" max="7" width="12.1796875" customWidth="1"/>
    <col min="8" max="8" width="11.1796875" customWidth="1"/>
  </cols>
  <sheetData>
    <row r="1" spans="1:8" ht="45" customHeight="1" x14ac:dyDescent="0.35">
      <c r="A1" s="28" t="s">
        <v>8</v>
      </c>
      <c r="B1" s="28"/>
      <c r="C1" s="28"/>
      <c r="D1" s="28"/>
      <c r="E1" s="28"/>
      <c r="F1" s="28"/>
      <c r="G1" s="28"/>
      <c r="H1" s="28"/>
    </row>
    <row r="2" spans="1:8" ht="45" x14ac:dyDescent="0.5">
      <c r="A2" s="5" t="s">
        <v>36</v>
      </c>
      <c r="B2" s="3" t="s">
        <v>12</v>
      </c>
      <c r="C2" s="3" t="s">
        <v>13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14</v>
      </c>
    </row>
    <row r="3" spans="1:8" x14ac:dyDescent="0.35">
      <c r="A3" s="21" t="s">
        <v>37</v>
      </c>
      <c r="B3" s="23">
        <v>426</v>
      </c>
      <c r="C3" s="23">
        <v>237</v>
      </c>
      <c r="D3" s="23">
        <v>663</v>
      </c>
      <c r="E3" s="24">
        <v>194</v>
      </c>
      <c r="F3" s="24">
        <v>280</v>
      </c>
      <c r="G3" s="24">
        <v>0</v>
      </c>
      <c r="H3" s="24">
        <v>189</v>
      </c>
    </row>
    <row r="4" spans="1:8" x14ac:dyDescent="0.3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35">
      <c r="A5" s="10"/>
      <c r="B5" s="10"/>
      <c r="C5" s="10"/>
      <c r="D5" s="10"/>
      <c r="E5" s="10"/>
      <c r="F5" s="10"/>
      <c r="G5" s="10"/>
      <c r="H5" s="10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1">
    <mergeCell ref="A1:H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Barnstable</vt:lpstr>
      <vt:lpstr>Berkshire</vt:lpstr>
      <vt:lpstr>Bristol</vt:lpstr>
      <vt:lpstr>Dukes</vt:lpstr>
      <vt:lpstr>Essex</vt:lpstr>
      <vt:lpstr>Franklin</vt:lpstr>
      <vt:lpstr>Hampden</vt:lpstr>
      <vt:lpstr>Hampshire</vt:lpstr>
      <vt:lpstr>Middlesex</vt:lpstr>
      <vt:lpstr>Norfolk</vt:lpstr>
      <vt:lpstr>Plymouth</vt:lpstr>
      <vt:lpstr>Suffolk</vt:lpstr>
      <vt:lpstr>Worcester</vt:lpstr>
    </vt:vector>
  </TitlesOfParts>
  <Company>Commonwealth of Massachusetts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Dooley, Jacqueline (DPH)</dc:creator>
  <cp:lastModifiedBy>Dooley, Jacqueline (DPH)</cp:lastModifiedBy>
  <dcterms:created xsi:type="dcterms:W3CDTF">2020-08-13T13:28:35Z</dcterms:created>
  <dcterms:modified xsi:type="dcterms:W3CDTF">2022-08-19T20:05:45Z</dcterms:modified>
</cp:coreProperties>
</file>