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8040"/>
  </bookViews>
  <sheets>
    <sheet name="RFA19(2)" sheetId="2" r:id="rId1"/>
    <sheet name="v3.12 adj for imaging 20180918" sheetId="3" state="hidden" r:id="rId2"/>
    <sheet name="V312 EAPG Weights" sheetId="4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'RFA19(2)'!$A$9:$H$577</definedName>
    <definedName name="_xlnm._FilterDatabase" localSheetId="2" hidden="1">'V312 EAPG Weights'!$A$4:$H$568</definedName>
    <definedName name="A">#REF!</definedName>
    <definedName name="ad">#REF!</definedName>
    <definedName name="APA">'[1]Salaries Detail'!#REF!</definedName>
    <definedName name="APN">'[1]Salaries Detail'!#REF!</definedName>
    <definedName name="AST">'[1]Salaries Detail'!#REF!</definedName>
    <definedName name="Avg_Wt_APG">#REF!</definedName>
    <definedName name="DTS">'[1]Salaries Detail'!#REF!</definedName>
    <definedName name="EpisodeNoLabF">#REF!</definedName>
    <definedName name="EpisodeNoLabPriceP">#REF!</definedName>
    <definedName name="EpisodePriceNoLabF">#REF!</definedName>
    <definedName name="EpisodePriceP">#REF!</definedName>
    <definedName name="EpisodesNoLab">#REF!</definedName>
    <definedName name="FiscalFinal1">#REF!</definedName>
    <definedName name="FYXXXX">'[1]Salaries Detail'!#REF!</definedName>
    <definedName name="g">#REF!</definedName>
    <definedName name="ICT">'[1]Salaries Detail'!#REF!</definedName>
    <definedName name="IDN">'[1]Salaries Detail'!#REF!</definedName>
    <definedName name="LYN">'[1]Salaries Detail'!#REF!</definedName>
    <definedName name="NvsASD">"V2008-12-31"</definedName>
    <definedName name="NvsAutoDrillOk">"VY"</definedName>
    <definedName name="NvsElapsedTime">0.00371527778042946</definedName>
    <definedName name="NvsEndTime">39877.6118634259</definedName>
    <definedName name="NvsInstLang">"VENG"</definedName>
    <definedName name="NvsInstSpec">"%,FDEPTID,TDEPT_BUS_UNIT_D1,NMPLS"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"V2004-12-31"</definedName>
    <definedName name="NvsPanelSetid">"VCHC"</definedName>
    <definedName name="NvsReqBU">"VCORP"</definedName>
    <definedName name="NvsReqBUOnly">"VN"</definedName>
    <definedName name="NvsTransLed">"VN"</definedName>
    <definedName name="NvsTreeASD">"V2008-12-31"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"DEPTID_BUPC_VW"</definedName>
    <definedName name="NvsValTbl.STATISTICS_CODE">"STAT_TBL"</definedName>
    <definedName name="OPC">'[1]Salaries Detail'!#REF!</definedName>
    <definedName name="OPL">'[1]Salaries Detail'!#REF!</definedName>
    <definedName name="OPR">'[1]Salaries Detail'!#REF!</definedName>
    <definedName name="PED">'[1]Salaries Detail'!#REF!</definedName>
    <definedName name="PER">'[1]Salaries Detail'!#REF!</definedName>
    <definedName name="_xlnm.Print_Area" localSheetId="0">'RFA19(2)'!$A$1:$C$577</definedName>
    <definedName name="_xlnm.Print_Titles" localSheetId="0">'RFA19(2)'!$1:$9</definedName>
    <definedName name="qry_episode_count_by_provider_name">#REF!</definedName>
    <definedName name="RawDataPivotP">#REF!</definedName>
    <definedName name="RBN">'[1]Salaries Detail'!#REF!</definedName>
    <definedName name="RBU">'[1]Salaries Detail'!#REF!</definedName>
    <definedName name="RID">'[1]Salaries Detail'!#REF!</definedName>
    <definedName name="RTT">'[1]Salaries Detail'!#REF!</definedName>
    <definedName name="Salaries">[2]Data!$D$12:$E$173</definedName>
    <definedName name="SCN">'[1]Salaries Detail'!#REF!</definedName>
    <definedName name="SFV">'[1]Salaries Detail'!#REF!</definedName>
    <definedName name="Sheet3">#REF!</definedName>
    <definedName name="STN">'[1]Salaries Detail'!#REF!</definedName>
    <definedName name="Template">#REF!</definedName>
    <definedName name="tst9mc_072308">#REF!</definedName>
    <definedName name="Xwalk">[3]EAPGCrosswalk!$A$9:$C$672</definedName>
    <definedName name="yyyyy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7" i="2" l="1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H577" i="2" l="1"/>
  <c r="H575" i="2"/>
  <c r="H574" i="2"/>
  <c r="H573" i="2"/>
  <c r="H572" i="2"/>
  <c r="H570" i="2"/>
  <c r="H569" i="2"/>
  <c r="H568" i="2"/>
  <c r="H555" i="2"/>
  <c r="H365" i="2"/>
  <c r="H364" i="2"/>
  <c r="H363" i="2"/>
  <c r="H362" i="2"/>
  <c r="H361" i="2"/>
  <c r="H358" i="2"/>
  <c r="H352" i="2"/>
  <c r="H326" i="2"/>
  <c r="H324" i="2"/>
  <c r="H323" i="2"/>
  <c r="H322" i="2"/>
  <c r="H318" i="2"/>
  <c r="H300" i="2"/>
  <c r="H285" i="2"/>
  <c r="H284" i="2"/>
  <c r="H283" i="2"/>
  <c r="H282" i="2"/>
  <c r="H281" i="2"/>
  <c r="H280" i="2"/>
  <c r="H279" i="2"/>
  <c r="H278" i="2"/>
  <c r="H277" i="2"/>
  <c r="H276" i="2"/>
  <c r="H275" i="2"/>
  <c r="H273" i="2"/>
  <c r="H272" i="2"/>
  <c r="H271" i="2"/>
  <c r="H270" i="2"/>
  <c r="H269" i="2"/>
  <c r="H267" i="2"/>
  <c r="H263" i="2"/>
  <c r="H262" i="2"/>
  <c r="H261" i="2"/>
  <c r="H260" i="2"/>
  <c r="H259" i="2"/>
  <c r="H257" i="2"/>
  <c r="H256" i="2"/>
  <c r="H249" i="2"/>
  <c r="H248" i="2"/>
  <c r="H247" i="2"/>
  <c r="H238" i="2"/>
  <c r="H237" i="2"/>
  <c r="H236" i="2"/>
  <c r="H235" i="2"/>
  <c r="H234" i="2"/>
  <c r="H233" i="2"/>
  <c r="H232" i="2"/>
  <c r="H231" i="2"/>
  <c r="H227" i="2"/>
  <c r="H225" i="2"/>
  <c r="H223" i="2"/>
  <c r="H214" i="2"/>
  <c r="H213" i="2"/>
  <c r="H212" i="2"/>
  <c r="H211" i="2"/>
  <c r="H209" i="2"/>
  <c r="H208" i="2"/>
  <c r="H207" i="2"/>
  <c r="H206" i="2"/>
  <c r="H201" i="2"/>
  <c r="H200" i="2"/>
  <c r="H199" i="2"/>
  <c r="H198" i="2"/>
  <c r="H120" i="2"/>
  <c r="H82" i="2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C576" i="2" l="1"/>
  <c r="C571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0" i="2"/>
  <c r="C359" i="2"/>
  <c r="C357" i="2"/>
  <c r="C356" i="2"/>
  <c r="C355" i="2"/>
  <c r="C354" i="2"/>
  <c r="C353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5" i="2"/>
  <c r="C321" i="2"/>
  <c r="C320" i="2"/>
  <c r="C319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74" i="2"/>
  <c r="C268" i="2"/>
  <c r="C266" i="2"/>
  <c r="C265" i="2"/>
  <c r="C264" i="2"/>
  <c r="C258" i="2"/>
  <c r="C255" i="2"/>
  <c r="C254" i="2"/>
  <c r="C253" i="2"/>
  <c r="C252" i="2"/>
  <c r="C251" i="2"/>
  <c r="C250" i="2"/>
  <c r="C246" i="2"/>
  <c r="C245" i="2"/>
  <c r="C244" i="2"/>
  <c r="C243" i="2"/>
  <c r="C242" i="2"/>
  <c r="C241" i="2"/>
  <c r="C240" i="2"/>
  <c r="C239" i="2"/>
  <c r="C230" i="2"/>
  <c r="C229" i="2"/>
  <c r="C228" i="2"/>
  <c r="C226" i="2"/>
  <c r="C224" i="2"/>
  <c r="C222" i="2"/>
  <c r="C221" i="2"/>
  <c r="C220" i="2"/>
  <c r="C219" i="2"/>
  <c r="C218" i="2"/>
  <c r="C217" i="2"/>
  <c r="C216" i="2"/>
  <c r="C215" i="2"/>
  <c r="C210" i="2"/>
  <c r="C205" i="2"/>
  <c r="C204" i="2"/>
  <c r="C203" i="2"/>
  <c r="C202" i="2"/>
  <c r="C197" i="2"/>
  <c r="C196" i="2"/>
  <c r="C195" i="2"/>
  <c r="C194" i="2"/>
  <c r="C193" i="2"/>
  <c r="C192" i="2"/>
  <c r="C191" i="2"/>
  <c r="C184" i="2"/>
  <c r="C183" i="2"/>
  <c r="C182" i="2"/>
  <c r="C181" i="2"/>
  <c r="C180" i="2"/>
  <c r="C179" i="2"/>
  <c r="C178" i="2"/>
  <c r="C177" i="2"/>
  <c r="C176" i="2"/>
  <c r="C175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90" i="2"/>
  <c r="C189" i="2"/>
  <c r="C188" i="2"/>
  <c r="C187" i="2"/>
  <c r="C186" i="2"/>
  <c r="C185" i="2"/>
  <c r="C174" i="2"/>
  <c r="F315" i="2" l="1"/>
  <c r="H315" i="2"/>
  <c r="F317" i="2"/>
  <c r="H317" i="2"/>
  <c r="F320" i="2"/>
  <c r="H320" i="2"/>
  <c r="F325" i="2"/>
  <c r="H325" i="2"/>
  <c r="F328" i="2"/>
  <c r="H328" i="2"/>
  <c r="F330" i="2"/>
  <c r="H330" i="2"/>
  <c r="F332" i="2"/>
  <c r="H332" i="2"/>
  <c r="F334" i="2"/>
  <c r="H334" i="2"/>
  <c r="F336" i="2"/>
  <c r="H336" i="2"/>
  <c r="F338" i="2"/>
  <c r="H338" i="2"/>
  <c r="F340" i="2"/>
  <c r="H340" i="2"/>
  <c r="F342" i="2"/>
  <c r="H342" i="2"/>
  <c r="F344" i="2"/>
  <c r="H344" i="2"/>
  <c r="F346" i="2"/>
  <c r="H346" i="2"/>
  <c r="F348" i="2"/>
  <c r="H348" i="2"/>
  <c r="F350" i="2"/>
  <c r="H350" i="2"/>
  <c r="F353" i="2"/>
  <c r="H353" i="2"/>
  <c r="F355" i="2"/>
  <c r="H355" i="2"/>
  <c r="F357" i="2"/>
  <c r="H357" i="2"/>
  <c r="F360" i="2"/>
  <c r="H360" i="2"/>
  <c r="F367" i="2"/>
  <c r="H367" i="2"/>
  <c r="F369" i="2"/>
  <c r="H369" i="2"/>
  <c r="F371" i="2"/>
  <c r="H371" i="2"/>
  <c r="F373" i="2"/>
  <c r="H373" i="2"/>
  <c r="F375" i="2"/>
  <c r="H375" i="2"/>
  <c r="F377" i="2"/>
  <c r="H377" i="2"/>
  <c r="F379" i="2"/>
  <c r="H379" i="2"/>
  <c r="F381" i="2"/>
  <c r="H381" i="2"/>
  <c r="F383" i="2"/>
  <c r="H383" i="2"/>
  <c r="F385" i="2"/>
  <c r="H385" i="2"/>
  <c r="F387" i="2"/>
  <c r="H387" i="2"/>
  <c r="F389" i="2"/>
  <c r="H389" i="2"/>
  <c r="F391" i="2"/>
  <c r="H391" i="2"/>
  <c r="F393" i="2"/>
  <c r="H393" i="2"/>
  <c r="F395" i="2"/>
  <c r="H395" i="2"/>
  <c r="F397" i="2"/>
  <c r="H397" i="2"/>
  <c r="F399" i="2"/>
  <c r="H399" i="2"/>
  <c r="F401" i="2"/>
  <c r="H401" i="2"/>
  <c r="F403" i="2"/>
  <c r="H403" i="2"/>
  <c r="F405" i="2"/>
  <c r="H405" i="2"/>
  <c r="F407" i="2"/>
  <c r="H407" i="2"/>
  <c r="F409" i="2"/>
  <c r="H409" i="2"/>
  <c r="F411" i="2"/>
  <c r="H411" i="2"/>
  <c r="F413" i="2"/>
  <c r="H413" i="2"/>
  <c r="F415" i="2"/>
  <c r="H415" i="2"/>
  <c r="F417" i="2"/>
  <c r="H417" i="2"/>
  <c r="F419" i="2"/>
  <c r="H419" i="2"/>
  <c r="F421" i="2"/>
  <c r="H421" i="2"/>
  <c r="F423" i="2"/>
  <c r="H423" i="2"/>
  <c r="F425" i="2"/>
  <c r="H425" i="2"/>
  <c r="F427" i="2"/>
  <c r="H427" i="2"/>
  <c r="F429" i="2"/>
  <c r="H429" i="2"/>
  <c r="F431" i="2"/>
  <c r="H431" i="2"/>
  <c r="F433" i="2"/>
  <c r="H433" i="2"/>
  <c r="F435" i="2"/>
  <c r="H435" i="2"/>
  <c r="F437" i="2"/>
  <c r="H437" i="2"/>
  <c r="F439" i="2"/>
  <c r="H439" i="2"/>
  <c r="F441" i="2"/>
  <c r="H441" i="2"/>
  <c r="F443" i="2"/>
  <c r="H443" i="2"/>
  <c r="F445" i="2"/>
  <c r="H445" i="2"/>
  <c r="F447" i="2"/>
  <c r="H447" i="2"/>
  <c r="F449" i="2"/>
  <c r="H449" i="2"/>
  <c r="F451" i="2"/>
  <c r="H451" i="2"/>
  <c r="F453" i="2"/>
  <c r="H453" i="2"/>
  <c r="F455" i="2"/>
  <c r="H455" i="2"/>
  <c r="F457" i="2"/>
  <c r="H457" i="2"/>
  <c r="F459" i="2"/>
  <c r="H459" i="2"/>
  <c r="F461" i="2"/>
  <c r="H461" i="2"/>
  <c r="F463" i="2"/>
  <c r="H463" i="2"/>
  <c r="F465" i="2"/>
  <c r="H465" i="2"/>
  <c r="F467" i="2"/>
  <c r="H467" i="2"/>
  <c r="F469" i="2"/>
  <c r="H469" i="2"/>
  <c r="F471" i="2"/>
  <c r="H471" i="2"/>
  <c r="F473" i="2"/>
  <c r="H473" i="2"/>
  <c r="F475" i="2"/>
  <c r="H475" i="2"/>
  <c r="F477" i="2"/>
  <c r="H477" i="2"/>
  <c r="F479" i="2"/>
  <c r="H479" i="2"/>
  <c r="F481" i="2"/>
  <c r="H481" i="2"/>
  <c r="F483" i="2"/>
  <c r="H483" i="2"/>
  <c r="F485" i="2"/>
  <c r="H485" i="2"/>
  <c r="F487" i="2"/>
  <c r="H487" i="2"/>
  <c r="F489" i="2"/>
  <c r="H489" i="2"/>
  <c r="F491" i="2"/>
  <c r="H491" i="2"/>
  <c r="F493" i="2"/>
  <c r="H493" i="2"/>
  <c r="F495" i="2"/>
  <c r="H495" i="2"/>
  <c r="F497" i="2"/>
  <c r="H497" i="2"/>
  <c r="F499" i="2"/>
  <c r="H499" i="2"/>
  <c r="F501" i="2"/>
  <c r="H501" i="2"/>
  <c r="F503" i="2"/>
  <c r="H503" i="2"/>
  <c r="F505" i="2"/>
  <c r="H505" i="2"/>
  <c r="F507" i="2"/>
  <c r="H507" i="2"/>
  <c r="F509" i="2"/>
  <c r="H509" i="2"/>
  <c r="F511" i="2"/>
  <c r="H511" i="2"/>
  <c r="F513" i="2"/>
  <c r="H513" i="2"/>
  <c r="F515" i="2"/>
  <c r="H515" i="2"/>
  <c r="F517" i="2"/>
  <c r="H517" i="2"/>
  <c r="F519" i="2"/>
  <c r="H519" i="2"/>
  <c r="F521" i="2"/>
  <c r="H521" i="2"/>
  <c r="F523" i="2"/>
  <c r="H523" i="2"/>
  <c r="F525" i="2"/>
  <c r="H525" i="2"/>
  <c r="F527" i="2"/>
  <c r="H527" i="2"/>
  <c r="F529" i="2"/>
  <c r="H529" i="2"/>
  <c r="F531" i="2"/>
  <c r="H531" i="2"/>
  <c r="F533" i="2"/>
  <c r="H533" i="2"/>
  <c r="F535" i="2"/>
  <c r="H535" i="2"/>
  <c r="F537" i="2"/>
  <c r="H537" i="2"/>
  <c r="F539" i="2"/>
  <c r="H539" i="2"/>
  <c r="F541" i="2"/>
  <c r="H541" i="2"/>
  <c r="F543" i="2"/>
  <c r="H543" i="2"/>
  <c r="F545" i="2"/>
  <c r="H545" i="2"/>
  <c r="F547" i="2"/>
  <c r="H547" i="2"/>
  <c r="F549" i="2"/>
  <c r="H549" i="2"/>
  <c r="F551" i="2"/>
  <c r="H551" i="2"/>
  <c r="F553" i="2"/>
  <c r="H553" i="2"/>
  <c r="F556" i="2"/>
  <c r="H556" i="2"/>
  <c r="F558" i="2"/>
  <c r="H558" i="2"/>
  <c r="F560" i="2"/>
  <c r="H560" i="2"/>
  <c r="F562" i="2"/>
  <c r="H562" i="2"/>
  <c r="F564" i="2"/>
  <c r="H564" i="2"/>
  <c r="F566" i="2"/>
  <c r="H566" i="2"/>
  <c r="F571" i="2"/>
  <c r="H571" i="2"/>
  <c r="F174" i="2"/>
  <c r="H174" i="2"/>
  <c r="F186" i="2"/>
  <c r="H186" i="2"/>
  <c r="F188" i="2"/>
  <c r="H188" i="2"/>
  <c r="F190" i="2"/>
  <c r="H190" i="2"/>
  <c r="F11" i="2"/>
  <c r="H11" i="2"/>
  <c r="F13" i="2"/>
  <c r="H13" i="2"/>
  <c r="F15" i="2"/>
  <c r="H15" i="2"/>
  <c r="F17" i="2"/>
  <c r="H17" i="2"/>
  <c r="F19" i="2"/>
  <c r="H19" i="2"/>
  <c r="F21" i="2"/>
  <c r="H21" i="2"/>
  <c r="F23" i="2"/>
  <c r="H23" i="2"/>
  <c r="F25" i="2"/>
  <c r="H25" i="2"/>
  <c r="F27" i="2"/>
  <c r="H27" i="2"/>
  <c r="F29" i="2"/>
  <c r="H29" i="2"/>
  <c r="F31" i="2"/>
  <c r="H31" i="2"/>
  <c r="F33" i="2"/>
  <c r="H33" i="2"/>
  <c r="F35" i="2"/>
  <c r="H35" i="2"/>
  <c r="F37" i="2"/>
  <c r="H37" i="2"/>
  <c r="F39" i="2"/>
  <c r="H39" i="2"/>
  <c r="F41" i="2"/>
  <c r="H41" i="2"/>
  <c r="F43" i="2"/>
  <c r="H43" i="2"/>
  <c r="F45" i="2"/>
  <c r="H45" i="2"/>
  <c r="F47" i="2"/>
  <c r="H47" i="2"/>
  <c r="F49" i="2"/>
  <c r="H49" i="2"/>
  <c r="F51" i="2"/>
  <c r="H51" i="2"/>
  <c r="F53" i="2"/>
  <c r="H53" i="2"/>
  <c r="F55" i="2"/>
  <c r="H55" i="2"/>
  <c r="F57" i="2"/>
  <c r="H57" i="2"/>
  <c r="F59" i="2"/>
  <c r="H59" i="2"/>
  <c r="F61" i="2"/>
  <c r="H61" i="2"/>
  <c r="F63" i="2"/>
  <c r="H63" i="2"/>
  <c r="F65" i="2"/>
  <c r="H65" i="2"/>
  <c r="F67" i="2"/>
  <c r="H67" i="2"/>
  <c r="F69" i="2"/>
  <c r="H69" i="2"/>
  <c r="F71" i="2"/>
  <c r="H71" i="2"/>
  <c r="F73" i="2"/>
  <c r="H73" i="2"/>
  <c r="F75" i="2"/>
  <c r="H75" i="2"/>
  <c r="F77" i="2"/>
  <c r="H77" i="2"/>
  <c r="F79" i="2"/>
  <c r="H79" i="2"/>
  <c r="F81" i="2"/>
  <c r="H81" i="2"/>
  <c r="F84" i="2"/>
  <c r="H84" i="2"/>
  <c r="F86" i="2"/>
  <c r="H86" i="2"/>
  <c r="F88" i="2"/>
  <c r="H88" i="2"/>
  <c r="F90" i="2"/>
  <c r="H90" i="2"/>
  <c r="F92" i="2"/>
  <c r="H92" i="2"/>
  <c r="F94" i="2"/>
  <c r="H94" i="2"/>
  <c r="F96" i="2"/>
  <c r="H96" i="2"/>
  <c r="F98" i="2"/>
  <c r="H98" i="2"/>
  <c r="F100" i="2"/>
  <c r="H100" i="2"/>
  <c r="F102" i="2"/>
  <c r="H102" i="2"/>
  <c r="F104" i="2"/>
  <c r="H104" i="2"/>
  <c r="F106" i="2"/>
  <c r="H106" i="2"/>
  <c r="F108" i="2"/>
  <c r="H108" i="2"/>
  <c r="F110" i="2"/>
  <c r="H110" i="2"/>
  <c r="F112" i="2"/>
  <c r="H112" i="2"/>
  <c r="F114" i="2"/>
  <c r="H114" i="2"/>
  <c r="F116" i="2"/>
  <c r="H116" i="2"/>
  <c r="F118" i="2"/>
  <c r="H118" i="2"/>
  <c r="F121" i="2"/>
  <c r="H121" i="2"/>
  <c r="F123" i="2"/>
  <c r="H123" i="2"/>
  <c r="F125" i="2"/>
  <c r="H125" i="2"/>
  <c r="F127" i="2"/>
  <c r="H127" i="2"/>
  <c r="F129" i="2"/>
  <c r="H129" i="2"/>
  <c r="F131" i="2"/>
  <c r="H131" i="2"/>
  <c r="F133" i="2"/>
  <c r="H133" i="2"/>
  <c r="F135" i="2"/>
  <c r="H135" i="2"/>
  <c r="F137" i="2"/>
  <c r="H137" i="2"/>
  <c r="F139" i="2"/>
  <c r="H139" i="2"/>
  <c r="F141" i="2"/>
  <c r="H141" i="2"/>
  <c r="F143" i="2"/>
  <c r="H143" i="2"/>
  <c r="F145" i="2"/>
  <c r="H145" i="2"/>
  <c r="F147" i="2"/>
  <c r="H147" i="2"/>
  <c r="F149" i="2"/>
  <c r="H149" i="2"/>
  <c r="F151" i="2"/>
  <c r="H151" i="2"/>
  <c r="F153" i="2"/>
  <c r="H153" i="2"/>
  <c r="F155" i="2"/>
  <c r="H155" i="2"/>
  <c r="F157" i="2"/>
  <c r="H157" i="2"/>
  <c r="F159" i="2"/>
  <c r="H159" i="2"/>
  <c r="F161" i="2"/>
  <c r="H161" i="2"/>
  <c r="F163" i="2"/>
  <c r="H163" i="2"/>
  <c r="F165" i="2"/>
  <c r="H165" i="2"/>
  <c r="F167" i="2"/>
  <c r="H167" i="2"/>
  <c r="F169" i="2"/>
  <c r="H169" i="2"/>
  <c r="F171" i="2"/>
  <c r="H171" i="2"/>
  <c r="F173" i="2"/>
  <c r="H173" i="2"/>
  <c r="F176" i="2"/>
  <c r="H176" i="2"/>
  <c r="F178" i="2"/>
  <c r="H178" i="2"/>
  <c r="F180" i="2"/>
  <c r="H180" i="2"/>
  <c r="F182" i="2"/>
  <c r="H182" i="2"/>
  <c r="F184" i="2"/>
  <c r="H184" i="2"/>
  <c r="F192" i="2"/>
  <c r="H192" i="2"/>
  <c r="F194" i="2"/>
  <c r="H194" i="2"/>
  <c r="F196" i="2"/>
  <c r="H196" i="2"/>
  <c r="F202" i="2"/>
  <c r="H202" i="2"/>
  <c r="F204" i="2"/>
  <c r="H204" i="2"/>
  <c r="F210" i="2"/>
  <c r="H210" i="2"/>
  <c r="F216" i="2"/>
  <c r="H216" i="2"/>
  <c r="F218" i="2"/>
  <c r="H218" i="2"/>
  <c r="F220" i="2"/>
  <c r="H220" i="2"/>
  <c r="F222" i="2"/>
  <c r="H222" i="2"/>
  <c r="F226" i="2"/>
  <c r="H226" i="2"/>
  <c r="F229" i="2"/>
  <c r="H229" i="2"/>
  <c r="F239" i="2"/>
  <c r="H239" i="2"/>
  <c r="F241" i="2"/>
  <c r="H241" i="2"/>
  <c r="F243" i="2"/>
  <c r="H243" i="2"/>
  <c r="F245" i="2"/>
  <c r="H245" i="2"/>
  <c r="F250" i="2"/>
  <c r="H250" i="2"/>
  <c r="F252" i="2"/>
  <c r="H252" i="2"/>
  <c r="F254" i="2"/>
  <c r="H254" i="2"/>
  <c r="F258" i="2"/>
  <c r="H258" i="2"/>
  <c r="F265" i="2"/>
  <c r="H265" i="2"/>
  <c r="F268" i="2"/>
  <c r="H268" i="2"/>
  <c r="F286" i="2"/>
  <c r="H286" i="2"/>
  <c r="F288" i="2"/>
  <c r="H288" i="2"/>
  <c r="F290" i="2"/>
  <c r="H290" i="2"/>
  <c r="F292" i="2"/>
  <c r="H292" i="2"/>
  <c r="F294" i="2"/>
  <c r="H294" i="2"/>
  <c r="F296" i="2"/>
  <c r="H296" i="2"/>
  <c r="F298" i="2"/>
  <c r="H298" i="2"/>
  <c r="F301" i="2"/>
  <c r="H301" i="2"/>
  <c r="F303" i="2"/>
  <c r="H303" i="2"/>
  <c r="F305" i="2"/>
  <c r="H305" i="2"/>
  <c r="F307" i="2"/>
  <c r="H307" i="2"/>
  <c r="F309" i="2"/>
  <c r="H309" i="2"/>
  <c r="F311" i="2"/>
  <c r="H311" i="2"/>
  <c r="F313" i="2"/>
  <c r="H313" i="2"/>
  <c r="F185" i="2"/>
  <c r="H185" i="2"/>
  <c r="F187" i="2"/>
  <c r="H187" i="2"/>
  <c r="F189" i="2"/>
  <c r="H189" i="2"/>
  <c r="F10" i="2"/>
  <c r="H10" i="2"/>
  <c r="F12" i="2"/>
  <c r="H12" i="2"/>
  <c r="F14" i="2"/>
  <c r="H14" i="2"/>
  <c r="F16" i="2"/>
  <c r="H16" i="2"/>
  <c r="F18" i="2"/>
  <c r="H18" i="2"/>
  <c r="F20" i="2"/>
  <c r="H20" i="2"/>
  <c r="F22" i="2"/>
  <c r="H22" i="2"/>
  <c r="F24" i="2"/>
  <c r="H24" i="2"/>
  <c r="F26" i="2"/>
  <c r="H26" i="2"/>
  <c r="F28" i="2"/>
  <c r="H28" i="2"/>
  <c r="F30" i="2"/>
  <c r="H30" i="2"/>
  <c r="F32" i="2"/>
  <c r="H32" i="2"/>
  <c r="F34" i="2"/>
  <c r="H34" i="2"/>
  <c r="F36" i="2"/>
  <c r="H36" i="2"/>
  <c r="F38" i="2"/>
  <c r="H38" i="2"/>
  <c r="F40" i="2"/>
  <c r="H40" i="2"/>
  <c r="F42" i="2"/>
  <c r="H42" i="2"/>
  <c r="F44" i="2"/>
  <c r="H44" i="2"/>
  <c r="F46" i="2"/>
  <c r="H46" i="2"/>
  <c r="F48" i="2"/>
  <c r="H48" i="2"/>
  <c r="F50" i="2"/>
  <c r="H50" i="2"/>
  <c r="F52" i="2"/>
  <c r="H52" i="2"/>
  <c r="F54" i="2"/>
  <c r="H54" i="2"/>
  <c r="F56" i="2"/>
  <c r="H56" i="2"/>
  <c r="F58" i="2"/>
  <c r="H58" i="2"/>
  <c r="F60" i="2"/>
  <c r="H60" i="2"/>
  <c r="F62" i="2"/>
  <c r="H62" i="2"/>
  <c r="F64" i="2"/>
  <c r="H64" i="2"/>
  <c r="F66" i="2"/>
  <c r="H66" i="2"/>
  <c r="F68" i="2"/>
  <c r="H68" i="2"/>
  <c r="F70" i="2"/>
  <c r="H70" i="2"/>
  <c r="F72" i="2"/>
  <c r="H72" i="2"/>
  <c r="F74" i="2"/>
  <c r="H74" i="2"/>
  <c r="F76" i="2"/>
  <c r="H76" i="2"/>
  <c r="F78" i="2"/>
  <c r="H78" i="2"/>
  <c r="F80" i="2"/>
  <c r="H80" i="2"/>
  <c r="F83" i="2"/>
  <c r="H83" i="2"/>
  <c r="F85" i="2"/>
  <c r="H85" i="2"/>
  <c r="F87" i="2"/>
  <c r="H87" i="2"/>
  <c r="F89" i="2"/>
  <c r="H89" i="2"/>
  <c r="F91" i="2"/>
  <c r="H91" i="2"/>
  <c r="F93" i="2"/>
  <c r="H93" i="2"/>
  <c r="F95" i="2"/>
  <c r="H95" i="2"/>
  <c r="F97" i="2"/>
  <c r="H97" i="2"/>
  <c r="F99" i="2"/>
  <c r="H99" i="2"/>
  <c r="F101" i="2"/>
  <c r="H101" i="2"/>
  <c r="F103" i="2"/>
  <c r="H103" i="2"/>
  <c r="F105" i="2"/>
  <c r="H105" i="2"/>
  <c r="F107" i="2"/>
  <c r="H107" i="2"/>
  <c r="F109" i="2"/>
  <c r="H109" i="2"/>
  <c r="F111" i="2"/>
  <c r="H111" i="2"/>
  <c r="F113" i="2"/>
  <c r="H113" i="2"/>
  <c r="F115" i="2"/>
  <c r="H115" i="2"/>
  <c r="F117" i="2"/>
  <c r="H117" i="2"/>
  <c r="F119" i="2"/>
  <c r="H119" i="2"/>
  <c r="F122" i="2"/>
  <c r="H122" i="2"/>
  <c r="F124" i="2"/>
  <c r="H124" i="2"/>
  <c r="F126" i="2"/>
  <c r="H126" i="2"/>
  <c r="F128" i="2"/>
  <c r="H128" i="2"/>
  <c r="F130" i="2"/>
  <c r="H130" i="2"/>
  <c r="F132" i="2"/>
  <c r="H132" i="2"/>
  <c r="F134" i="2"/>
  <c r="H134" i="2"/>
  <c r="F136" i="2"/>
  <c r="H136" i="2"/>
  <c r="F138" i="2"/>
  <c r="H138" i="2"/>
  <c r="F140" i="2"/>
  <c r="H140" i="2"/>
  <c r="F142" i="2"/>
  <c r="H142" i="2"/>
  <c r="F144" i="2"/>
  <c r="H144" i="2"/>
  <c r="F146" i="2"/>
  <c r="H146" i="2"/>
  <c r="F148" i="2"/>
  <c r="H148" i="2"/>
  <c r="F150" i="2"/>
  <c r="H150" i="2"/>
  <c r="F152" i="2"/>
  <c r="H152" i="2"/>
  <c r="F154" i="2"/>
  <c r="H154" i="2"/>
  <c r="F156" i="2"/>
  <c r="H156" i="2"/>
  <c r="F158" i="2"/>
  <c r="H158" i="2"/>
  <c r="F160" i="2"/>
  <c r="H160" i="2"/>
  <c r="F162" i="2"/>
  <c r="H162" i="2"/>
  <c r="F164" i="2"/>
  <c r="H164" i="2"/>
  <c r="F166" i="2"/>
  <c r="H166" i="2"/>
  <c r="F168" i="2"/>
  <c r="H168" i="2"/>
  <c r="F170" i="2"/>
  <c r="H170" i="2"/>
  <c r="F172" i="2"/>
  <c r="H172" i="2"/>
  <c r="F175" i="2"/>
  <c r="H175" i="2"/>
  <c r="F177" i="2"/>
  <c r="H177" i="2"/>
  <c r="F179" i="2"/>
  <c r="H179" i="2"/>
  <c r="F181" i="2"/>
  <c r="H181" i="2"/>
  <c r="F183" i="2"/>
  <c r="H183" i="2"/>
  <c r="F191" i="2"/>
  <c r="H191" i="2"/>
  <c r="F193" i="2"/>
  <c r="H193" i="2"/>
  <c r="F195" i="2"/>
  <c r="H195" i="2"/>
  <c r="F197" i="2"/>
  <c r="H197" i="2"/>
  <c r="F203" i="2"/>
  <c r="H203" i="2"/>
  <c r="F205" i="2"/>
  <c r="H205" i="2"/>
  <c r="F215" i="2"/>
  <c r="H215" i="2"/>
  <c r="F217" i="2"/>
  <c r="H217" i="2"/>
  <c r="F219" i="2"/>
  <c r="H219" i="2"/>
  <c r="F221" i="2"/>
  <c r="H221" i="2"/>
  <c r="F224" i="2"/>
  <c r="H224" i="2"/>
  <c r="F228" i="2"/>
  <c r="H228" i="2"/>
  <c r="F230" i="2"/>
  <c r="H230" i="2"/>
  <c r="F240" i="2"/>
  <c r="H240" i="2"/>
  <c r="F242" i="2"/>
  <c r="H242" i="2"/>
  <c r="F244" i="2"/>
  <c r="H244" i="2"/>
  <c r="F246" i="2"/>
  <c r="H246" i="2"/>
  <c r="F251" i="2"/>
  <c r="H251" i="2"/>
  <c r="F253" i="2"/>
  <c r="H253" i="2"/>
  <c r="F255" i="2"/>
  <c r="H255" i="2"/>
  <c r="F264" i="2"/>
  <c r="H264" i="2"/>
  <c r="F266" i="2"/>
  <c r="H266" i="2"/>
  <c r="F274" i="2"/>
  <c r="H274" i="2"/>
  <c r="F287" i="2"/>
  <c r="H287" i="2"/>
  <c r="F289" i="2"/>
  <c r="H289" i="2"/>
  <c r="F291" i="2"/>
  <c r="H291" i="2"/>
  <c r="F293" i="2"/>
  <c r="H293" i="2"/>
  <c r="F295" i="2"/>
  <c r="H295" i="2"/>
  <c r="F297" i="2"/>
  <c r="H297" i="2"/>
  <c r="F299" i="2"/>
  <c r="H299" i="2"/>
  <c r="F302" i="2"/>
  <c r="H302" i="2"/>
  <c r="F304" i="2"/>
  <c r="H304" i="2"/>
  <c r="F306" i="2"/>
  <c r="H306" i="2"/>
  <c r="F308" i="2"/>
  <c r="H308" i="2"/>
  <c r="F310" i="2"/>
  <c r="H310" i="2"/>
  <c r="F312" i="2"/>
  <c r="H312" i="2"/>
  <c r="F314" i="2"/>
  <c r="H314" i="2"/>
  <c r="F316" i="2"/>
  <c r="H316" i="2"/>
  <c r="F319" i="2"/>
  <c r="H319" i="2"/>
  <c r="F321" i="2"/>
  <c r="H321" i="2"/>
  <c r="F327" i="2"/>
  <c r="H327" i="2"/>
  <c r="F329" i="2"/>
  <c r="H329" i="2"/>
  <c r="F331" i="2"/>
  <c r="H331" i="2"/>
  <c r="F333" i="2"/>
  <c r="H333" i="2"/>
  <c r="F335" i="2"/>
  <c r="H335" i="2"/>
  <c r="F337" i="2"/>
  <c r="H337" i="2"/>
  <c r="F339" i="2"/>
  <c r="H339" i="2"/>
  <c r="F341" i="2"/>
  <c r="H341" i="2"/>
  <c r="F343" i="2"/>
  <c r="H343" i="2"/>
  <c r="F345" i="2"/>
  <c r="H345" i="2"/>
  <c r="F347" i="2"/>
  <c r="H347" i="2"/>
  <c r="F349" i="2"/>
  <c r="H349" i="2"/>
  <c r="F351" i="2"/>
  <c r="H351" i="2"/>
  <c r="F354" i="2"/>
  <c r="H354" i="2"/>
  <c r="F356" i="2"/>
  <c r="H356" i="2"/>
  <c r="F359" i="2"/>
  <c r="H359" i="2"/>
  <c r="F366" i="2"/>
  <c r="H366" i="2"/>
  <c r="F368" i="2"/>
  <c r="H368" i="2"/>
  <c r="F370" i="2"/>
  <c r="H370" i="2"/>
  <c r="F372" i="2"/>
  <c r="H372" i="2"/>
  <c r="F374" i="2"/>
  <c r="H374" i="2"/>
  <c r="F376" i="2"/>
  <c r="H376" i="2"/>
  <c r="F378" i="2"/>
  <c r="H378" i="2"/>
  <c r="F380" i="2"/>
  <c r="H380" i="2"/>
  <c r="F382" i="2"/>
  <c r="H382" i="2"/>
  <c r="F384" i="2"/>
  <c r="H384" i="2"/>
  <c r="F386" i="2"/>
  <c r="H386" i="2"/>
  <c r="F388" i="2"/>
  <c r="H388" i="2"/>
  <c r="F390" i="2"/>
  <c r="H390" i="2"/>
  <c r="F392" i="2"/>
  <c r="H392" i="2"/>
  <c r="F394" i="2"/>
  <c r="H394" i="2"/>
  <c r="F396" i="2"/>
  <c r="H396" i="2"/>
  <c r="F398" i="2"/>
  <c r="H398" i="2"/>
  <c r="F400" i="2"/>
  <c r="H400" i="2"/>
  <c r="F402" i="2"/>
  <c r="H402" i="2"/>
  <c r="F404" i="2"/>
  <c r="H404" i="2"/>
  <c r="F406" i="2"/>
  <c r="H406" i="2"/>
  <c r="F408" i="2"/>
  <c r="H408" i="2"/>
  <c r="F410" i="2"/>
  <c r="H410" i="2"/>
  <c r="F412" i="2"/>
  <c r="H412" i="2"/>
  <c r="F414" i="2"/>
  <c r="H414" i="2"/>
  <c r="F416" i="2"/>
  <c r="H416" i="2"/>
  <c r="F418" i="2"/>
  <c r="H418" i="2"/>
  <c r="F420" i="2"/>
  <c r="H420" i="2"/>
  <c r="F422" i="2"/>
  <c r="H422" i="2"/>
  <c r="F424" i="2"/>
  <c r="H424" i="2"/>
  <c r="F426" i="2"/>
  <c r="H426" i="2"/>
  <c r="F428" i="2"/>
  <c r="H428" i="2"/>
  <c r="F430" i="2"/>
  <c r="H430" i="2"/>
  <c r="F432" i="2"/>
  <c r="H432" i="2"/>
  <c r="F434" i="2"/>
  <c r="H434" i="2"/>
  <c r="F436" i="2"/>
  <c r="H436" i="2"/>
  <c r="F438" i="2"/>
  <c r="H438" i="2"/>
  <c r="F440" i="2"/>
  <c r="H440" i="2"/>
  <c r="F442" i="2"/>
  <c r="H442" i="2"/>
  <c r="F444" i="2"/>
  <c r="H444" i="2"/>
  <c r="F446" i="2"/>
  <c r="H446" i="2"/>
  <c r="F448" i="2"/>
  <c r="H448" i="2"/>
  <c r="F450" i="2"/>
  <c r="H450" i="2"/>
  <c r="F452" i="2"/>
  <c r="H452" i="2"/>
  <c r="F454" i="2"/>
  <c r="H454" i="2"/>
  <c r="F456" i="2"/>
  <c r="H456" i="2"/>
  <c r="F458" i="2"/>
  <c r="H458" i="2"/>
  <c r="F460" i="2"/>
  <c r="H460" i="2"/>
  <c r="F462" i="2"/>
  <c r="H462" i="2"/>
  <c r="F464" i="2"/>
  <c r="H464" i="2"/>
  <c r="F466" i="2"/>
  <c r="H466" i="2"/>
  <c r="F468" i="2"/>
  <c r="H468" i="2"/>
  <c r="F470" i="2"/>
  <c r="H470" i="2"/>
  <c r="F472" i="2"/>
  <c r="H472" i="2"/>
  <c r="F474" i="2"/>
  <c r="H474" i="2"/>
  <c r="F476" i="2"/>
  <c r="H476" i="2"/>
  <c r="F478" i="2"/>
  <c r="H478" i="2"/>
  <c r="F480" i="2"/>
  <c r="H480" i="2"/>
  <c r="F482" i="2"/>
  <c r="H482" i="2"/>
  <c r="F484" i="2"/>
  <c r="H484" i="2"/>
  <c r="F486" i="2"/>
  <c r="H486" i="2"/>
  <c r="F488" i="2"/>
  <c r="H488" i="2"/>
  <c r="F490" i="2"/>
  <c r="H490" i="2"/>
  <c r="F492" i="2"/>
  <c r="H492" i="2"/>
  <c r="F494" i="2"/>
  <c r="H494" i="2"/>
  <c r="F496" i="2"/>
  <c r="H496" i="2"/>
  <c r="F498" i="2"/>
  <c r="H498" i="2"/>
  <c r="F500" i="2"/>
  <c r="H500" i="2"/>
  <c r="F502" i="2"/>
  <c r="H502" i="2"/>
  <c r="F504" i="2"/>
  <c r="H504" i="2"/>
  <c r="F506" i="2"/>
  <c r="H506" i="2"/>
  <c r="F508" i="2"/>
  <c r="H508" i="2"/>
  <c r="F510" i="2"/>
  <c r="H510" i="2"/>
  <c r="F512" i="2"/>
  <c r="H512" i="2"/>
  <c r="F514" i="2"/>
  <c r="H514" i="2"/>
  <c r="F516" i="2"/>
  <c r="H516" i="2"/>
  <c r="F518" i="2"/>
  <c r="H518" i="2"/>
  <c r="F520" i="2"/>
  <c r="H520" i="2"/>
  <c r="F522" i="2"/>
  <c r="H522" i="2"/>
  <c r="F524" i="2"/>
  <c r="H524" i="2"/>
  <c r="F526" i="2"/>
  <c r="H526" i="2"/>
  <c r="F528" i="2"/>
  <c r="H528" i="2"/>
  <c r="F530" i="2"/>
  <c r="H530" i="2"/>
  <c r="F532" i="2"/>
  <c r="H532" i="2"/>
  <c r="F534" i="2"/>
  <c r="H534" i="2"/>
  <c r="F536" i="2"/>
  <c r="H536" i="2"/>
  <c r="F538" i="2"/>
  <c r="H538" i="2"/>
  <c r="F540" i="2"/>
  <c r="H540" i="2"/>
  <c r="F542" i="2"/>
  <c r="H542" i="2"/>
  <c r="F544" i="2"/>
  <c r="H544" i="2"/>
  <c r="F546" i="2"/>
  <c r="H546" i="2"/>
  <c r="F548" i="2"/>
  <c r="H548" i="2"/>
  <c r="F550" i="2"/>
  <c r="H550" i="2"/>
  <c r="F552" i="2"/>
  <c r="H552" i="2"/>
  <c r="F554" i="2"/>
  <c r="H554" i="2"/>
  <c r="F557" i="2"/>
  <c r="H557" i="2"/>
  <c r="F559" i="2"/>
  <c r="H559" i="2"/>
  <c r="F561" i="2"/>
  <c r="H561" i="2"/>
  <c r="F563" i="2"/>
  <c r="H563" i="2"/>
  <c r="F565" i="2"/>
  <c r="H565" i="2"/>
  <c r="F567" i="2"/>
  <c r="H567" i="2"/>
  <c r="F576" i="2"/>
  <c r="H576" i="2"/>
</calcChain>
</file>

<file path=xl/comments1.xml><?xml version="1.0" encoding="utf-8"?>
<comments xmlns="http://schemas.openxmlformats.org/spreadsheetml/2006/main">
  <authors>
    <author>sysadmin</author>
  </authors>
  <commentList>
    <comment ref="G358" authorId="0">
      <text>
        <r>
          <rPr>
            <b/>
            <sz val="8"/>
            <color indexed="81"/>
            <rFont val="Tahoma"/>
            <family val="2"/>
          </rPr>
          <t>sysadmin:</t>
        </r>
        <r>
          <rPr>
            <sz val="8"/>
            <color indexed="81"/>
            <rFont val="Tahoma"/>
            <family val="2"/>
          </rPr>
          <t xml:space="preserve">
per MG 20181005 - set weight to zero</t>
        </r>
      </text>
    </comment>
    <comment ref="G363" authorId="0">
      <text>
        <r>
          <rPr>
            <b/>
            <sz val="8"/>
            <color indexed="81"/>
            <rFont val="Tahoma"/>
            <family val="2"/>
          </rPr>
          <t>sysadmin:</t>
        </r>
        <r>
          <rPr>
            <sz val="8"/>
            <color indexed="81"/>
            <rFont val="Tahoma"/>
            <family val="2"/>
          </rPr>
          <t xml:space="preserve">
per MG 20181005 - set weight to zero</t>
        </r>
      </text>
    </comment>
    <comment ref="G364" authorId="0">
      <text>
        <r>
          <rPr>
            <b/>
            <sz val="8"/>
            <color indexed="81"/>
            <rFont val="Tahoma"/>
            <family val="2"/>
          </rPr>
          <t>sysadmin:</t>
        </r>
        <r>
          <rPr>
            <sz val="8"/>
            <color indexed="81"/>
            <rFont val="Tahoma"/>
            <family val="2"/>
          </rPr>
          <t xml:space="preserve">
per MG 20181005 - set weight to zero</t>
        </r>
      </text>
    </comment>
    <comment ref="G365" authorId="0">
      <text>
        <r>
          <rPr>
            <b/>
            <sz val="8"/>
            <color indexed="81"/>
            <rFont val="Tahoma"/>
            <family val="2"/>
          </rPr>
          <t>sysadmin:</t>
        </r>
        <r>
          <rPr>
            <sz val="8"/>
            <color indexed="81"/>
            <rFont val="Tahoma"/>
            <family val="2"/>
          </rPr>
          <t xml:space="preserve">
per MG 20181005 - set weight to zero</t>
        </r>
      </text>
    </comment>
  </commentList>
</comments>
</file>

<file path=xl/sharedStrings.xml><?xml version="1.0" encoding="utf-8"?>
<sst xmlns="http://schemas.openxmlformats.org/spreadsheetml/2006/main" count="3361" uniqueCount="1721">
  <si>
    <t>EAPG</t>
  </si>
  <si>
    <t>Description</t>
  </si>
  <si>
    <t>PHOTOCHEMOTHERAPY</t>
  </si>
  <si>
    <t>SUPERFICIAL NEEDLE BIOPSY AND ASPIRATION</t>
  </si>
  <si>
    <t>LEVEL I SKIN INCISION AND DRAINAGE</t>
  </si>
  <si>
    <t>LEVEL II SKIN INCISION AND DRAINAGE</t>
  </si>
  <si>
    <t>NAIL PROCEDURES</t>
  </si>
  <si>
    <t>LEVEL I SKIN DEBRIDEMENT AND DESTRUCTION</t>
  </si>
  <si>
    <t>LEVEL II SKIN DEBRIDEMENT AND DESTRUCTION</t>
  </si>
  <si>
    <t>LEVEL III SKIN DEBRIDEMENT AND DESTRUCTION</t>
  </si>
  <si>
    <t>LEVEL I EXCISION AND BIOPSY OF SKIN AND SOFT TISSUE</t>
  </si>
  <si>
    <t>LEVEL II EXCISION AND BIOPSY OF SKIN AND SOFT TISSUE</t>
  </si>
  <si>
    <t>LEVEL III EXCISION AND BIOPSY OF SKIN AND SOFT TISSUE</t>
  </si>
  <si>
    <t>LEVEL I SKIN REPAIR</t>
  </si>
  <si>
    <t>LEVEL II SKIN REPAIR</t>
  </si>
  <si>
    <t>LEVEL III SKIN REPAIR</t>
  </si>
  <si>
    <t>LEVEL IV SKIN REPAIR</t>
  </si>
  <si>
    <t>LEVEL I BREAST PROCEDURES</t>
  </si>
  <si>
    <t>LEVEL II BREAST PROCEDURES</t>
  </si>
  <si>
    <t>LEVEL III BREAST PROCEDURES</t>
  </si>
  <si>
    <t>LEVEL I MUSCULOSKELETAL PROCEDURES EXCLUDING HAND AND FOOT</t>
  </si>
  <si>
    <t>LEVEL II MUSCULOSKELETAL PROCEDURES EXCLUDING HAND AND FOOT</t>
  </si>
  <si>
    <t>LEVEL III MUSCULOSKELETAL PROCEDURES EXCLUDING HAND AND FOOT</t>
  </si>
  <si>
    <t>LEVEL I HAND PROCEDURES</t>
  </si>
  <si>
    <t>LEVEL II HAND PROCEDURES</t>
  </si>
  <si>
    <t>LEVEL I FOOT PROCEDURES</t>
  </si>
  <si>
    <t>LEVEL II FOOT PROCEDURES</t>
  </si>
  <si>
    <t>LEVEL I ARTHROSCOPY</t>
  </si>
  <si>
    <t>LEVEL II ARTHROSCOPY</t>
  </si>
  <si>
    <t>REPLACEMENT OF CAST</t>
  </si>
  <si>
    <t>SPLINT, STRAPPING AND CAST REMOVAL</t>
  </si>
  <si>
    <t>CLOSED TREATMENT FX &amp; DISLOCATION OF FINGER, TOE &amp; TRUNK</t>
  </si>
  <si>
    <t>CLOSED TREATMENT FX &amp; DISLOCATION EXC FINGER, TOE &amp; TRUNK</t>
  </si>
  <si>
    <t>OPEN OR PERCUTANEOUS TREATMENT OF FRACTURES</t>
  </si>
  <si>
    <t>BONE OR JOINT MANIPULATION UNDER ANESTHESIA</t>
  </si>
  <si>
    <t>BUNION PROCEDURES</t>
  </si>
  <si>
    <t>LEVEL I ARTHROPLASTY</t>
  </si>
  <si>
    <t>LEVEL II ARTHROPLASTY</t>
  </si>
  <si>
    <t>HAND AND FOOT TENOTOMY</t>
  </si>
  <si>
    <t>ARTHROCENTESIS AND LIGAMENT OR TENDON INJECTION</t>
  </si>
  <si>
    <t>PULMONARY TESTS</t>
  </si>
  <si>
    <t>NEEDLE AND CATHETER BIOPSY, ASPIRATION, LAVAGE AND INTUBATION</t>
  </si>
  <si>
    <t>LEVEL I ENDOSCOPY OF THE UPPER AIRWAY</t>
  </si>
  <si>
    <t>LEVEL II ENDOSCOPY OF THE UPPER AIRWAY</t>
  </si>
  <si>
    <t>ENDOSCOPY OF THE LOWER AIRWAY</t>
  </si>
  <si>
    <t>RESPIRATORY THERAPY</t>
  </si>
  <si>
    <t>PULMONARY REHABILITATION</t>
  </si>
  <si>
    <t>VENTILATION ASSISTANCE AND MANAGEMENT</t>
  </si>
  <si>
    <t>EXERCISE TOLERANCE TESTS</t>
  </si>
  <si>
    <t>ECHOCARDIOGRAPHY</t>
  </si>
  <si>
    <t>CARDIAC ELECTROPHYSIOLOGIC TESTS AND MONITORING</t>
  </si>
  <si>
    <t>PLACEMENT OF TRANSVENOUS CATHETERS</t>
  </si>
  <si>
    <t>DIAGNOSTIC CARDIAC CATHETERIZATION</t>
  </si>
  <si>
    <t>PERIPHERAL TRANSCATHETER AND REVASCULARIZATION PROCEDURES</t>
  </si>
  <si>
    <t>PACEMAKER INSERTION AND REPLACEMENT</t>
  </si>
  <si>
    <t>REMOVAL AND REVISION OF PACEMAKER AND VASCULAR DEVICE</t>
  </si>
  <si>
    <t>LEVEL I CARDIOTHORACIC PROCEDURES W OR W/O VASCULAR DEVICE</t>
  </si>
  <si>
    <t>LEVEL II CARDIOTHORACIC PROCEDURES W OR W/O VASCULAR DEVICE</t>
  </si>
  <si>
    <t>SECONDARY VARICOSE VEINS AND VASCULAR INJECTION</t>
  </si>
  <si>
    <t>VASCULAR LIGATION AND RECONSTRUCTION</t>
  </si>
  <si>
    <t>RESUSCITATION</t>
  </si>
  <si>
    <t>CARDIOVERSION</t>
  </si>
  <si>
    <t>CARDIAC REHABILITATION</t>
  </si>
  <si>
    <t>THROMBOLYSIS</t>
  </si>
  <si>
    <t>ATRIAL AND VENTRICULAR RECORDING AND PACING</t>
  </si>
  <si>
    <t>AICD IMPLANT</t>
  </si>
  <si>
    <t>CORONARY ANGIOPLASTY</t>
  </si>
  <si>
    <t>PHARMACOTHERAPY BY EXTENDED INFUSION</t>
  </si>
  <si>
    <t>PHARMACOTHERAPY EXCEPT BY EXTENDED INFUSION</t>
  </si>
  <si>
    <t>PHLEBOTOMY</t>
  </si>
  <si>
    <t>LEVEL I BLOOD AND BLOOD PRODUCT EXCHANGE</t>
  </si>
  <si>
    <t>LEVEL II BLOOD AND BLOOD PRODUCT EXCHANGE</t>
  </si>
  <si>
    <t>DEEP LYMPH STRUCTURE AND THYROID PROCEDURES</t>
  </si>
  <si>
    <t>ALLERGY TESTS</t>
  </si>
  <si>
    <t>NUTRITION THERAPY</t>
  </si>
  <si>
    <t>ALIMENTARY TESTS AND SIMPLE TUBE PLACEMENT</t>
  </si>
  <si>
    <t>ESOPHAGEAL DILATION WITHOUT ENDOSCOPY</t>
  </si>
  <si>
    <t>ANOSCOPY WITH BIOPSY AND DIAGNOSTIC PROCTOSIGMOIDOSCOPY</t>
  </si>
  <si>
    <t>PROCTOSIGMOIDOSCOPY WITH EXCISION OR BIOPSY</t>
  </si>
  <si>
    <t>DIAGNOSTIC UPPER GI ENDOSCOPY OR INTUBATION</t>
  </si>
  <si>
    <t>THERAPEUTIC UPPER GI ENDOSCOPY OR INTUBATION</t>
  </si>
  <si>
    <t>DIAGNOSTIC LOWER GASTROINTESTINAL ENDOSCOPY</t>
  </si>
  <si>
    <t>THERAPEUTIC COLONOSCOPY</t>
  </si>
  <si>
    <t>ERCP AND MISCELLANEOUS GI ENDOSCOPY PROCEDURES</t>
  </si>
  <si>
    <t>LEVEL I HERNIA REPAIR</t>
  </si>
  <si>
    <t>LEVEL II HERNIA REPAIR</t>
  </si>
  <si>
    <t>LEVEL I ANAL AND RECTAL PROCEDURES</t>
  </si>
  <si>
    <t>LEVEL II ANAL AND RECTAL PROCEDURES</t>
  </si>
  <si>
    <t>LEVEL I GASTROINTESTINAL PROCEDURES</t>
  </si>
  <si>
    <t>LEVEL II GASTROINTESTINAL PROCEDURES</t>
  </si>
  <si>
    <t>LEVEL I LAPAROSCOPY</t>
  </si>
  <si>
    <t>LEVEL II LAPAROSCOPY</t>
  </si>
  <si>
    <t>LEVEL III LAPAROSCOPY</t>
  </si>
  <si>
    <t>LEVEL IV LAPAROSCOPY</t>
  </si>
  <si>
    <t>SCREENING COLORECTAL SERVICES</t>
  </si>
  <si>
    <t>EXTRACORPOREAL SHOCK WAVE LITHOTRIPSY</t>
  </si>
  <si>
    <t>URINARY STUDIES AND PROCEDURES</t>
  </si>
  <si>
    <t>URINARY DILATATION</t>
  </si>
  <si>
    <t>LEVEL I BLADDER AND KIDNEY PROCEDURES</t>
  </si>
  <si>
    <t>LEVEL II BLADDER AND KIDNEY PROCEDURES</t>
  </si>
  <si>
    <t>LEVEL III BLADDER AND KIDNEY PROCEDURES</t>
  </si>
  <si>
    <t>LEVEL I URETHRA AND PROSTATE PROCEDURES</t>
  </si>
  <si>
    <t>LEVEL II URETHRA AND PROSTATE PROCEDURES</t>
  </si>
  <si>
    <t>HEMODIALYSIS</t>
  </si>
  <si>
    <t>PERITONEAL DIALYSIS</t>
  </si>
  <si>
    <t>TESTICULAR AND EPIDIDYMAL PROCEDURES</t>
  </si>
  <si>
    <t>CIRCUMCISION</t>
  </si>
  <si>
    <t>INSERTION OF PENILE PROSTHESIS</t>
  </si>
  <si>
    <t>OTHER PENILE PROCEDURES</t>
  </si>
  <si>
    <t>DESTRUCTION OR RESECTION OF PROSTATE</t>
  </si>
  <si>
    <t>PROSTATE NEEDLE AND PUNCH BIOPSY</t>
  </si>
  <si>
    <t>LEVEL I FETAL PROCEDURES</t>
  </si>
  <si>
    <t>LEVEL II FETAL PROCEDURES</t>
  </si>
  <si>
    <t>TREATMENT OF INCOMPLETE ABORTION</t>
  </si>
  <si>
    <t>THERAPEUTIC ABORTION</t>
  </si>
  <si>
    <t>VAGINAL DELIVERY</t>
  </si>
  <si>
    <t>LEVEL I FEMALE REPRODUCTIVE PROCEDURES</t>
  </si>
  <si>
    <t>LEVEL II FEMALE REPRODUCTIVE PROCEDURES</t>
  </si>
  <si>
    <t>LEVEL III FEMALE REPRODUCTIVE PROCEDURES</t>
  </si>
  <si>
    <t>DILATION AND CURETTAGE</t>
  </si>
  <si>
    <t>HYSTEROSCOPY</t>
  </si>
  <si>
    <t>COLPOSCOPY</t>
  </si>
  <si>
    <t>EXTENDED EEG STUDIES</t>
  </si>
  <si>
    <t>ELECTROENCEPHALOGRAM</t>
  </si>
  <si>
    <t>ELECTROCONVULSIVE THERAPY</t>
  </si>
  <si>
    <t>NERVE AND MUSCLE TESTS</t>
  </si>
  <si>
    <t>LEVEL I NERVOUS SYSTEM INJECTIONS, STIMULATIONS OR CRANIAL TAP</t>
  </si>
  <si>
    <t>LEVEL I REVISION OR REMOVAL OF NEUROLOGICAL DEVICE</t>
  </si>
  <si>
    <t>LEVEL II REVISION OR REMOVAL OF NEUROLOGICAL DEVICE</t>
  </si>
  <si>
    <t>LEVEL I NERVE PROCEDURES</t>
  </si>
  <si>
    <t>LEVEL II NERVE PROCEDURES</t>
  </si>
  <si>
    <t>SPINAL TAP</t>
  </si>
  <si>
    <t>LEVEL II NERVOUS SYSTEM INJECTIONS, STIMULATIONS OR CRANIAL TAP</t>
  </si>
  <si>
    <t>LAMINOTOMY AND LAMINECTOMY</t>
  </si>
  <si>
    <t>SLEEP STUDIES</t>
  </si>
  <si>
    <t>LEVEL III NERVE PROCEDURES</t>
  </si>
  <si>
    <t>LEVEL IV NERVE PROCEDURES</t>
  </si>
  <si>
    <t>MINOR OPHTHALMOLOGICAL TESTS AND PROCEDURES</t>
  </si>
  <si>
    <t>FITTING OF CONTACT LENSES</t>
  </si>
  <si>
    <t>LASER EYE PROCEDURES</t>
  </si>
  <si>
    <t>CATARACT PROCEDURES</t>
  </si>
  <si>
    <t>LEVEL I ANTERIOR SEGMENT EYE PROCEDURES</t>
  </si>
  <si>
    <t>LEVEL II ANTERIOR SEGMENT EYE PROCEDURES</t>
  </si>
  <si>
    <t>LEVEL III ANTERIOR SEGMENT EYE PROCEDURES</t>
  </si>
  <si>
    <t>LEVEL I POSTERIOR SEGMENT EYE PROCEDURES</t>
  </si>
  <si>
    <t>LEVEL II POSTERIOR SEGMENT EYE PROCEDURES</t>
  </si>
  <si>
    <t>STRABISMUS AND MUSCLE EYE PROCEDURES</t>
  </si>
  <si>
    <t>LEVEL I REPAIR AND PLASTIC PROCEDURES OF EYE</t>
  </si>
  <si>
    <t>LEVEL II REPAIR AND PLASTIC PROCEDURES OF EYE</t>
  </si>
  <si>
    <t>COCHLEAR DEVICE IMPLANTATION</t>
  </si>
  <si>
    <t>OTORHINOLARYNGOLOGIC FUNCTION TESTS</t>
  </si>
  <si>
    <t>LEVEL I FACIAL AND ENT PROCEDURES</t>
  </si>
  <si>
    <t>LEVEL II FACIAL AND ENT PROCEDURES</t>
  </si>
  <si>
    <t>LEVEL III FACIAL AND ENT PROCEDURES</t>
  </si>
  <si>
    <t>LEVEL IV FACIAL AND ENT PROCEDURES</t>
  </si>
  <si>
    <t>TONSIL AND ADENOID PROCEDURES</t>
  </si>
  <si>
    <t>AUDIOMETRY</t>
  </si>
  <si>
    <t>OCCUPATIONAL THERAPY</t>
  </si>
  <si>
    <t>PHYSICAL THERAPY</t>
  </si>
  <si>
    <t>SPEECH THERAPY AND EVALUATION</t>
  </si>
  <si>
    <t>MANIPULATION THERAPY</t>
  </si>
  <si>
    <t>OCCUPATIONAL/PHYSICAL THERAPY, GROUP</t>
  </si>
  <si>
    <t>SPEECH THERAPY &amp; EVALUATION, GROUP</t>
  </si>
  <si>
    <t>VASCULAR RADIOLOGY EXCEPT VENOGRAPHY OF EXTREMITY</t>
  </si>
  <si>
    <t>MAGNETIC RESONANCE ANGIOGRAPHY - HEAD AND/OR NECK</t>
  </si>
  <si>
    <t>MAGNETIC RESONANCE ANGIOGRAPHY - CHEST</t>
  </si>
  <si>
    <t>MAGNETIC RESONANCE ANGIOGRAPHY - OTHER SITES</t>
  </si>
  <si>
    <t>MYELOGRAPHY</t>
  </si>
  <si>
    <t>MISCELLANEOUS RADIOLOGICAL PROCEDURES WITH CONTRAST</t>
  </si>
  <si>
    <t>DIGESTIVE RADIOLOGY</t>
  </si>
  <si>
    <t>DIAGNOSTIC ULTRASOUND EXCEPT OBSTETRICAL AND VASCULAR OF LOWER EXTREMITIES</t>
  </si>
  <si>
    <t>VASCULAR DIAGNOSTIC ULTRASOUND OF LOWER EXTREMITIES</t>
  </si>
  <si>
    <t>PET SCANS</t>
  </si>
  <si>
    <t>BONE DENSITOMETRY</t>
  </si>
  <si>
    <t>MRI- ABDOMEN</t>
  </si>
  <si>
    <t>MRI- JOINTS</t>
  </si>
  <si>
    <t>MRI- BACK</t>
  </si>
  <si>
    <t>MRI- CHEST</t>
  </si>
  <si>
    <t>MRI- OTHER</t>
  </si>
  <si>
    <t>MRI BRAIN AND MAGNETOENCEPHALOGRAPHY</t>
  </si>
  <si>
    <t>CAT SCAN BACK</t>
  </si>
  <si>
    <t>CAT SCAN - BRAIN</t>
  </si>
  <si>
    <t>CAT SCAN - ABDOMEN</t>
  </si>
  <si>
    <t>CAT SCAN - OTHER</t>
  </si>
  <si>
    <t>ANGIOGRAPHY, OTHER</t>
  </si>
  <si>
    <t>ANGIOGRAPHY, CEREBRAL</t>
  </si>
  <si>
    <t>DEVELOPMENTAL &amp; NEUROPSYCHOLOGICAL TESTING</t>
  </si>
  <si>
    <t>COUNSELLING OR INDIVIDUAL BRIEF PSYCHOTHERAPY</t>
  </si>
  <si>
    <t>INDIVIDUAL COMPREHENSIVE PSYCHOTHERAPY</t>
  </si>
  <si>
    <t>FAMILY PSYCHOTHERAPY</t>
  </si>
  <si>
    <t>GROUP PSYCHOTHERAPY</t>
  </si>
  <si>
    <t>MENTAL HYGIENE ASSESSMENT</t>
  </si>
  <si>
    <t>LEVEL I DIAGNOSTIC NUCLEAR MEDICINE</t>
  </si>
  <si>
    <t>LEVEL II DIAGNOSTIC NUCLEAR MEDICINE</t>
  </si>
  <si>
    <t>LEVEL III DIAGNOSTIC NUCLEAR MEDICINE</t>
  </si>
  <si>
    <t>THERAPEUTIC NUCLEAR MEDICINE</t>
  </si>
  <si>
    <t>RADIATION THERAPY AND HYPERTHERMIA</t>
  </si>
  <si>
    <t>LEVEL I AFTERLOADING BRACHYTHERAPY</t>
  </si>
  <si>
    <t>RADIATION TREATMENT DELIVERY</t>
  </si>
  <si>
    <t>INSTILLATION OF RADIOELEMENT SOLUTIONS</t>
  </si>
  <si>
    <t>RADIOSURGERY</t>
  </si>
  <si>
    <t>PROTON TREATMENT DELIVERY</t>
  </si>
  <si>
    <t>LEVEL I  ADJUNCTIVE GENERAL DENTAL SERVICES</t>
  </si>
  <si>
    <t>LEVEL II ADJUNCTIVE GENERAL DENTAL SERVICES</t>
  </si>
  <si>
    <t>LEVEL I PERIODONTICS</t>
  </si>
  <si>
    <t>LEVEL I DENTAL RESTORATIONS</t>
  </si>
  <si>
    <t>LEVEL II DENTAL RESTORATIONS</t>
  </si>
  <si>
    <t>LEVEL III DENTAL RESTORATION</t>
  </si>
  <si>
    <t>LEVEL I ENDODONTICS</t>
  </si>
  <si>
    <t>LEVEL II ENDODONTICS</t>
  </si>
  <si>
    <t>LEVEL III ENDODONTICS</t>
  </si>
  <si>
    <t>LEVEL I ORAL AND MAXILLOFACIAL SURGERY</t>
  </si>
  <si>
    <t>LEVEL II ORAL AND MAXILLOFACIAL SURGERY</t>
  </si>
  <si>
    <t>SEALANT</t>
  </si>
  <si>
    <t>LEVEL I DENTAL FILM</t>
  </si>
  <si>
    <t>LEVEL II DENTAL FILM</t>
  </si>
  <si>
    <t>DENTAL ANESTHESIA</t>
  </si>
  <si>
    <t>DIAGNOSTIC DENTAL PROCEDURES</t>
  </si>
  <si>
    <t>PREVENTIVE DENTAL PROCEDURES</t>
  </si>
  <si>
    <t>ANESTHESIA</t>
  </si>
  <si>
    <t>LEVEL I PATHOLOGY</t>
  </si>
  <si>
    <t>LEVEL II PATHOLOGY</t>
  </si>
  <si>
    <t>PAP SMEARS</t>
  </si>
  <si>
    <t>LEVEL I IMMUNOLOGY TESTS</t>
  </si>
  <si>
    <t>LEVEL I CHEMISTRY TESTS</t>
  </si>
  <si>
    <t>SIMPLE PULMONARY FUNCTION TESTS</t>
  </si>
  <si>
    <t>CARDIOGRAM</t>
  </si>
  <si>
    <t>LEVEL I IMMUNIZATION</t>
  </si>
  <si>
    <t>LEVEL II IMMUNIZATION</t>
  </si>
  <si>
    <t>LEVEL III IMMUNIZATION</t>
  </si>
  <si>
    <t>MINOR REPRODUCTIVE PROCEDURES</t>
  </si>
  <si>
    <t>MINOR CARDIAC AND VASCULAR TESTS</t>
  </si>
  <si>
    <t>MINOR OPHTHALMOLOGICAL INJECTION, SCRAPING AND TESTS</t>
  </si>
  <si>
    <t>PACEMAKER AND OTHER ELECTRONIC ANALYSIS</t>
  </si>
  <si>
    <t>TUBE CHANGE</t>
  </si>
  <si>
    <t>PROVISION OF VISION AIDS</t>
  </si>
  <si>
    <t>INTRODUCTION OF NEEDLE AND CATHETER</t>
  </si>
  <si>
    <t>DRESSINGS AND OTHER MINOR PROCEDURES</t>
  </si>
  <si>
    <t>LEVEL I OTHER MISCELLANEOUS ANCILLARY PROCEDURES</t>
  </si>
  <si>
    <t>BIOFEEDBACK AND OTHER TRAINING</t>
  </si>
  <si>
    <t>PATIENT EDUCATION, INDIVIDUAL</t>
  </si>
  <si>
    <t>PATIENT EDUCATION, GROUP</t>
  </si>
  <si>
    <t>CLASS I CHEMOTHERAPY DRUGS</t>
  </si>
  <si>
    <t>CLASS II CHEMOTHERAPY DRUGS</t>
  </si>
  <si>
    <t>CLASS III CHEMOTHERAPY DRUGS</t>
  </si>
  <si>
    <t>CLASS IV CHEMOTHERAPY DRUGS</t>
  </si>
  <si>
    <t>CLASS V CHEMOTHERAPY DRUGS</t>
  </si>
  <si>
    <t>CLASS I PHARMACOTHERAPY</t>
  </si>
  <si>
    <t>CLASS II PHARMACOTHERAPY</t>
  </si>
  <si>
    <t>CLASS III PHARMACOTHERAPY</t>
  </si>
  <si>
    <t>CLASS IV PHARMACOTHERAPY</t>
  </si>
  <si>
    <t>CLASS V PHARMACOTHERAPY</t>
  </si>
  <si>
    <t>CLASS VI PHARMACOTHERAPY</t>
  </si>
  <si>
    <t>CLASS VI CHEMOTHERAPY DRUGS</t>
  </si>
  <si>
    <t>CLASS VII CHEMOTHERAPY DRUGS</t>
  </si>
  <si>
    <t>CLASS VII PHARMACOTHERAPY</t>
  </si>
  <si>
    <t>ADDITIONAL UNDIFFERENTIATED MEDICAL VISITS/SERVICES</t>
  </si>
  <si>
    <t>OBSERVATION</t>
  </si>
  <si>
    <t>SMOKING CESSATION TREATMENT</t>
  </si>
  <si>
    <t>IMPLANTED TISSUE OF ANY TYPE</t>
  </si>
  <si>
    <t>VENIPUNCTURE</t>
  </si>
  <si>
    <t>ALLERGY THERAPY</t>
  </si>
  <si>
    <t>VACCINE ADMINISTRATION</t>
  </si>
  <si>
    <t>CLASS VIII COMBINED CHEMOTHERAPY AND PHARMACOTHERAPY</t>
  </si>
  <si>
    <t>CLASS IX COMBINED CHEMOTHERAPY AND PHARMACOTHERAPY</t>
  </si>
  <si>
    <t>CLASS X COMBINED CHEMOTHERAPY AND PHARMACOTHERAPY</t>
  </si>
  <si>
    <t>CLASS XI COMBINED CHEMOTHERAPY AND PHARMACOTHERAPY</t>
  </si>
  <si>
    <t>CLASS XII COMBINED CHEMOTHERAPY AND PHARMACOTHERAPY</t>
  </si>
  <si>
    <t>CLASS XIII COMBINED CHEMOTHERAPY AND PHARMACOTHERAPY</t>
  </si>
  <si>
    <t>OBSTETRICAL ULTRASOUND</t>
  </si>
  <si>
    <t>PLAIN FILM</t>
  </si>
  <si>
    <t>ULTRASOUND GUIDANCE</t>
  </si>
  <si>
    <t>CT GUIDANCE</t>
  </si>
  <si>
    <t>RADIOLOGICAL GUIDANCE FOR THERAPEUTIC OR DIAGNOSTIC PROCEDURES</t>
  </si>
  <si>
    <t>MRI GUIDANCE</t>
  </si>
  <si>
    <t>LEVEL I THERAPEUTIC RADIATION TREATMENT PREPARATION</t>
  </si>
  <si>
    <t>LEVEL II THERAPEUTIC RADIATION TREATMENT PREPARATION</t>
  </si>
  <si>
    <t>MEDICAL RADIATION PHYSICS</t>
  </si>
  <si>
    <t>TREATMENT DEVICE DESIGN AND CONSTRUCTION</t>
  </si>
  <si>
    <t>TELETHERAPY/BRACHYTHERAPY CALCULATION</t>
  </si>
  <si>
    <t>THERAPEUTIC RADIOLOGY SIMULATION FIELD SETTING</t>
  </si>
  <si>
    <t>RADIOELEMENT APPLICATION</t>
  </si>
  <si>
    <t>RADIATION THERAPY MANAGEMENT</t>
  </si>
  <si>
    <t>THERAPEUTIC RADIOLOGY TREATMENT PLANNING</t>
  </si>
  <si>
    <t>CORNEAL TISSUE PROCESSING</t>
  </si>
  <si>
    <t>MINOR CARDIAC MONITORING</t>
  </si>
  <si>
    <t>MINOR DEVICE EVALUATION &amp; ELECTRONIC ANALYSIS</t>
  </si>
  <si>
    <t>LEVEL II OTHER MISCELLANEOUS ANCILLARY PROCEDURES</t>
  </si>
  <si>
    <t>INCIDENTAL TO MEDICAL, SIGNIFICANT PROCEDURE OR THERAPY VISIT</t>
  </si>
  <si>
    <t>MEDICAL VISIT INDICATOR</t>
  </si>
  <si>
    <t>MINOR CHEMOTHERAPY DRUGS</t>
  </si>
  <si>
    <t>MINOR PHARMACOTHERAPY</t>
  </si>
  <si>
    <t>MAJOR SIGNS, SYMPTOMS AND FINDINGS</t>
  </si>
  <si>
    <t>SPINAL DIAGNOSES &amp; INJURIES</t>
  </si>
  <si>
    <t>NERVOUS SYSTEM MALIGNANCY</t>
  </si>
  <si>
    <t>DEGENERATIVE NERVOUS SYSTEM DIAGNOSES EXC MULT SCLEROSIS</t>
  </si>
  <si>
    <t>MULTIPLE SCLEROSIS &amp; OTHER DEMYELINATING DISEASES</t>
  </si>
  <si>
    <t>LEVEL I CNS DIAGNOSES</t>
  </si>
  <si>
    <t>LEVEL II CNS DIAGNOSES</t>
  </si>
  <si>
    <t>TRANSIENT ISCHEMIA</t>
  </si>
  <si>
    <t>PERIPHERAL NERVE DIAGNOSES</t>
  </si>
  <si>
    <t>NONTRAUMATIC STUPOR &amp; COMA</t>
  </si>
  <si>
    <t>SEIZURE</t>
  </si>
  <si>
    <t>HEADACHES OTHER THAN MIGRAINE</t>
  </si>
  <si>
    <t>MIGRAINE</t>
  </si>
  <si>
    <t>HEAD TRAUMA</t>
  </si>
  <si>
    <t>AFTEREFFECTS OF CEREBROVASCULAR ACCIDENT</t>
  </si>
  <si>
    <t>NONSPECIFIC CVA &amp; PRECEREBRAL OCCLUSION W/O INFARC</t>
  </si>
  <si>
    <t>CVA &amp; PRECEREBRAL OCCLUSION W INFARCT</t>
  </si>
  <si>
    <t>CEREBRAL PALSY</t>
  </si>
  <si>
    <t>ACUTE MAJOR EYE INFECTIONS</t>
  </si>
  <si>
    <t>CATARACTS</t>
  </si>
  <si>
    <t>GLAUCOMA</t>
  </si>
  <si>
    <t>LEVEL I OTHER OPHTHALMIC DIAGNOSES</t>
  </si>
  <si>
    <t>LEVEL II OTHER OPHTHALMIC DIAGNOSES</t>
  </si>
  <si>
    <t>CONJUNCTIVITIS</t>
  </si>
  <si>
    <t>EAR, NOSE, MOUTH, THROAT, CRANIAL/FACIAL MALIGNANCIES</t>
  </si>
  <si>
    <t>VERTIGINOUS DIAGNOSES EXCEPT FOR BENIGN VERTIGO</t>
  </si>
  <si>
    <t>INFECTIONS OF UPPER RESPIRATORY TRACT &amp; OTITIS MEDIA</t>
  </si>
  <si>
    <t>DENTAL &amp; ORAL DIAGNOSES &amp; INJURIES</t>
  </si>
  <si>
    <t>LEVEL I OTHER EAR, NOSE, MOUTH,THROAT &amp; CRANIAL/FACIAL DIAGNOSES</t>
  </si>
  <si>
    <t>LEVEL II OTHER EAR, NOSE, MOUTH,THROAT &amp; CRANIAL/FACIAL DIAGNOSES</t>
  </si>
  <si>
    <t>CYSTIC FIBROSIS - PULMONARY DISEASE</t>
  </si>
  <si>
    <t>RESPIRATORY MALIGNANCY</t>
  </si>
  <si>
    <t>BRONCHIOLITIS &amp; RSV PNEUMONIA</t>
  </si>
  <si>
    <t>COMMUNITY ACQUIRED PNUEMONIA</t>
  </si>
  <si>
    <t>CHRONIC OBSTRUCTIVE PULMONARY DISEASE</t>
  </si>
  <si>
    <t>ASTHMA</t>
  </si>
  <si>
    <t>LEVEL I OTHER RESPIRATORY DIAGNOSES</t>
  </si>
  <si>
    <t>LEVEL II OTHER RESPIRATORY DIAGNOSES</t>
  </si>
  <si>
    <t>PNEUMONIA EXCEPT FOR COMMUNITY ACQUIRED PNEUMONIA</t>
  </si>
  <si>
    <t>STATUS ASTHMATICUS</t>
  </si>
  <si>
    <t>ACUTE MYOCARDIAL INFARCTION</t>
  </si>
  <si>
    <t>LEVEL I CARDIOVASCULAR DIAGNOSES</t>
  </si>
  <si>
    <t>LEVEL II CARDIOVASCULAR DIAGNOSES</t>
  </si>
  <si>
    <t>HEART FAILURE</t>
  </si>
  <si>
    <t>CARDIAC ARREST OR OTHER CAUSES OF MORTALITY</t>
  </si>
  <si>
    <t>PERIPHERAL &amp; OTHER VASCULAR DIAGNOSES</t>
  </si>
  <si>
    <t>PHLEBITIS</t>
  </si>
  <si>
    <t>ANGINA PECTORIS &amp; CORONARY ATHEROSCLEROSIS</t>
  </si>
  <si>
    <t>HYPERTENSION</t>
  </si>
  <si>
    <t>CARDIAC STRUCTURAL &amp; VALVULAR DIAGNOSES</t>
  </si>
  <si>
    <t>LEVEL I CARDIAC ARRHYTHMIA &amp; CONDUCTION DIAGNOSES</t>
  </si>
  <si>
    <t>ATRIAL FIBRILLATION</t>
  </si>
  <si>
    <t>LEVEL II CARDIAC ARRHYTHMIA &amp; CONDUCTION DIAGNOSES</t>
  </si>
  <si>
    <t>CHEST PAIN</t>
  </si>
  <si>
    <t>SYNCOPE &amp; COLLAPSE</t>
  </si>
  <si>
    <t>DIGESTIVE MALIGNANCY</t>
  </si>
  <si>
    <t>PEPTIC ULCER &amp; GASTRITIS</t>
  </si>
  <si>
    <t>ESOPHAGITIS</t>
  </si>
  <si>
    <t>LEVEL I GASTROINTESTINAL DIAGNOSES</t>
  </si>
  <si>
    <t>LEVEL II GASTROINTESTINAL DIAGNOSES</t>
  </si>
  <si>
    <t>INFLAMMATORY BOWEL DISEASE</t>
  </si>
  <si>
    <t>NON-BACTERIAL GASTROENTERITIS, NAUSEA &amp; VOMITING</t>
  </si>
  <si>
    <t>ABDOMINAL PAIN</t>
  </si>
  <si>
    <t>MALFUNCTION, REACTION &amp; COMPLICATION OF GI DEVICE OR PROCEDURE</t>
  </si>
  <si>
    <t>CONSTIPATION</t>
  </si>
  <si>
    <t>HERNIA</t>
  </si>
  <si>
    <t>IRRITABLE BOWEL SYNDROME</t>
  </si>
  <si>
    <t>ALCOHOLIC LIVER DISEASE</t>
  </si>
  <si>
    <t>MALIGNANCY OF HEPATOBILIARY SYSTEM &amp; PANCREAS</t>
  </si>
  <si>
    <t>PANCREAS DIAGNOSES EXCEPT MALIGNANCY</t>
  </si>
  <si>
    <t>HEPATITIS WITHOUT COMA</t>
  </si>
  <si>
    <t>GALLBLADDER &amp; BILIARY TRACT DIAGNOSES</t>
  </si>
  <si>
    <t>CHOLECYSTITIS</t>
  </si>
  <si>
    <t>LEVEL I HEPATOBILIARY DIAGNOSES</t>
  </si>
  <si>
    <t>LEVEL II HEPATOBILIARY DIAGNOSES</t>
  </si>
  <si>
    <t>FRACTURE OF FEMUR</t>
  </si>
  <si>
    <t>FRACTURE OF PELVIS OR DISLOCATION OF HIP</t>
  </si>
  <si>
    <t>FRACTURES &amp; DISLOCATIONS EXCEPT FEMUR, PELVIS &amp; BACK</t>
  </si>
  <si>
    <t>MUSCULOSKELETAL MALIGNANCY &amp; PATHOLOGICAL FRACTURES</t>
  </si>
  <si>
    <t>OSTEOMYELITIS, SEPTIC ARTHRITIS &amp; OTHER MUSCULOSKELETAL INFECTIONS</t>
  </si>
  <si>
    <t>CONNECTIVE TISSUE DIAGNOSES</t>
  </si>
  <si>
    <t>BACK &amp; NECK DIAGNOSES EXCEPT LUMBAR DISC DIAGNOSES</t>
  </si>
  <si>
    <t>LUMBAR DISC DIAGNOSES</t>
  </si>
  <si>
    <t>LUMBAR DISC DIAGNOSES WITH SCIATICA</t>
  </si>
  <si>
    <t>MALFUNCTION, REACTION, COMPLIC OF ORTHOPEDIC DEVICE OR PROCEDURE</t>
  </si>
  <si>
    <t>LEVEL I OTHER MUSCULOSKELETAL SYSTEM &amp; CONNECTIVE TISSUE DIAGNOSES</t>
  </si>
  <si>
    <t>LEVEL II OTHER MUSCULOSKELETAL SYSTEM &amp; CONNECTIVE TISSUE DIAGNOSES</t>
  </si>
  <si>
    <t>OSTEOPOROSIS</t>
  </si>
  <si>
    <t>PAIN</t>
  </si>
  <si>
    <t>SKIN ULCERS</t>
  </si>
  <si>
    <t>MAJOR SKIN DIAGNOSES</t>
  </si>
  <si>
    <t>MALIGNANT BREAST DIAGNOSES</t>
  </si>
  <si>
    <t>CELLULITIS &amp; OTHER BACTERIAL SKIN INFECTIONS</t>
  </si>
  <si>
    <t>CONTUSION, OPEN WOUND &amp; OTHER TRAUMA TO SKIN &amp; SUBCUTANEOUS TISSUE</t>
  </si>
  <si>
    <t>OTHER SKIN, SUBCUTANEOUS TISSUE &amp; BREAST DIAGNOSES</t>
  </si>
  <si>
    <t>DECUBITUS ULCER</t>
  </si>
  <si>
    <t>MALNUTRITION, FAILURE TO THRIVE &amp; OTHER NUTRITIONAL DIAGNOSES</t>
  </si>
  <si>
    <t>INBORN ERRORS OF METABOLISM</t>
  </si>
  <si>
    <t>LEVEL I ENDOCRINE DIAGNOSES</t>
  </si>
  <si>
    <t>LEVEL II ENDOCRINE DIAGNOSES</t>
  </si>
  <si>
    <t>ELECTROLYTE DISORDERS</t>
  </si>
  <si>
    <t>OBESITY</t>
  </si>
  <si>
    <t>DIABETES WITH OPHTHALMIC MANIFESTATIONS</t>
  </si>
  <si>
    <t>DIABETES WITH OTHER MANIFESTATIONS &amp; COMPLICATIONS</t>
  </si>
  <si>
    <t>DIABETES WITH NEUROLOGIC MANIFESTATIONS</t>
  </si>
  <si>
    <t>DIABETES WITHOUT COMPLICATIONS</t>
  </si>
  <si>
    <t>DIABETES WITH RENAL MANIFESTATIONS</t>
  </si>
  <si>
    <t>RENAL FAILURE</t>
  </si>
  <si>
    <t>KIDNEY &amp; URINARY TRACT MALIGNANCY</t>
  </si>
  <si>
    <t>NEPHRITIS &amp; NEPHROSIS</t>
  </si>
  <si>
    <t>KIDNEY AND CHRONIC URINARY TRACT INFECTIONS</t>
  </si>
  <si>
    <t>URINARY STONES &amp; ACQUIRED UPPER URINARY TRACT OBSTRUCTION</t>
  </si>
  <si>
    <t>MALFUNCTION, REACTION, COMPLIC OF GENITOURINARY DEVICE OR PROC</t>
  </si>
  <si>
    <t>OTHER KIDNEY &amp; URINARY TRACT DIAGNOSES, SIGNS &amp; SYMPTOMS</t>
  </si>
  <si>
    <t>ACUTE LOWER URINARY TRACT INFECTIONS</t>
  </si>
  <si>
    <t>MALIGNANCY, MALE REPRODUCTIVE SYSTEM</t>
  </si>
  <si>
    <t>MALE REPRODUCTIVE SYSTEM DIAGNOSES EXCEPT MALIGNANCY</t>
  </si>
  <si>
    <t>NEOPLASMS OF THE MALE REPRODUCTIVE SYSTEM</t>
  </si>
  <si>
    <t>PROSTATITIS</t>
  </si>
  <si>
    <t>MALE REPRODUCTIVE INFECTIONS</t>
  </si>
  <si>
    <t>FEMALE REPRODUCTIVE SYSTEM MALIGNANCY</t>
  </si>
  <si>
    <t>FEMALE REPRODUCTIVE SYSTEM INFECTIONS</t>
  </si>
  <si>
    <t>LEVEL I MENSTRUAL AND OTHER FEMALE DIAGNOSES</t>
  </si>
  <si>
    <t>LEVEL II MENSTRUAL AND OTHER FEMALE DIAGNOSES</t>
  </si>
  <si>
    <t>POSTPARTUM &amp; POST ABORTION DIAGNOSES W/O PROCEDURE</t>
  </si>
  <si>
    <t>THREATENED ABORTION</t>
  </si>
  <si>
    <t>ABORTION W/O D&amp;C, ASPIRATION CURETTAGE OR HYSTEROTOMY</t>
  </si>
  <si>
    <t>FALSE LABOR</t>
  </si>
  <si>
    <t>OTHER ANTEPARTUM DIAGNOSES</t>
  </si>
  <si>
    <t>ROUTINE PRENATAL CARE</t>
  </si>
  <si>
    <t>NORMAL NEONATE</t>
  </si>
  <si>
    <t>LEVEL I NEONATAL DIAGNOSES</t>
  </si>
  <si>
    <t>LEVEL II NEONATAL DIAGNOSES</t>
  </si>
  <si>
    <t>OTHER HEMATOLOGICAL DIAGNOSES</t>
  </si>
  <si>
    <t>COAGULATION &amp; PLATELET DIAGNOSES</t>
  </si>
  <si>
    <t>CONGENITAL FACTOR DEFICIENCIES</t>
  </si>
  <si>
    <t>SICKLE CELL ANEMIA CRISIS</t>
  </si>
  <si>
    <t>SICKLE CELL ANEMIA</t>
  </si>
  <si>
    <t>ANEMIA EXCEPT FOR IRON DEFICIENCY ANEMIA AND SICKLE CELL ANEMIA</t>
  </si>
  <si>
    <t>IRON DEFICIENCY ANEMIA</t>
  </si>
  <si>
    <t>ACUTE LEUKEMIA</t>
  </si>
  <si>
    <t>LYMPHOMA, MYELOMA &amp; NON-ACUTE LEUKEMIA</t>
  </si>
  <si>
    <t>RADIOTHERAPY</t>
  </si>
  <si>
    <t>CHEMOTHERAPY</t>
  </si>
  <si>
    <t>LYMPHATIC &amp; OTHER MALIGNANCIES &amp; NEOPLASMS OF UNCERTAIN BEHAVIOR</t>
  </si>
  <si>
    <t>SEPTICEMIA &amp; DISSEMINATED INFECTIONS</t>
  </si>
  <si>
    <t>POST-OPERATIVE, POST-TRAUMATIC, OTHER DEVICE INFECTIONS</t>
  </si>
  <si>
    <t>FEVER</t>
  </si>
  <si>
    <t>VIRAL ILLNESS</t>
  </si>
  <si>
    <t>OTHER INFECTIOUS &amp; PARASITIC DISEASES</t>
  </si>
  <si>
    <t>H. PYLORI INFECTION</t>
  </si>
  <si>
    <t>SCHIZOPHRENIA</t>
  </si>
  <si>
    <t>MAJOR DEPRESSIVE DIAGNOSES &amp; OTHER/UNSPECIFIED PSYCHOSES</t>
  </si>
  <si>
    <t>PERSONALITY &amp; IMPULSE CONTROL DIAGNOSES</t>
  </si>
  <si>
    <t>BIPOLAR DISORDERS</t>
  </si>
  <si>
    <t>DEPRESSION EXCEPT MAJOR DEPRESSIVE DIAGNOSES</t>
  </si>
  <si>
    <t>ADJUSTMENT DISORDERS &amp; NEUROSES EXCEPT DEPRESSIVE DIAGNOSES</t>
  </si>
  <si>
    <t>ACUTE ANXIETY &amp; DELIRIUM STATES</t>
  </si>
  <si>
    <t>ORGANIC MENTAL HEALTH DISTURBANCES</t>
  </si>
  <si>
    <t>MENTAL RETARDATION</t>
  </si>
  <si>
    <t>CHILDHOOD BEHAVIORAL DIAGNOSES</t>
  </si>
  <si>
    <t>EATING DISORDERS</t>
  </si>
  <si>
    <t>OTHER MENTAL HEALTH DIAGNOSES</t>
  </si>
  <si>
    <t>OPIOID ABUSE &amp; DEPENDENCE</t>
  </si>
  <si>
    <t>COCAINE ABUSE &amp; DEPENDENCE</t>
  </si>
  <si>
    <t>ALCOHOL ABUSE &amp; DEPENDENCE</t>
  </si>
  <si>
    <t>OTHER DRUG ABUSE &amp; DEPENDENCE</t>
  </si>
  <si>
    <t>ALLERGIC REACTIONS</t>
  </si>
  <si>
    <t>POISONING OF MEDICINAL AGENTS</t>
  </si>
  <si>
    <t>OTHER COMPLICATIONS OF TREATMENT</t>
  </si>
  <si>
    <t>OTHER INJURY, POISONING &amp; TOXIC EFFECT DIAGNOSES</t>
  </si>
  <si>
    <t>TOXIC EFFECTS OF NON-MEDICINAL SUBSTANCES</t>
  </si>
  <si>
    <t>EXTENSIVE 3RD DEGREE OR FULL THICKNESS BURNS W/O SKIN GRAFT</t>
  </si>
  <si>
    <t>PARTIAL THICKNESS BURNS W OR W/O SKIN GRAFT</t>
  </si>
  <si>
    <t>REHABILITATION</t>
  </si>
  <si>
    <t>SIGNS, SYMPTOMS &amp; OTHER FACTORS INFLUENCING HEALTH STATUS</t>
  </si>
  <si>
    <t>OTHER AFTERCARE &amp; CONVALESCENCE</t>
  </si>
  <si>
    <t>NEONATAL AFTERCARE</t>
  </si>
  <si>
    <t>JOINT REPLACEMENT</t>
  </si>
  <si>
    <t>CONTRACEPTIVE MANAGEMENT</t>
  </si>
  <si>
    <t>ADULT PREVENTIVE MEDICINE</t>
  </si>
  <si>
    <t>CHILD PREVENTIVE MEDICINE</t>
  </si>
  <si>
    <t>GYNECOLOGIC PREVENTIVE MEDICINE</t>
  </si>
  <si>
    <t>PREVENTIVE OR SCREENING ENCOUNTER</t>
  </si>
  <si>
    <t>HIV INFECTION</t>
  </si>
  <si>
    <t>AIDS</t>
  </si>
  <si>
    <t>GENETIC COUNSELING</t>
  </si>
  <si>
    <t>INPATIENT ONLY PROCEDURES</t>
  </si>
  <si>
    <t>UNASSIGNED</t>
  </si>
  <si>
    <t>DURABLE MEDICAL EQUIPMENT AND SUPPLIES - LEVEL 1</t>
  </si>
  <si>
    <t>DURABLE MEDICAL EQUIPMENT AND SUPPLIES - LEVEL 2</t>
  </si>
  <si>
    <t>DURABLE MEDICAL EQUIPMENT AND SUPPLIES - LEVEL 3</t>
  </si>
  <si>
    <t>DURABLE MEDICAL EQUIPMENT - LEVEL 4</t>
  </si>
  <si>
    <t>DURABLE MEDICAL EQUIPMENT - LEVEL 5</t>
  </si>
  <si>
    <t>DURABLE MEDICAL EQUIPMENT - LEVEL 6</t>
  </si>
  <si>
    <t>DURABLE MEDICAL EQUIPMENT - LEVEL 7</t>
  </si>
  <si>
    <t>DURABLE MEDICAL EQUIPMENT - LEVEL 8</t>
  </si>
  <si>
    <t>DURABLE MEDICAL EQUIPMENT - LEVEL 9</t>
  </si>
  <si>
    <t>DURABLE MEDICAL EQUIPMENT - LEVEL 10</t>
  </si>
  <si>
    <t>DURABLE MEDICAL EQUIPMENT - LEVEL 11</t>
  </si>
  <si>
    <t>DURABLE MEDICAL EQUIPMENT - LEVEL 15</t>
  </si>
  <si>
    <t>DURABLE MEDICAL EQUIPMENT - LEVEL 20</t>
  </si>
  <si>
    <t>Enhanced Ambulatory Patient Groups (EAPG)</t>
  </si>
  <si>
    <t>MassHealth EAPG Weight</t>
  </si>
  <si>
    <t>Adjustment to Weights for MRI Change</t>
  </si>
  <si>
    <t>Reduction due to MRI Change</t>
  </si>
  <si>
    <t>V312EAPG</t>
  </si>
  <si>
    <t>DSC</t>
  </si>
  <si>
    <t>CLAIM_LINES</t>
  </si>
  <si>
    <t>PAYMENT</t>
  </si>
  <si>
    <t>Weight</t>
  </si>
  <si>
    <t>Adjusted Weight</t>
  </si>
  <si>
    <t>Final Weight</t>
  </si>
  <si>
    <t>Exxon email dated 5/24/18</t>
  </si>
  <si>
    <t>00000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</si>
  <si>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</si>
  <si>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</si>
  <si>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</si>
  <si>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</si>
  <si>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</si>
  <si>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</si>
  <si>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</si>
  <si>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</si>
  <si>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</si>
  <si>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</si>
  <si>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</si>
  <si>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</si>
  <si>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</si>
  <si>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</si>
  <si>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</si>
  <si>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00020</t>
  </si>
  <si>
    <t>00021</t>
  </si>
  <si>
    <t>00022</t>
  </si>
  <si>
    <t>00030</t>
  </si>
  <si>
    <t>00031</t>
  </si>
  <si>
    <t>00032</t>
  </si>
  <si>
    <t>00033</t>
  </si>
  <si>
    <t>00034</t>
  </si>
  <si>
    <t>00035</t>
  </si>
  <si>
    <t>00036</t>
  </si>
  <si>
    <t>00037</t>
  </si>
  <si>
    <t>00038</t>
  </si>
  <si>
    <t>00039</t>
  </si>
  <si>
    <t>00040</t>
  </si>
  <si>
    <t>00041</t>
  </si>
  <si>
    <t>00042</t>
  </si>
  <si>
    <t>00043</t>
  </si>
  <si>
    <t>00044</t>
  </si>
  <si>
    <t>00045</t>
  </si>
  <si>
    <t>00046</t>
  </si>
  <si>
    <t>00047</t>
  </si>
  <si>
    <t>00048</t>
  </si>
  <si>
    <t>00049</t>
  </si>
  <si>
    <t>00060</t>
  </si>
  <si>
    <t>00061</t>
  </si>
  <si>
    <t>00062</t>
  </si>
  <si>
    <t>00063</t>
  </si>
  <si>
    <t>00064</t>
  </si>
  <si>
    <t>00065</t>
  </si>
  <si>
    <t>00066</t>
  </si>
  <si>
    <t>00067</t>
  </si>
  <si>
    <t>00080</t>
  </si>
  <si>
    <t>00081</t>
  </si>
  <si>
    <t>00082</t>
  </si>
  <si>
    <t>00083</t>
  </si>
  <si>
    <t>00084</t>
  </si>
  <si>
    <t>00085</t>
  </si>
  <si>
    <t>00086</t>
  </si>
  <si>
    <t>00087</t>
  </si>
  <si>
    <t>00088</t>
  </si>
  <si>
    <t>00089</t>
  </si>
  <si>
    <t>00090</t>
  </si>
  <si>
    <t>00091</t>
  </si>
  <si>
    <t>00092</t>
  </si>
  <si>
    <t>00093</t>
  </si>
  <si>
    <t>00094</t>
  </si>
  <si>
    <t>00095</t>
  </si>
  <si>
    <t>00096</t>
  </si>
  <si>
    <t>00097</t>
  </si>
  <si>
    <t>00099</t>
  </si>
  <si>
    <t>00110</t>
  </si>
  <si>
    <t>00111</t>
  </si>
  <si>
    <t>00112</t>
  </si>
  <si>
    <t>00113</t>
  </si>
  <si>
    <t>00114</t>
  </si>
  <si>
    <t>00115</t>
  </si>
  <si>
    <t>00116</t>
  </si>
  <si>
    <t>00118</t>
  </si>
  <si>
    <t>00130</t>
  </si>
  <si>
    <t>00131</t>
  </si>
  <si>
    <t>00132</t>
  </si>
  <si>
    <t>00133</t>
  </si>
  <si>
    <t>00134</t>
  </si>
  <si>
    <t>00135</t>
  </si>
  <si>
    <t>00136</t>
  </si>
  <si>
    <t>00137</t>
  </si>
  <si>
    <t>00138</t>
  </si>
  <si>
    <t>00139</t>
  </si>
  <si>
    <t>00140</t>
  </si>
  <si>
    <t>00141</t>
  </si>
  <si>
    <t>00142</t>
  </si>
  <si>
    <t>00143</t>
  </si>
  <si>
    <t>00144</t>
  </si>
  <si>
    <t>00145</t>
  </si>
  <si>
    <t>00146</t>
  </si>
  <si>
    <t>00147</t>
  </si>
  <si>
    <t>00148</t>
  </si>
  <si>
    <t>00149</t>
  </si>
  <si>
    <t>00160</t>
  </si>
  <si>
    <t>00161</t>
  </si>
  <si>
    <t>00162</t>
  </si>
  <si>
    <t>00163</t>
  </si>
  <si>
    <t>00164</t>
  </si>
  <si>
    <t>00165</t>
  </si>
  <si>
    <t>00166</t>
  </si>
  <si>
    <t>00167</t>
  </si>
  <si>
    <t>00168</t>
  </si>
  <si>
    <t>00169</t>
  </si>
  <si>
    <t>00180</t>
  </si>
  <si>
    <t>00181</t>
  </si>
  <si>
    <t>00182</t>
  </si>
  <si>
    <t>00183</t>
  </si>
  <si>
    <t>00184</t>
  </si>
  <si>
    <t>00185</t>
  </si>
  <si>
    <t>00191</t>
  </si>
  <si>
    <t>00192</t>
  </si>
  <si>
    <t>00193</t>
  </si>
  <si>
    <t>00194</t>
  </si>
  <si>
    <t>00195</t>
  </si>
  <si>
    <t>00196</t>
  </si>
  <si>
    <t>00197</t>
  </si>
  <si>
    <t>00198</t>
  </si>
  <si>
    <t>00199</t>
  </si>
  <si>
    <t>00200</t>
  </si>
  <si>
    <t>00201</t>
  </si>
  <si>
    <t>00210</t>
  </si>
  <si>
    <t>00211</t>
  </si>
  <si>
    <t>00212</t>
  </si>
  <si>
    <t>00213</t>
  </si>
  <si>
    <t>00214</t>
  </si>
  <si>
    <t>00215</t>
  </si>
  <si>
    <t>00216</t>
  </si>
  <si>
    <t>00217</t>
  </si>
  <si>
    <t>00218</t>
  </si>
  <si>
    <t>00219</t>
  </si>
  <si>
    <t>00220</t>
  </si>
  <si>
    <t>00221</t>
  </si>
  <si>
    <t>00222</t>
  </si>
  <si>
    <t>00223</t>
  </si>
  <si>
    <t>00224</t>
  </si>
  <si>
    <t>00230</t>
  </si>
  <si>
    <t>00231</t>
  </si>
  <si>
    <t>00232</t>
  </si>
  <si>
    <t>00233</t>
  </si>
  <si>
    <t>00234</t>
  </si>
  <si>
    <t>00235</t>
  </si>
  <si>
    <t>00236</t>
  </si>
  <si>
    <t>00237</t>
  </si>
  <si>
    <t>00238</t>
  </si>
  <si>
    <t>00239</t>
  </si>
  <si>
    <t>00240</t>
  </si>
  <si>
    <t>00241</t>
  </si>
  <si>
    <t>00250</t>
  </si>
  <si>
    <t>00251</t>
  </si>
  <si>
    <t>00252</t>
  </si>
  <si>
    <t>00253</t>
  </si>
  <si>
    <t>00254</t>
  </si>
  <si>
    <t>00255</t>
  </si>
  <si>
    <t>00256</t>
  </si>
  <si>
    <t>00257</t>
  </si>
  <si>
    <t>00270</t>
  </si>
  <si>
    <t>00271</t>
  </si>
  <si>
    <t>00272</t>
  </si>
  <si>
    <t>00273</t>
  </si>
  <si>
    <t>00274</t>
  </si>
  <si>
    <t>00275</t>
  </si>
  <si>
    <t>00280</t>
  </si>
  <si>
    <t>00281</t>
  </si>
  <si>
    <t>00282</t>
  </si>
  <si>
    <t>00283</t>
  </si>
  <si>
    <t>00284</t>
  </si>
  <si>
    <t>00285</t>
  </si>
  <si>
    <t>00286</t>
  </si>
  <si>
    <t>MAMMOGRAPHY &amp; OTHER RELATED PROCEDURES</t>
  </si>
  <si>
    <t>00287</t>
  </si>
  <si>
    <t>00288</t>
  </si>
  <si>
    <t>00289</t>
  </si>
  <si>
    <t>00290</t>
  </si>
  <si>
    <t>00291</t>
  </si>
  <si>
    <t>00292</t>
  </si>
  <si>
    <t>00293</t>
  </si>
  <si>
    <t>00294</t>
  </si>
  <si>
    <t>00295</t>
  </si>
  <si>
    <t>00296</t>
  </si>
  <si>
    <t>00297</t>
  </si>
  <si>
    <t>00298</t>
  </si>
  <si>
    <t>00299</t>
  </si>
  <si>
    <t>00300</t>
  </si>
  <si>
    <t>00301</t>
  </si>
  <si>
    <t>00302</t>
  </si>
  <si>
    <t>00303</t>
  </si>
  <si>
    <t>00310</t>
  </si>
  <si>
    <t>00315</t>
  </si>
  <si>
    <t>00316</t>
  </si>
  <si>
    <t>00317</t>
  </si>
  <si>
    <t>00318</t>
  </si>
  <si>
    <t>00323</t>
  </si>
  <si>
    <t>00330</t>
  </si>
  <si>
    <t>00331</t>
  </si>
  <si>
    <t>00332</t>
  </si>
  <si>
    <t>00340</t>
  </si>
  <si>
    <t>00341</t>
  </si>
  <si>
    <t>00342</t>
  </si>
  <si>
    <t>00343</t>
  </si>
  <si>
    <t>00344</t>
  </si>
  <si>
    <t>00346</t>
  </si>
  <si>
    <t>00348</t>
  </si>
  <si>
    <t>00350</t>
  </si>
  <si>
    <t>00351</t>
  </si>
  <si>
    <t>00352</t>
  </si>
  <si>
    <t>00361</t>
  </si>
  <si>
    <t>00362</t>
  </si>
  <si>
    <t>00363</t>
  </si>
  <si>
    <t>00364</t>
  </si>
  <si>
    <t>00365</t>
  </si>
  <si>
    <t>00366</t>
  </si>
  <si>
    <t>00367</t>
  </si>
  <si>
    <t>00368</t>
  </si>
  <si>
    <t>00372</t>
  </si>
  <si>
    <t>00373</t>
  </si>
  <si>
    <t>00374</t>
  </si>
  <si>
    <t>00375</t>
  </si>
  <si>
    <t>00376</t>
  </si>
  <si>
    <t>00377</t>
  </si>
  <si>
    <t>00380</t>
  </si>
  <si>
    <t>00390</t>
  </si>
  <si>
    <t>00391</t>
  </si>
  <si>
    <t>00392</t>
  </si>
  <si>
    <t>00394</t>
  </si>
  <si>
    <t>00400</t>
  </si>
  <si>
    <t>00412</t>
  </si>
  <si>
    <t>00413</t>
  </si>
  <si>
    <t>00414</t>
  </si>
  <si>
    <t>00415</t>
  </si>
  <si>
    <t>00416</t>
  </si>
  <si>
    <t>00417</t>
  </si>
  <si>
    <t>00418</t>
  </si>
  <si>
    <t>00419</t>
  </si>
  <si>
    <t>00420</t>
  </si>
  <si>
    <t>00421</t>
  </si>
  <si>
    <t>00422</t>
  </si>
  <si>
    <t>00423</t>
  </si>
  <si>
    <t>00424</t>
  </si>
  <si>
    <t>00425</t>
  </si>
  <si>
    <t>00427</t>
  </si>
  <si>
    <t>00428</t>
  </si>
  <si>
    <t>00429</t>
  </si>
  <si>
    <t>00430</t>
  </si>
  <si>
    <t>00431</t>
  </si>
  <si>
    <t>00432</t>
  </si>
  <si>
    <t>00433</t>
  </si>
  <si>
    <t>00434</t>
  </si>
  <si>
    <t>00435</t>
  </si>
  <si>
    <t>00436</t>
  </si>
  <si>
    <t>00437</t>
  </si>
  <si>
    <t>00438</t>
  </si>
  <si>
    <t>00439</t>
  </si>
  <si>
    <t>00440</t>
  </si>
  <si>
    <t>00441</t>
  </si>
  <si>
    <t>00443</t>
  </si>
  <si>
    <t>00444</t>
  </si>
  <si>
    <t>00449</t>
  </si>
  <si>
    <t>00450</t>
  </si>
  <si>
    <t>00451</t>
  </si>
  <si>
    <t>00455</t>
  </si>
  <si>
    <t>00457</t>
  </si>
  <si>
    <t>00458</t>
  </si>
  <si>
    <t>00459</t>
  </si>
  <si>
    <t>00460</t>
  </si>
  <si>
    <t>00461</t>
  </si>
  <si>
    <t>00462</t>
  </si>
  <si>
    <t>00463</t>
  </si>
  <si>
    <t>00464</t>
  </si>
  <si>
    <t>00465</t>
  </si>
  <si>
    <t>00470</t>
  </si>
  <si>
    <t>00471</t>
  </si>
  <si>
    <t>00472</t>
  </si>
  <si>
    <t>00473</t>
  </si>
  <si>
    <t>00474</t>
  </si>
  <si>
    <t>00475</t>
  </si>
  <si>
    <t>00476</t>
  </si>
  <si>
    <t>00477</t>
  </si>
  <si>
    <t>00478</t>
  </si>
  <si>
    <t>00479</t>
  </si>
  <si>
    <t>00480</t>
  </si>
  <si>
    <t>00481</t>
  </si>
  <si>
    <t>00482</t>
  </si>
  <si>
    <t>00483</t>
  </si>
  <si>
    <t>00484</t>
  </si>
  <si>
    <t>00485</t>
  </si>
  <si>
    <t>00487</t>
  </si>
  <si>
    <t>00488</t>
  </si>
  <si>
    <t>00489</t>
  </si>
  <si>
    <t>00490</t>
  </si>
  <si>
    <t>00491</t>
  </si>
  <si>
    <t>00495</t>
  </si>
  <si>
    <t>00496</t>
  </si>
  <si>
    <t>00510</t>
  </si>
  <si>
    <t>00520</t>
  </si>
  <si>
    <t>00521</t>
  </si>
  <si>
    <t>00522</t>
  </si>
  <si>
    <t>00523</t>
  </si>
  <si>
    <t>00524</t>
  </si>
  <si>
    <t>00525</t>
  </si>
  <si>
    <t>00526</t>
  </si>
  <si>
    <t>00527</t>
  </si>
  <si>
    <t>00528</t>
  </si>
  <si>
    <t>00529</t>
  </si>
  <si>
    <t>00530</t>
  </si>
  <si>
    <t>00531</t>
  </si>
  <si>
    <t>00532</t>
  </si>
  <si>
    <t>00533</t>
  </si>
  <si>
    <t>00534</t>
  </si>
  <si>
    <t>00535</t>
  </si>
  <si>
    <t>00536</t>
  </si>
  <si>
    <t>00550</t>
  </si>
  <si>
    <t>00551</t>
  </si>
  <si>
    <t>00552</t>
  </si>
  <si>
    <t>00553</t>
  </si>
  <si>
    <t>00554</t>
  </si>
  <si>
    <t>00555</t>
  </si>
  <si>
    <t>00560</t>
  </si>
  <si>
    <t>00561</t>
  </si>
  <si>
    <t>00562</t>
  </si>
  <si>
    <t>00563</t>
  </si>
  <si>
    <t>00564</t>
  </si>
  <si>
    <t>00565</t>
  </si>
  <si>
    <t>00570</t>
  </si>
  <si>
    <t>00571</t>
  </si>
  <si>
    <t>00572</t>
  </si>
  <si>
    <t>00573</t>
  </si>
  <si>
    <t>00574</t>
  </si>
  <si>
    <t>00575</t>
  </si>
  <si>
    <t>00576</t>
  </si>
  <si>
    <t>00577</t>
  </si>
  <si>
    <t>00578</t>
  </si>
  <si>
    <t>00579</t>
  </si>
  <si>
    <t>00591</t>
  </si>
  <si>
    <t>00592</t>
  </si>
  <si>
    <t>00593</t>
  </si>
  <si>
    <t>00594</t>
  </si>
  <si>
    <t>00595</t>
  </si>
  <si>
    <t>00596</t>
  </si>
  <si>
    <t>00597</t>
  </si>
  <si>
    <t>00598</t>
  </si>
  <si>
    <t>00599</t>
  </si>
  <si>
    <t>00600</t>
  </si>
  <si>
    <t>00601</t>
  </si>
  <si>
    <t>00602</t>
  </si>
  <si>
    <t>00603</t>
  </si>
  <si>
    <t>00604</t>
  </si>
  <si>
    <t>00605</t>
  </si>
  <si>
    <t>00620</t>
  </si>
  <si>
    <t>00621</t>
  </si>
  <si>
    <t>00623</t>
  </si>
  <si>
    <t>00624</t>
  </si>
  <si>
    <t>00625</t>
  </si>
  <si>
    <t>00626</t>
  </si>
  <si>
    <t>00627</t>
  </si>
  <si>
    <t>00628</t>
  </si>
  <si>
    <t>00629</t>
  </si>
  <si>
    <t>00630</t>
  </si>
  <si>
    <t>00631</t>
  </si>
  <si>
    <t>00632</t>
  </si>
  <si>
    <t>00633</t>
  </si>
  <si>
    <t>00634</t>
  </si>
  <si>
    <t>00635</t>
  </si>
  <si>
    <t>00636</t>
  </si>
  <si>
    <t>00637</t>
  </si>
  <si>
    <t>00638</t>
  </si>
  <si>
    <t>00639</t>
  </si>
  <si>
    <t>00640</t>
  </si>
  <si>
    <t>00650</t>
  </si>
  <si>
    <t>00651</t>
  </si>
  <si>
    <t>00652</t>
  </si>
  <si>
    <t>00653</t>
  </si>
  <si>
    <t>00654</t>
  </si>
  <si>
    <t>00655</t>
  </si>
  <si>
    <t>00656</t>
  </si>
  <si>
    <t>00657</t>
  </si>
  <si>
    <t>00658</t>
  </si>
  <si>
    <t>00659</t>
  </si>
  <si>
    <t>00660</t>
  </si>
  <si>
    <t>00661</t>
  </si>
  <si>
    <t>00662</t>
  </si>
  <si>
    <t>00663</t>
  </si>
  <si>
    <t>00670</t>
  </si>
  <si>
    <t>00671</t>
  </si>
  <si>
    <t>00672</t>
  </si>
  <si>
    <t>00673</t>
  </si>
  <si>
    <t>00674</t>
  </si>
  <si>
    <t>00675</t>
  </si>
  <si>
    <t>00676</t>
  </si>
  <si>
    <t>00690</t>
  </si>
  <si>
    <t>00691</t>
  </si>
  <si>
    <t>00692</t>
  </si>
  <si>
    <t>00693</t>
  </si>
  <si>
    <t>00694</t>
  </si>
  <si>
    <t>00695</t>
  </si>
  <si>
    <t>00710</t>
  </si>
  <si>
    <t>00711</t>
  </si>
  <si>
    <t>00712</t>
  </si>
  <si>
    <t>00713</t>
  </si>
  <si>
    <t>00714</t>
  </si>
  <si>
    <t>00720</t>
  </si>
  <si>
    <t>00721</t>
  </si>
  <si>
    <t>00722</t>
  </si>
  <si>
    <t>00723</t>
  </si>
  <si>
    <t>00724</t>
  </si>
  <si>
    <t>00725</t>
  </si>
  <si>
    <t>00726</t>
  </si>
  <si>
    <t>00727</t>
  </si>
  <si>
    <t>00740</t>
  </si>
  <si>
    <t>00741</t>
  </si>
  <si>
    <t>00742</t>
  </si>
  <si>
    <t>00743</t>
  </si>
  <si>
    <t>00744</t>
  </si>
  <si>
    <t>00750</t>
  </si>
  <si>
    <t>00751</t>
  </si>
  <si>
    <t>00752</t>
  </si>
  <si>
    <t>00753</t>
  </si>
  <si>
    <t>00760</t>
  </si>
  <si>
    <t>00761</t>
  </si>
  <si>
    <t>00762</t>
  </si>
  <si>
    <t>00763</t>
  </si>
  <si>
    <t>00764</t>
  </si>
  <si>
    <t>00765</t>
  </si>
  <si>
    <t>00766</t>
  </si>
  <si>
    <t>00770</t>
  </si>
  <si>
    <t>00771</t>
  </si>
  <si>
    <t>00772</t>
  </si>
  <si>
    <t>00780</t>
  </si>
  <si>
    <t>00781</t>
  </si>
  <si>
    <t>00782</t>
  </si>
  <si>
    <t>00783</t>
  </si>
  <si>
    <t>00784</t>
  </si>
  <si>
    <t>00785</t>
  </si>
  <si>
    <t>00786</t>
  </si>
  <si>
    <t>00800</t>
  </si>
  <si>
    <t>00801</t>
  </si>
  <si>
    <t>00802</t>
  </si>
  <si>
    <t>00803</t>
  </si>
  <si>
    <t>00804</t>
  </si>
  <si>
    <t>00805</t>
  </si>
  <si>
    <t>00806</t>
  </si>
  <si>
    <t>00807</t>
  </si>
  <si>
    <t>00808</t>
  </si>
  <si>
    <t>00809</t>
  </si>
  <si>
    <t>00810</t>
  </si>
  <si>
    <t>00820</t>
  </si>
  <si>
    <t>00821</t>
  </si>
  <si>
    <t>00822</t>
  </si>
  <si>
    <t>00823</t>
  </si>
  <si>
    <t>00824</t>
  </si>
  <si>
    <t>00825</t>
  </si>
  <si>
    <t>00826</t>
  </si>
  <si>
    <t>00827</t>
  </si>
  <si>
    <t>00828</t>
  </si>
  <si>
    <t>00829</t>
  </si>
  <si>
    <t>00830</t>
  </si>
  <si>
    <t>00831</t>
  </si>
  <si>
    <t>00840</t>
  </si>
  <si>
    <t>00841</t>
  </si>
  <si>
    <t>00842</t>
  </si>
  <si>
    <t>00843</t>
  </si>
  <si>
    <t>00850</t>
  </si>
  <si>
    <t>00851</t>
  </si>
  <si>
    <t>00852</t>
  </si>
  <si>
    <t>00853</t>
  </si>
  <si>
    <t>00854</t>
  </si>
  <si>
    <t>00860</t>
  </si>
  <si>
    <t>00861</t>
  </si>
  <si>
    <t>00870</t>
  </si>
  <si>
    <t>00871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</si>
  <si>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</si>
  <si>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</si>
  <si>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</si>
  <si>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</si>
  <si>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</si>
  <si>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</si>
  <si>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</si>
  <si>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</si>
  <si>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</si>
  <si>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</si>
  <si>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</si>
  <si>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00993</t>
  </si>
  <si>
    <t>00999</t>
  </si>
  <si>
    <t>01001</t>
  </si>
  <si>
    <t>01002</t>
  </si>
  <si>
    <t>01003</t>
  </si>
  <si>
    <t>01004</t>
  </si>
  <si>
    <t>01005</t>
  </si>
  <si>
    <t>01006</t>
  </si>
  <si>
    <t>01007</t>
  </si>
  <si>
    <t>01008</t>
  </si>
  <si>
    <t>01009</t>
  </si>
  <si>
    <t>01010</t>
  </si>
  <si>
    <t>01011</t>
  </si>
  <si>
    <t>01015</t>
  </si>
  <si>
    <t>01020</t>
  </si>
  <si>
    <t>TOTAL</t>
  </si>
  <si>
    <t>MRI Spending</t>
  </si>
  <si>
    <t>Spending less MRI</t>
  </si>
  <si>
    <t>Amount to reinvest</t>
  </si>
  <si>
    <t>Percent increase needed</t>
  </si>
  <si>
    <t>Commonwealth of Massachusetts</t>
  </si>
  <si>
    <t>Executive Office of Health and Human Services</t>
  </si>
  <si>
    <t>Chart D</t>
  </si>
  <si>
    <t>Acute Hospital RY19 MassHealth EAPG Weights</t>
  </si>
  <si>
    <t>List of RY19 EAPGs and MassHealth EAPG weights</t>
  </si>
  <si>
    <t>M:\RFA\RFA19\OP\Adjusted weight pricing\20180830\[MRI Rate Analysis_8.30.2018 MG.xlsx]EAPGAdjustments</t>
  </si>
  <si>
    <t>use this</t>
  </si>
  <si>
    <t>Avg Base</t>
  </si>
  <si>
    <t>Adjusted for Coding Intensity</t>
  </si>
  <si>
    <t>HOME INFUSION</t>
  </si>
  <si>
    <t>ARTIFICIAL FERTILIZATION</t>
  </si>
  <si>
    <t>FULL DAY PARTIAL HOSPITALIZATION FOR SUBSTANCE ABUSE</t>
  </si>
  <si>
    <t>FULL DAY PARTIAL HOSPITALIZATION FOR MENTAL ILLNESS</t>
  </si>
  <si>
    <t>HALF DAY PARTIAL HOSPITALIZATION FOR SUBSTANCE ABUSE</t>
  </si>
  <si>
    <t>HALF DAY PARTIAL HOSPITALIZATION FOR MENTAL ILLNESS</t>
  </si>
  <si>
    <t>ACTIVITY THERAPY</t>
  </si>
  <si>
    <t>CASE MANAGEMENT &amp; TREATMENT PLAN DEVELOPMENT - MENTAL HEALTH OR SUBSTANCE ABUSE</t>
  </si>
  <si>
    <t>CRISIS INTERVENTION</t>
  </si>
  <si>
    <t>MEDICATION ADMINISTRATION &amp; OBSERVATION</t>
  </si>
  <si>
    <t>MENTAL HEALTH SCREENING &amp; BRIEF ASSESSMENT</t>
  </si>
  <si>
    <t>INTENSIVE OUTPATIENT PSYCHIATRIC TREATMENT</t>
  </si>
  <si>
    <t>DAY REHABILITATION, HALF DAY</t>
  </si>
  <si>
    <t>DAY REHABILITATION, FULL DAY</t>
  </si>
  <si>
    <t>HYPERTHERMIC THERAPIES</t>
  </si>
  <si>
    <t>HIGH ENERGY NEUTRON RADIATION TREATMENT DELIVERY</t>
  </si>
  <si>
    <t>LEVEL II AFTERLOADING BRACHYTHERAPY</t>
  </si>
  <si>
    <t>LEVEL I PROSTHODONTICS, FIXED</t>
  </si>
  <si>
    <t>LEVEL II PROSTHODONTICS, FIXED</t>
  </si>
  <si>
    <t>LEVEL III PROSTHODONTICS, FIXED</t>
  </si>
  <si>
    <t>LEVEL I PROSTHODONTICS, REMOVABLE</t>
  </si>
  <si>
    <t>LEVEL II PROSTHODONTICS, REMOVABLE</t>
  </si>
  <si>
    <t>LEVEL III PROSTHODONTICS, REMOVABLE</t>
  </si>
  <si>
    <t>LEVEL I MAXILLOFACIAL PROSTHETICS</t>
  </si>
  <si>
    <t>LEVEL II MAXILLOFACIAL PROSTHETICS</t>
  </si>
  <si>
    <t>LEVEL III ORAL AND MAXILLOFACIAL SURGERY</t>
  </si>
  <si>
    <t>LEVEL IV ORAL AND MAXILLOFACIAL SURGERY</t>
  </si>
  <si>
    <t>LEVEL I ORTHODONTICS</t>
  </si>
  <si>
    <t>LEVEL II PERIODONTICS</t>
  </si>
  <si>
    <t>LEVEL II ORTHODONTICS</t>
  </si>
  <si>
    <t>LEVEL I DENTAL IMPLANTS</t>
  </si>
  <si>
    <t>LEVEL II DENTAL IMPLANTS</t>
  </si>
  <si>
    <t>MOLECULAR PATHOLOGY AND GENETIC TESTS</t>
  </si>
  <si>
    <t>BLOOD AND TISSUE TYPING</t>
  </si>
  <si>
    <t>LEVEL II IMMUNOLOGY TESTS</t>
  </si>
  <si>
    <t>LEVEL I MICROBIOLOGY TESTS</t>
  </si>
  <si>
    <t>LEVEL II MICROBIOLOGY TESTS</t>
  </si>
  <si>
    <t>LEVEL I ENDOCRINOLOGY TESTS</t>
  </si>
  <si>
    <t>LEVEL II ENDOCRINOLOGY TESTS</t>
  </si>
  <si>
    <t>LEVEL II CHEMISTRY TESTS</t>
  </si>
  <si>
    <t>BASIC CHEMISTRY TESTS</t>
  </si>
  <si>
    <t>ORGAN OR DISEASE ORIENTED PANELS</t>
  </si>
  <si>
    <t>TOXICOLOGY TESTS</t>
  </si>
  <si>
    <t>THERAPEUTIC DRUG MONITORING</t>
  </si>
  <si>
    <t>LEVEL I CLOTTING TESTS</t>
  </si>
  <si>
    <t>LEVEL II CLOTTING TESTS</t>
  </si>
  <si>
    <t>LEVEL I HEMATOLOGY TESTS</t>
  </si>
  <si>
    <t>LEVEL II HEMATOLOGY TESTS</t>
  </si>
  <si>
    <t>URINALYSIS</t>
  </si>
  <si>
    <t>BLOOD AND URINE DIPSTICK TESTS</t>
  </si>
  <si>
    <t>PSYCHOTROPIC MEDICATION MANAGEMENT</t>
  </si>
  <si>
    <t>EXPANDED HOURS ACCESS</t>
  </si>
  <si>
    <t>DIABETES SUPPLIES</t>
  </si>
  <si>
    <t>MOTORIZED WHEELCHAIR</t>
  </si>
  <si>
    <t>TPN FORMULAE</t>
  </si>
  <si>
    <t>MOTORIZED WHEELCHAIR ACCESSORIES</t>
  </si>
  <si>
    <t>BASIC BLOOD TYPING</t>
  </si>
  <si>
    <t>ENCOUNTER/REFERRAL FOR OBSERVATION INDICATOR</t>
  </si>
  <si>
    <t>ENCOUNTER/REFERRAL FOR OBSERVATION - OBSTETRICAL</t>
  </si>
  <si>
    <t>ENCOUNTER/REFERRAL FOR OBSERVATION - OTHER DIAGNOSES</t>
  </si>
  <si>
    <t>ENCOUNTER/REFERRAL FOR OBSERVATION - BEHAVIORAL HEALTH</t>
  </si>
  <si>
    <t>USER CUSTOMIZABLE INPATIENT PROCEDURES</t>
  </si>
  <si>
    <t>DURABLE MEDICAL EQUIPMENT - LEVEL 12</t>
  </si>
  <si>
    <t>DURABLE MEDICAL EQUIPMENT - LEVEL 13</t>
  </si>
  <si>
    <t>DURABLE MEDICAL EQUIPMENT - LEVEL 14</t>
  </si>
  <si>
    <t>DURABLE MEDICAL EQUIPMENT - LEVEL 16</t>
  </si>
  <si>
    <t>DURABLE MEDICAL EQUIPMENT - LEVEL 17</t>
  </si>
  <si>
    <t>DURABLE MEDICAL EQUIPMENT - LEVEL 18</t>
  </si>
  <si>
    <t>DURABLE MEDICAL EQUIPMENT - LEVEL 19</t>
  </si>
  <si>
    <t>USER DEFINED 340B DRUGS</t>
  </si>
  <si>
    <t>added 20181005</t>
  </si>
  <si>
    <t>386</t>
  </si>
  <si>
    <t>387</t>
  </si>
  <si>
    <t>497</t>
  </si>
  <si>
    <t>498</t>
  </si>
  <si>
    <t>LEVEL II MOLECULAR PATHOLOGY AND GENETIC TESTS</t>
  </si>
  <si>
    <t>LEVEL III MOLECULAR PATHOLOGY AND GENETIC TESTS</t>
  </si>
  <si>
    <t>TELEHEALTH FACILITATION</t>
  </si>
  <si>
    <t>PEN FORMULAE</t>
  </si>
  <si>
    <t>Pharmacotherapy</t>
  </si>
  <si>
    <t>USER CUSTOMIZABLE 340B DRUGS</t>
  </si>
  <si>
    <t>1090</t>
  </si>
  <si>
    <t>DME and Supplies</t>
  </si>
  <si>
    <t>1020</t>
  </si>
  <si>
    <t>1019</t>
  </si>
  <si>
    <t>1018</t>
  </si>
  <si>
    <t>1017</t>
  </si>
  <si>
    <t>1016</t>
  </si>
  <si>
    <t>1015</t>
  </si>
  <si>
    <t>1014</t>
  </si>
  <si>
    <t>1013</t>
  </si>
  <si>
    <t>1012</t>
  </si>
  <si>
    <t>1011</t>
  </si>
  <si>
    <t>1010</t>
  </si>
  <si>
    <t>1009</t>
  </si>
  <si>
    <t>1008</t>
  </si>
  <si>
    <t>1007</t>
  </si>
  <si>
    <t>1006</t>
  </si>
  <si>
    <t>1005</t>
  </si>
  <si>
    <t>1004</t>
  </si>
  <si>
    <t>1003</t>
  </si>
  <si>
    <t>1002</t>
  </si>
  <si>
    <t>1001</t>
  </si>
  <si>
    <t>Unassigned</t>
  </si>
  <si>
    <t>999</t>
  </si>
  <si>
    <t>994</t>
  </si>
  <si>
    <t>993</t>
  </si>
  <si>
    <t>Preventive Care</t>
  </si>
  <si>
    <t>882</t>
  </si>
  <si>
    <t>Infectious Disease</t>
  </si>
  <si>
    <t>881</t>
  </si>
  <si>
    <t>880</t>
  </si>
  <si>
    <t>PREVENTIVE OR SCREENING ENCOUNTERS</t>
  </si>
  <si>
    <t>879</t>
  </si>
  <si>
    <t>GYNECOLOGICAL PREVENTIVE MEDICINE</t>
  </si>
  <si>
    <t>878</t>
  </si>
  <si>
    <t>877</t>
  </si>
  <si>
    <t>876</t>
  </si>
  <si>
    <t>875</t>
  </si>
  <si>
    <t>Rehabilitation</t>
  </si>
  <si>
    <t>874</t>
  </si>
  <si>
    <t>873</t>
  </si>
  <si>
    <t>872</t>
  </si>
  <si>
    <t>871</t>
  </si>
  <si>
    <t>870</t>
  </si>
  <si>
    <t>Burns</t>
  </si>
  <si>
    <t>861</t>
  </si>
  <si>
    <t>860</t>
  </si>
  <si>
    <t>General Medicine</t>
  </si>
  <si>
    <t>854</t>
  </si>
  <si>
    <t>853</t>
  </si>
  <si>
    <t>852</t>
  </si>
  <si>
    <t>851</t>
  </si>
  <si>
    <t>850</t>
  </si>
  <si>
    <t>Substance Abuse</t>
  </si>
  <si>
    <t>843</t>
  </si>
  <si>
    <t>842</t>
  </si>
  <si>
    <t>841</t>
  </si>
  <si>
    <t>840</t>
  </si>
  <si>
    <t>Mental Health</t>
  </si>
  <si>
    <t>831</t>
  </si>
  <si>
    <t>830</t>
  </si>
  <si>
    <t>829</t>
  </si>
  <si>
    <t>828</t>
  </si>
  <si>
    <t>827</t>
  </si>
  <si>
    <t>826</t>
  </si>
  <si>
    <t>825</t>
  </si>
  <si>
    <t>824</t>
  </si>
  <si>
    <t>823</t>
  </si>
  <si>
    <t>822</t>
  </si>
  <si>
    <t>821</t>
  </si>
  <si>
    <t>820</t>
  </si>
  <si>
    <t>810</t>
  </si>
  <si>
    <t>809</t>
  </si>
  <si>
    <t>808</t>
  </si>
  <si>
    <t>807</t>
  </si>
  <si>
    <t>806</t>
  </si>
  <si>
    <t>805</t>
  </si>
  <si>
    <t>Oncology</t>
  </si>
  <si>
    <t>804</t>
  </si>
  <si>
    <t>803</t>
  </si>
  <si>
    <t>802</t>
  </si>
  <si>
    <t>801</t>
  </si>
  <si>
    <t>800</t>
  </si>
  <si>
    <t>Hematology</t>
  </si>
  <si>
    <t>786</t>
  </si>
  <si>
    <t>785</t>
  </si>
  <si>
    <t>784</t>
  </si>
  <si>
    <t>783</t>
  </si>
  <si>
    <t>782</t>
  </si>
  <si>
    <t>781</t>
  </si>
  <si>
    <t>780</t>
  </si>
  <si>
    <t>Neonatology</t>
  </si>
  <si>
    <t>772</t>
  </si>
  <si>
    <t>771</t>
  </si>
  <si>
    <t>770</t>
  </si>
  <si>
    <t>Obstetrics</t>
  </si>
  <si>
    <t>766</t>
  </si>
  <si>
    <t>765</t>
  </si>
  <si>
    <t>764</t>
  </si>
  <si>
    <t>763</t>
  </si>
  <si>
    <t>762</t>
  </si>
  <si>
    <t>761</t>
  </si>
  <si>
    <t>760</t>
  </si>
  <si>
    <t>Gynecology</t>
  </si>
  <si>
    <t>753</t>
  </si>
  <si>
    <t>752</t>
  </si>
  <si>
    <t>751</t>
  </si>
  <si>
    <t>750</t>
  </si>
  <si>
    <t>Urology</t>
  </si>
  <si>
    <t>744</t>
  </si>
  <si>
    <t>743</t>
  </si>
  <si>
    <t>742</t>
  </si>
  <si>
    <t>741</t>
  </si>
  <si>
    <t>740</t>
  </si>
  <si>
    <t>Urology and Nephrology</t>
  </si>
  <si>
    <t>727</t>
  </si>
  <si>
    <t>726</t>
  </si>
  <si>
    <t>725</t>
  </si>
  <si>
    <t>724</t>
  </si>
  <si>
    <t>723</t>
  </si>
  <si>
    <t>722</t>
  </si>
  <si>
    <t>721</t>
  </si>
  <si>
    <t>720</t>
  </si>
  <si>
    <t>Diabetes</t>
  </si>
  <si>
    <t>714</t>
  </si>
  <si>
    <t>713</t>
  </si>
  <si>
    <t>712</t>
  </si>
  <si>
    <t>711</t>
  </si>
  <si>
    <t>710</t>
  </si>
  <si>
    <t>Endocrinology</t>
  </si>
  <si>
    <t>695</t>
  </si>
  <si>
    <t>694</t>
  </si>
  <si>
    <t>693</t>
  </si>
  <si>
    <t>692</t>
  </si>
  <si>
    <t>691</t>
  </si>
  <si>
    <t>690</t>
  </si>
  <si>
    <t>Dermatology</t>
  </si>
  <si>
    <t>676</t>
  </si>
  <si>
    <t>675</t>
  </si>
  <si>
    <t>674</t>
  </si>
  <si>
    <t>673</t>
  </si>
  <si>
    <t>672</t>
  </si>
  <si>
    <t>671</t>
  </si>
  <si>
    <t>670</t>
  </si>
  <si>
    <t>Pain Management</t>
  </si>
  <si>
    <t>663</t>
  </si>
  <si>
    <t>Orthopedics</t>
  </si>
  <si>
    <t>662</t>
  </si>
  <si>
    <t>661</t>
  </si>
  <si>
    <t>660</t>
  </si>
  <si>
    <t>659</t>
  </si>
  <si>
    <t>658</t>
  </si>
  <si>
    <t>657</t>
  </si>
  <si>
    <t>656</t>
  </si>
  <si>
    <t>655</t>
  </si>
  <si>
    <t>654</t>
  </si>
  <si>
    <t>653</t>
  </si>
  <si>
    <t>652</t>
  </si>
  <si>
    <t>651</t>
  </si>
  <si>
    <t>650</t>
  </si>
  <si>
    <t>Gastroenterology</t>
  </si>
  <si>
    <t>640</t>
  </si>
  <si>
    <t>639</t>
  </si>
  <si>
    <t>638</t>
  </si>
  <si>
    <t>637</t>
  </si>
  <si>
    <t>636</t>
  </si>
  <si>
    <t>635</t>
  </si>
  <si>
    <t>634</t>
  </si>
  <si>
    <t>633</t>
  </si>
  <si>
    <t>632</t>
  </si>
  <si>
    <t>631</t>
  </si>
  <si>
    <t>630</t>
  </si>
  <si>
    <t>629</t>
  </si>
  <si>
    <t>628</t>
  </si>
  <si>
    <t>627</t>
  </si>
  <si>
    <t>626</t>
  </si>
  <si>
    <t>625</t>
  </si>
  <si>
    <t>624</t>
  </si>
  <si>
    <t>623</t>
  </si>
  <si>
    <t>621</t>
  </si>
  <si>
    <t>620</t>
  </si>
  <si>
    <t>Cardiology</t>
  </si>
  <si>
    <t>605</t>
  </si>
  <si>
    <t>604</t>
  </si>
  <si>
    <t>603</t>
  </si>
  <si>
    <t>602</t>
  </si>
  <si>
    <t>601</t>
  </si>
  <si>
    <t>600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</si>
  <si>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</si>
  <si>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</si>
  <si>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</si>
  <si>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</si>
  <si>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</si>
  <si>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</si>
  <si>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</si>
  <si>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</si>
  <si>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</si>
  <si>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Pulmonary</t>
  </si>
  <si>
    <t>579</t>
  </si>
  <si>
    <t>578</t>
  </si>
  <si>
    <t>577</t>
  </si>
  <si>
    <t>576</t>
  </si>
  <si>
    <t>575</t>
  </si>
  <si>
    <t>574</t>
  </si>
  <si>
    <t>573</t>
  </si>
  <si>
    <t>572</t>
  </si>
  <si>
    <t>571</t>
  </si>
  <si>
    <t>570</t>
  </si>
  <si>
    <t>Otolaryngology</t>
  </si>
  <si>
    <t>565</t>
  </si>
  <si>
    <t>564</t>
  </si>
  <si>
    <t>563</t>
  </si>
  <si>
    <t>562</t>
  </si>
  <si>
    <t>561</t>
  </si>
  <si>
    <t>560</t>
  </si>
  <si>
    <t>Ophthalmology</t>
  </si>
  <si>
    <t>555</t>
  </si>
  <si>
    <t>554</t>
  </si>
  <si>
    <t>553</t>
  </si>
  <si>
    <t>552</t>
  </si>
  <si>
    <t>551</t>
  </si>
  <si>
    <t>550</t>
  </si>
  <si>
    <t>Neurology</t>
  </si>
  <si>
    <t>536</t>
  </si>
  <si>
    <t>535</t>
  </si>
  <si>
    <t>534</t>
  </si>
  <si>
    <t>533</t>
  </si>
  <si>
    <t>532</t>
  </si>
  <si>
    <t>531</t>
  </si>
  <si>
    <t>530</t>
  </si>
  <si>
    <t>529</t>
  </si>
  <si>
    <t>528</t>
  </si>
  <si>
    <t>527</t>
  </si>
  <si>
    <t>526</t>
  </si>
  <si>
    <t>525</t>
  </si>
  <si>
    <t>524</t>
  </si>
  <si>
    <t>523</t>
  </si>
  <si>
    <t>522</t>
  </si>
  <si>
    <t>521</t>
  </si>
  <si>
    <t>520</t>
  </si>
  <si>
    <t>510</t>
  </si>
  <si>
    <t>496</t>
  </si>
  <si>
    <t>Chemotherapy</t>
  </si>
  <si>
    <t>495</t>
  </si>
  <si>
    <t>491</t>
  </si>
  <si>
    <t>INCIDENTAL TO MEDICAL VISIT OR SIGNIFICANT PROCEDURE</t>
  </si>
  <si>
    <t>490</t>
  </si>
  <si>
    <t>489</t>
  </si>
  <si>
    <t>488</t>
  </si>
  <si>
    <t>487</t>
  </si>
  <si>
    <t>Laboratory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</si>
  <si>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</si>
  <si>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</si>
  <si>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</si>
  <si>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</si>
  <si>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</si>
  <si>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</si>
  <si>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</si>
  <si>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</si>
  <si>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</si>
  <si>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</si>
  <si>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</si>
  <si>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Radiology</t>
  </si>
  <si>
    <t>475</t>
  </si>
  <si>
    <t>474</t>
  </si>
  <si>
    <t>473</t>
  </si>
  <si>
    <t>472</t>
  </si>
  <si>
    <t>471</t>
  </si>
  <si>
    <t>470</t>
  </si>
  <si>
    <t>Chemotherapy and Pharmacotherapy</t>
  </si>
  <si>
    <t>CLASS XIII COMBINED CHEMOTHERAPY AND PHARMOCOTHERAPY</t>
  </si>
  <si>
    <t>465</t>
  </si>
  <si>
    <t>464</t>
  </si>
  <si>
    <t>463</t>
  </si>
  <si>
    <t>462</t>
  </si>
  <si>
    <t>461</t>
  </si>
  <si>
    <t>CLASS VIII - COMBINED CHEMOTHERAPY AND PHARMACOTHERAPY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</si>
  <si>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</si>
  <si>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</si>
  <si>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</si>
  <si>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</si>
  <si>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</si>
  <si>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</si>
  <si>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</si>
  <si>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</si>
  <si>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</si>
  <si>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</si>
  <si>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</si>
  <si>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ADDITIONAL UNDIFFERENTIATED MEDICAL VISIT/SERVICES</t>
  </si>
  <si>
    <t>449</t>
  </si>
  <si>
    <t>448</t>
  </si>
  <si>
    <t>444</t>
  </si>
  <si>
    <t>CLASS VII CHEMOTHERAPY</t>
  </si>
  <si>
    <t>443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</si>
  <si>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</si>
  <si>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</si>
  <si>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</si>
  <si>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</si>
  <si>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</si>
  <si>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</si>
  <si>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</si>
  <si>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</si>
  <si>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</si>
  <si>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</si>
  <si>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</si>
  <si>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</si>
  <si>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</si>
  <si>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</si>
  <si>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</si>
  <si>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</si>
  <si>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</si>
  <si>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</si>
  <si>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</si>
  <si>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</si>
  <si>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</si>
  <si>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</si>
  <si>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</si>
  <si>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</si>
  <si>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</si>
  <si>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</si>
  <si>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</si>
  <si>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</si>
  <si>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</si>
  <si>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</si>
  <si>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</si>
  <si>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</si>
  <si>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</si>
  <si>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</si>
  <si>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</si>
  <si>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</si>
  <si>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</si>
  <si>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</si>
  <si>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</si>
  <si>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</si>
  <si>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</si>
  <si>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</si>
  <si>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</si>
  <si>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</si>
  <si>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</si>
  <si>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</si>
  <si>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</si>
  <si>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</si>
  <si>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Pathology</t>
  </si>
  <si>
    <t>393</t>
  </si>
  <si>
    <t>392</t>
  </si>
  <si>
    <t>391</t>
  </si>
  <si>
    <t>390</t>
  </si>
  <si>
    <t>LEVEL I MOLECULAR PATHOLOGY AND GENETIC TESTS</t>
  </si>
  <si>
    <t>385</t>
  </si>
  <si>
    <t>Dental</t>
  </si>
  <si>
    <t>382</t>
  </si>
  <si>
    <t>381</t>
  </si>
  <si>
    <t>Anesthesia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</si>
  <si>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</si>
  <si>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</si>
  <si>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</si>
  <si>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</si>
  <si>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</si>
  <si>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</si>
  <si>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</si>
  <si>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</si>
  <si>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</si>
  <si>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</si>
  <si>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</si>
  <si>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</si>
  <si>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</si>
  <si>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</si>
  <si>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</si>
  <si>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</si>
  <si>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</si>
  <si>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</si>
  <si>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</si>
  <si>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</si>
  <si>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</si>
  <si>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</si>
  <si>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</si>
  <si>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</si>
  <si>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</si>
  <si>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</si>
  <si>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</si>
  <si>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</si>
  <si>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</si>
  <si>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</si>
  <si>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LEVEL I ADJUNCTIVE GENERAL DENTAL SERVICES</t>
  </si>
  <si>
    <t>350</t>
  </si>
  <si>
    <t>349</t>
  </si>
  <si>
    <t>348</t>
  </si>
  <si>
    <t>347</t>
  </si>
  <si>
    <t>346</t>
  </si>
  <si>
    <t>345</t>
  </si>
  <si>
    <t>344</t>
  </si>
  <si>
    <t>343</t>
  </si>
  <si>
    <t>AFTERLOADING BRACHYTHERAPY</t>
  </si>
  <si>
    <t>342</t>
  </si>
  <si>
    <t>341</t>
  </si>
  <si>
    <t>Diagnostic Nuclear Medicine</t>
  </si>
  <si>
    <t>340</t>
  </si>
  <si>
    <t>332</t>
  </si>
  <si>
    <t>331</t>
  </si>
  <si>
    <t>330</t>
  </si>
  <si>
    <t>DAY TREATMENT - FULL DAY</t>
  </si>
  <si>
    <t>329</t>
  </si>
  <si>
    <t>DAY TREATMENT - HALF DAY</t>
  </si>
  <si>
    <t>328</t>
  </si>
  <si>
    <t>INTENSIVE OUTPATIENT TREATMENT</t>
  </si>
  <si>
    <t>327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</si>
  <si>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</si>
  <si>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</si>
  <si>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</si>
  <si>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</si>
  <si>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</si>
  <si>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</si>
  <si>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</si>
  <si>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</si>
  <si>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</si>
  <si>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</si>
  <si>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</si>
  <si>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</si>
  <si>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</si>
  <si>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</si>
  <si>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</si>
  <si>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Diagnostic Radiology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</si>
  <si>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</si>
  <si>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</si>
  <si>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</si>
  <si>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</si>
  <si>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</si>
  <si>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</si>
  <si>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</si>
  <si>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</si>
  <si>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</si>
  <si>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</si>
  <si>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</si>
  <si>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</si>
  <si>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</si>
  <si>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</si>
  <si>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</si>
  <si>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</si>
  <si>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</si>
  <si>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</si>
  <si>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</si>
  <si>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</si>
  <si>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</si>
  <si>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</si>
  <si>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</si>
  <si>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</si>
  <si>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275</t>
  </si>
  <si>
    <t>274</t>
  </si>
  <si>
    <t>273</t>
  </si>
  <si>
    <t>272</t>
  </si>
  <si>
    <t>271</t>
  </si>
  <si>
    <t>270</t>
  </si>
  <si>
    <t>257</t>
  </si>
  <si>
    <t>Otolaryngology Surgery</t>
  </si>
  <si>
    <t>256</t>
  </si>
  <si>
    <t>255</t>
  </si>
  <si>
    <t>254</t>
  </si>
  <si>
    <t>253</t>
  </si>
  <si>
    <t>252</t>
  </si>
  <si>
    <t>251</t>
  </si>
  <si>
    <t>250</t>
  </si>
  <si>
    <t>Ophthalmology Surgery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</si>
  <si>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</si>
  <si>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</si>
  <si>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</si>
  <si>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</si>
  <si>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</si>
  <si>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</si>
  <si>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</si>
  <si>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</si>
  <si>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</si>
  <si>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</si>
  <si>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</si>
  <si>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</si>
  <si>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Neurological Surgery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</si>
  <si>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</si>
  <si>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</si>
  <si>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</si>
  <si>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</si>
  <si>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</si>
  <si>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</si>
  <si>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</si>
  <si>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</si>
  <si>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</si>
  <si>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</si>
  <si>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</si>
  <si>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</si>
  <si>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</si>
  <si>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</si>
  <si>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</si>
  <si>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</si>
  <si>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</si>
  <si>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</si>
  <si>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</si>
  <si>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</si>
  <si>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</si>
  <si>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</si>
  <si>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</si>
  <si>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</si>
  <si>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</si>
  <si>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</si>
  <si>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</si>
  <si>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185</t>
  </si>
  <si>
    <t>184</t>
  </si>
  <si>
    <t>183</t>
  </si>
  <si>
    <t>182</t>
  </si>
  <si>
    <t>181</t>
  </si>
  <si>
    <t>180</t>
  </si>
  <si>
    <t>Hemodialysis or Peritoneal Dialysis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</si>
  <si>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</si>
  <si>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</si>
  <si>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</si>
  <si>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</si>
  <si>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</si>
  <si>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</si>
  <si>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</si>
  <si>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</si>
  <si>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</si>
  <si>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</si>
  <si>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149</t>
  </si>
  <si>
    <t>General Surgery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</si>
  <si>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</si>
  <si>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</si>
  <si>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</si>
  <si>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</si>
  <si>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</si>
  <si>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</si>
  <si>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</si>
  <si>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</si>
  <si>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</si>
  <si>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</si>
  <si>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</si>
  <si>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</si>
  <si>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</si>
  <si>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</si>
  <si>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</si>
  <si>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</si>
  <si>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</si>
  <si>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</si>
  <si>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</si>
  <si>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</si>
  <si>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</si>
  <si>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</si>
  <si>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</si>
  <si>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</si>
  <si>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</si>
  <si>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</si>
  <si>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</si>
  <si>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</si>
  <si>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Interventional Cardiology</t>
  </si>
  <si>
    <t>099</t>
  </si>
  <si>
    <t>097</t>
  </si>
  <si>
    <t>096</t>
  </si>
  <si>
    <t>095</t>
  </si>
  <si>
    <t>094</t>
  </si>
  <si>
    <t>093</t>
  </si>
  <si>
    <t>092</t>
  </si>
  <si>
    <t>091</t>
  </si>
  <si>
    <t>090</t>
  </si>
  <si>
    <t>LEVEL II CARDIOTHORACIC PROCEDURES</t>
  </si>
  <si>
    <t>089</t>
  </si>
  <si>
    <t>LEVEL I CARDIOTHORACIC PROCEDURES</t>
  </si>
  <si>
    <t>088</t>
  </si>
  <si>
    <t>087</t>
  </si>
  <si>
    <t>086</t>
  </si>
  <si>
    <t>085</t>
  </si>
  <si>
    <t>084</t>
  </si>
  <si>
    <t>083</t>
  </si>
  <si>
    <t>082</t>
  </si>
  <si>
    <t>081</t>
  </si>
  <si>
    <t>080</t>
  </si>
  <si>
    <t>067</t>
  </si>
  <si>
    <t>066</t>
  </si>
  <si>
    <t>065</t>
  </si>
  <si>
    <t>064</t>
  </si>
  <si>
    <t>063</t>
  </si>
  <si>
    <t>062</t>
  </si>
  <si>
    <t>061</t>
  </si>
  <si>
    <t>060</t>
  </si>
  <si>
    <t>Orthopedic Surgery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</si>
  <si>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</si>
  <si>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</si>
  <si>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</si>
  <si>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</si>
  <si>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</si>
  <si>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</si>
  <si>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</si>
  <si>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</si>
  <si>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</si>
  <si>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</si>
  <si>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039</t>
  </si>
  <si>
    <t>038</t>
  </si>
  <si>
    <t>037</t>
  </si>
  <si>
    <t>036</t>
  </si>
  <si>
    <t>035</t>
  </si>
  <si>
    <t>034</t>
  </si>
  <si>
    <t>033</t>
  </si>
  <si>
    <t>032</t>
  </si>
  <si>
    <t>031</t>
  </si>
  <si>
    <t>030</t>
  </si>
  <si>
    <t>022</t>
  </si>
  <si>
    <t>021</t>
  </si>
  <si>
    <t>020</t>
  </si>
  <si>
    <t>015</t>
  </si>
  <si>
    <t>014</t>
  </si>
  <si>
    <t>013</t>
  </si>
  <si>
    <t>012</t>
  </si>
  <si>
    <t>011</t>
  </si>
  <si>
    <t>010</t>
  </si>
  <si>
    <t>009</t>
  </si>
  <si>
    <t>008</t>
  </si>
  <si>
    <t>007</t>
  </si>
  <si>
    <t>006</t>
  </si>
  <si>
    <t>005</t>
  </si>
  <si>
    <t>004</t>
  </si>
  <si>
    <t>003</t>
  </si>
  <si>
    <t>002</t>
  </si>
  <si>
    <t>001</t>
  </si>
  <si>
    <t>check</t>
  </si>
  <si>
    <t>Final MA v. 3.12 EAPG Weight</t>
  </si>
  <si>
    <t>EAPG Service Line</t>
  </si>
  <si>
    <t>M:\RFA\RFA19\OP\Weights\[Final EAPG Weights 06092017.xlsx]V312 EAPG Weights</t>
  </si>
  <si>
    <t>EAPG V.3.12 Weight Calculation RY18</t>
  </si>
  <si>
    <t>(revised 10-5-18)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</si>
</sst>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&quot;$&quot;#,##0"/>
    <numFmt numFmtId="166" formatCode="_(* #,##0.00000_);_(* \(#,##0.00000\);_(* &quot;-&quot;??_);_(@_)"/>
    <numFmt numFmtId="167" formatCode="_(* #,##0.0000_);_(* \(#,##0.0000\);_(* &quot;-&quot;????_);_(@_)"/>
    <numFmt numFmtId="168" formatCode="0.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MS Shell Dlg 2"/>
    </font>
    <font>
      <sz val="10"/>
      <color indexed="8"/>
      <name val="MS Shell Dlg 2"/>
      <family val="2"/>
      <charset val="1"/>
    </font>
    <font>
      <sz val="10"/>
      <color rgb="FFFF0000"/>
      <name val="MS Shell Dlg 2"/>
      <family val="2"/>
      <charset val="1"/>
    </font>
    <font>
      <sz val="9"/>
      <color indexed="8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9"/>
      <name val="Calibri"/>
      <family val="2"/>
      <scheme val="minor"/>
    </font>
    <font>
      <sz val="9"/>
      <color indexed="9"/>
      <name val="Calibri"/>
      <family val="2"/>
      <scheme val="minor"/>
    </font>
    <font>
      <sz val="9"/>
      <color indexed="5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8"/>
      </patternFill>
    </fill>
    <fill>
      <patternFill patternType="lightUp">
        <fgColor indexed="10"/>
      </patternFill>
    </fill>
    <fill>
      <patternFill patternType="lightUp">
        <fgColor indexed="8"/>
        <bgColor indexed="1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8" borderId="3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3"/>
    <xf numFmtId="0" fontId="7" fillId="9" borderId="3"/>
    <xf numFmtId="0" fontId="12" fillId="10" borderId="3"/>
    <xf numFmtId="0" fontId="13" fillId="0" borderId="3"/>
    <xf numFmtId="44" fontId="9" fillId="0" borderId="0" applyFont="0" applyFill="0" applyBorder="0" applyAlignment="0" applyProtection="0"/>
    <xf numFmtId="0" fontId="11" fillId="0" borderId="3"/>
    <xf numFmtId="0" fontId="14" fillId="0" borderId="0"/>
    <xf numFmtId="0" fontId="15" fillId="0" borderId="0"/>
    <xf numFmtId="0" fontId="7" fillId="11" borderId="3"/>
    <xf numFmtId="0" fontId="16" fillId="12" borderId="3"/>
    <xf numFmtId="0" fontId="1" fillId="13" borderId="3"/>
    <xf numFmtId="0" fontId="16" fillId="12" borderId="3"/>
    <xf numFmtId="0" fontId="16" fillId="14" borderId="3"/>
    <xf numFmtId="0" fontId="1" fillId="15" borderId="3"/>
    <xf numFmtId="0" fontId="10" fillId="0" borderId="0"/>
    <xf numFmtId="0" fontId="8" fillId="0" borderId="0"/>
    <xf numFmtId="0" fontId="1" fillId="0" borderId="0"/>
    <xf numFmtId="0" fontId="9" fillId="0" borderId="0"/>
    <xf numFmtId="0" fontId="5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" fillId="4" borderId="2" applyNumberFormat="0" applyFont="0" applyAlignment="0" applyProtection="0"/>
    <xf numFmtId="0" fontId="16" fillId="8" borderId="3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6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165" fontId="0" fillId="0" borderId="0" xfId="0" applyNumberFormat="1"/>
    <xf numFmtId="0" fontId="5" fillId="5" borderId="0" xfId="0" applyFont="1" applyFill="1"/>
    <xf numFmtId="0" fontId="0" fillId="5" borderId="0" xfId="0" applyFont="1" applyFill="1"/>
    <xf numFmtId="6" fontId="5" fillId="5" borderId="0" xfId="0" applyNumberFormat="1" applyFont="1" applyFill="1"/>
    <xf numFmtId="0" fontId="3" fillId="6" borderId="0" xfId="0" applyFont="1" applyFill="1"/>
    <xf numFmtId="0" fontId="5" fillId="0" borderId="0" xfId="0" applyFont="1"/>
    <xf numFmtId="3" fontId="5" fillId="0" borderId="0" xfId="0" applyNumberFormat="1" applyFont="1"/>
    <xf numFmtId="6" fontId="5" fillId="0" borderId="0" xfId="0" applyNumberFormat="1" applyFont="1"/>
    <xf numFmtId="0" fontId="3" fillId="7" borderId="0" xfId="0" applyFont="1" applyFill="1"/>
    <xf numFmtId="166" fontId="3" fillId="7" borderId="0" xfId="1" applyNumberFormat="1" applyFont="1" applyFill="1"/>
    <xf numFmtId="0" fontId="6" fillId="0" borderId="0" xfId="0" applyFont="1"/>
    <xf numFmtId="3" fontId="4" fillId="0" borderId="0" xfId="0" applyNumberFormat="1" applyFont="1"/>
    <xf numFmtId="6" fontId="4" fillId="0" borderId="0" xfId="0" applyNumberFormat="1" applyFont="1"/>
    <xf numFmtId="10" fontId="0" fillId="0" borderId="0" xfId="2" applyNumberFormat="1" applyFont="1"/>
    <xf numFmtId="0" fontId="18" fillId="0" borderId="0" xfId="0" applyFont="1"/>
    <xf numFmtId="0" fontId="18" fillId="0" borderId="0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Border="1"/>
    <xf numFmtId="164" fontId="23" fillId="0" borderId="0" xfId="0" applyNumberFormat="1" applyFont="1"/>
    <xf numFmtId="0" fontId="20" fillId="2" borderId="0" xfId="0" applyFont="1" applyFill="1" applyBorder="1" applyAlignment="1">
      <alignment horizontal="center" vertical="center"/>
    </xf>
    <xf numFmtId="0" fontId="25" fillId="0" borderId="0" xfId="0" applyFont="1"/>
    <xf numFmtId="0" fontId="21" fillId="16" borderId="0" xfId="0" applyFont="1" applyFill="1" applyAlignment="1">
      <alignment horizontal="center"/>
    </xf>
    <xf numFmtId="0" fontId="0" fillId="17" borderId="0" xfId="0" applyFill="1"/>
    <xf numFmtId="2" fontId="0" fillId="17" borderId="0" xfId="0" applyNumberFormat="1" applyFill="1"/>
    <xf numFmtId="0" fontId="0" fillId="5" borderId="0" xfId="0" applyFont="1" applyFill="1" applyAlignment="1">
      <alignment wrapText="1"/>
    </xf>
    <xf numFmtId="167" fontId="23" fillId="0" borderId="0" xfId="0" applyNumberFormat="1" applyFont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/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15" fontId="0" fillId="0" borderId="0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NumberFormat="1" applyFont="1" applyFill="1" applyBorder="1" applyAlignment="1">
      <alignment horizontal="left" vertical="top"/>
    </xf>
    <xf numFmtId="168" fontId="18" fillId="0" borderId="0" xfId="1" applyNumberFormat="1" applyFont="1" applyBorder="1" applyAlignment="1">
      <alignment horizontal="center" vertical="center"/>
    </xf>
    <xf numFmtId="168" fontId="22" fillId="0" borderId="0" xfId="1" applyNumberFormat="1" applyFont="1" applyBorder="1" applyAlignment="1">
      <alignment horizontal="center" vertical="center"/>
    </xf>
    <xf numFmtId="168" fontId="23" fillId="0" borderId="0" xfId="1" applyNumberFormat="1" applyFont="1" applyBorder="1" applyAlignment="1">
      <alignment horizontal="center" vertical="center"/>
    </xf>
    <xf numFmtId="168" fontId="24" fillId="3" borderId="1" xfId="1" applyNumberFormat="1" applyFont="1" applyFill="1" applyBorder="1" applyAlignment="1">
      <alignment horizontal="center" vertical="center" wrapText="1"/>
    </xf>
    <xf numFmtId="168" fontId="23" fillId="0" borderId="1" xfId="1" applyNumberFormat="1" applyFont="1" applyBorder="1"/>
    <xf numFmtId="168" fontId="23" fillId="0" borderId="0" xfId="1" applyNumberFormat="1" applyFont="1"/>
    <xf numFmtId="0" fontId="2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6">
    <cellStyle name="AsFiled" xfId="3"/>
    <cellStyle name="Comma" xfId="1" builtinId="3"/>
    <cellStyle name="Comma 2" xfId="4"/>
    <cellStyle name="Comma 3" xfId="5"/>
    <cellStyle name="Comma 4" xfId="6"/>
    <cellStyle name="ComparesEq" xfId="7"/>
    <cellStyle name="ComparesHi" xfId="8"/>
    <cellStyle name="ComparesLo" xfId="9"/>
    <cellStyle name="ComparesUneq" xfId="10"/>
    <cellStyle name="Currency 2" xfId="11"/>
    <cellStyle name="FAANormal" xfId="12"/>
    <cellStyle name="LabelHighlights" xfId="13"/>
    <cellStyle name="LabelsPresent" xfId="14"/>
    <cellStyle name="NoCompareToValue" xfId="15"/>
    <cellStyle name="NoDataFound" xfId="16"/>
    <cellStyle name="NoDataInFY" xfId="17"/>
    <cellStyle name="NoFileFound" xfId="18"/>
    <cellStyle name="NoFiling" xfId="19"/>
    <cellStyle name="NoLegacyDataInFY" xfId="20"/>
    <cellStyle name="Normal" xfId="0" builtinId="0"/>
    <cellStyle name="Normal 16" xfId="21"/>
    <cellStyle name="Normal 2" xfId="22"/>
    <cellStyle name="Normal 2 2" xfId="23"/>
    <cellStyle name="Normal 2 3" xfId="24"/>
    <cellStyle name="Normal 2 4" xfId="25"/>
    <cellStyle name="Normal 3" xfId="26"/>
    <cellStyle name="Normal 4" xfId="27"/>
    <cellStyle name="Normal 5" xfId="28"/>
    <cellStyle name="Normal 5 2" xfId="29"/>
    <cellStyle name="Normal 5 2 2" xfId="30"/>
    <cellStyle name="Normal 6" xfId="31"/>
    <cellStyle name="Normal 6 2" xfId="32"/>
    <cellStyle name="Normal 7" xfId="33"/>
    <cellStyle name="Normal 7 2" xfId="34"/>
    <cellStyle name="Normal 8" xfId="35"/>
    <cellStyle name="Normal 9" xfId="36"/>
    <cellStyle name="Note 2" xfId="37"/>
    <cellStyle name="Note 3" xfId="38"/>
    <cellStyle name="Note 4" xfId="39"/>
    <cellStyle name="NotYetReviewed" xfId="40"/>
    <cellStyle name="Percent" xfId="2" builtinId="5"/>
    <cellStyle name="Percent 2" xfId="41"/>
    <cellStyle name="Percent 2 2" xfId="42"/>
    <cellStyle name="Percent 3" xfId="43"/>
    <cellStyle name="Percent 4" xfId="44"/>
    <cellStyle name="SpecialDataItemsExist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3F346.338152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13</xdr:col>
      <xdr:colOff>514350</xdr:colOff>
      <xdr:row>11</xdr:row>
      <xdr:rowOff>161925</xdr:rowOff>
    </xdr:to>
    <xdr:pic>
      <xdr:nvPicPr>
        <xdr:cNvPr id="2" name="Picture 1" descr="cid:image003.png@01D3F346.338152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5025" y="952500"/>
          <a:ext cx="17335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0</xdr:colOff>
      <xdr:row>5</xdr:row>
      <xdr:rowOff>0</xdr:rowOff>
    </xdr:from>
    <xdr:to>
      <xdr:col>13</xdr:col>
      <xdr:colOff>514350</xdr:colOff>
      <xdr:row>11</xdr:row>
      <xdr:rowOff>161925</xdr:rowOff>
    </xdr:to>
    <xdr:pic>
      <xdr:nvPicPr>
        <xdr:cNvPr id="3" name="Picture 2" descr="cid:image003.png@01D3F346.338152D0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2600" y="1333500"/>
          <a:ext cx="1733550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sconsin%20Rate%20Setting%20SFY%202011\Inpatient%20Rate%20Setting\Documents%20and%20Settings\msorrentino\Application%20Data\Microsoft\Excel\Wage%20Index%20Data\WI%20Wage,%20Benefits%20and%20Hours%20Request%20Mpls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sconsin%20Rate%20Setting%20SFY%202013\Inpatient%20Rate%20Setting\FIN\COSTRPT\06%20Report\W-S%20B\W-S%20B-1_CLM_05_%20Employee%20Benefi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FA\RFA19\OP\Weights\MRI%20Rate%20Analysis%2005232018%20-%20new%20v3.12%20weights%20adjusted%20for%20imagi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FA\RFA19\OP\Weights\Final%20EAPG%20Weights%200609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FA\RFA19\MMIS\MMIS%20RFA19%20EAPG%20Weights%2020181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dice Data"/>
      <sheetName val="Pivot Table"/>
      <sheetName val="Salaries Detail"/>
      <sheetName val="DOCUMENTATIO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Work Sheet B-1"/>
      <sheetName val="Data"/>
      <sheetName val="A-6 Reclass (R)"/>
    </sheetNames>
    <sheetDataSet>
      <sheetData sheetId="0"/>
      <sheetData sheetId="1"/>
      <sheetData sheetId="2" refreshError="1">
        <row r="12">
          <cell r="D12" t="str">
            <v>6600</v>
          </cell>
          <cell r="E12">
            <v>653236.31999999995</v>
          </cell>
        </row>
        <row r="13">
          <cell r="D13" t="str">
            <v>6601</v>
          </cell>
          <cell r="E13">
            <v>551273.85</v>
          </cell>
        </row>
        <row r="14">
          <cell r="D14" t="str">
            <v>6604</v>
          </cell>
          <cell r="E14">
            <v>21742.13</v>
          </cell>
        </row>
        <row r="15">
          <cell r="D15" t="str">
            <v>6605</v>
          </cell>
          <cell r="E15">
            <v>394282.44</v>
          </cell>
        </row>
        <row r="16">
          <cell r="D16" t="str">
            <v>6606</v>
          </cell>
          <cell r="E16">
            <v>198161.56</v>
          </cell>
        </row>
        <row r="17">
          <cell r="D17" t="str">
            <v>6607</v>
          </cell>
          <cell r="E17">
            <v>844770.34</v>
          </cell>
        </row>
        <row r="18">
          <cell r="D18" t="str">
            <v>6609</v>
          </cell>
          <cell r="E18">
            <v>3124346.73</v>
          </cell>
        </row>
        <row r="19">
          <cell r="D19" t="str">
            <v>6610</v>
          </cell>
          <cell r="E19">
            <v>3276502.21</v>
          </cell>
        </row>
        <row r="20">
          <cell r="D20" t="str">
            <v>6611</v>
          </cell>
          <cell r="E20">
            <v>3723880.03</v>
          </cell>
        </row>
        <row r="21">
          <cell r="D21" t="str">
            <v>6614</v>
          </cell>
          <cell r="E21">
            <v>4475752.46</v>
          </cell>
        </row>
        <row r="22">
          <cell r="D22" t="str">
            <v>6615</v>
          </cell>
          <cell r="E22">
            <v>164431.73000000001</v>
          </cell>
        </row>
        <row r="23">
          <cell r="D23" t="str">
            <v>6616</v>
          </cell>
          <cell r="E23">
            <v>3807756.62</v>
          </cell>
        </row>
        <row r="24">
          <cell r="D24" t="str">
            <v>6619</v>
          </cell>
          <cell r="E24">
            <v>6791783.4800000004</v>
          </cell>
        </row>
        <row r="25">
          <cell r="D25" t="str">
            <v>6620</v>
          </cell>
          <cell r="E25">
            <v>7624812.7800000003</v>
          </cell>
        </row>
        <row r="26">
          <cell r="D26" t="str">
            <v>6622</v>
          </cell>
          <cell r="E26">
            <v>224198.11</v>
          </cell>
        </row>
        <row r="27">
          <cell r="D27" t="str">
            <v>6623</v>
          </cell>
          <cell r="E27">
            <v>0</v>
          </cell>
        </row>
        <row r="28">
          <cell r="D28" t="str">
            <v>6624</v>
          </cell>
          <cell r="E28">
            <v>404457.23</v>
          </cell>
        </row>
        <row r="29">
          <cell r="D29" t="str">
            <v>6625</v>
          </cell>
          <cell r="E29">
            <v>664366.43000000005</v>
          </cell>
        </row>
        <row r="30">
          <cell r="D30" t="str">
            <v>6626</v>
          </cell>
          <cell r="E30">
            <v>14287.37</v>
          </cell>
        </row>
        <row r="31">
          <cell r="D31" t="str">
            <v>6629</v>
          </cell>
          <cell r="E31">
            <v>867037.9</v>
          </cell>
        </row>
        <row r="32">
          <cell r="D32" t="str">
            <v>6633</v>
          </cell>
          <cell r="E32">
            <v>171076.28</v>
          </cell>
        </row>
        <row r="33">
          <cell r="D33" t="str">
            <v>6635</v>
          </cell>
          <cell r="E33">
            <v>95398.5</v>
          </cell>
        </row>
        <row r="34">
          <cell r="D34" t="str">
            <v>6640</v>
          </cell>
          <cell r="E34">
            <v>75759.94</v>
          </cell>
        </row>
        <row r="35">
          <cell r="D35" t="str">
            <v>6641</v>
          </cell>
          <cell r="E35">
            <v>152299.99</v>
          </cell>
        </row>
        <row r="36">
          <cell r="D36" t="str">
            <v>6642</v>
          </cell>
          <cell r="E36">
            <v>201865.3</v>
          </cell>
        </row>
        <row r="37">
          <cell r="D37" t="str">
            <v>6643</v>
          </cell>
          <cell r="E37">
            <v>428159.1</v>
          </cell>
        </row>
        <row r="38">
          <cell r="D38" t="str">
            <v>6644</v>
          </cell>
          <cell r="E38">
            <v>0</v>
          </cell>
        </row>
        <row r="39">
          <cell r="D39" t="str">
            <v>6651</v>
          </cell>
          <cell r="E39">
            <v>104271.213</v>
          </cell>
        </row>
        <row r="40">
          <cell r="D40" t="str">
            <v>6652</v>
          </cell>
          <cell r="E40">
            <v>2947.77</v>
          </cell>
        </row>
        <row r="41">
          <cell r="D41" t="str">
            <v>6653</v>
          </cell>
          <cell r="E41">
            <v>72117.14</v>
          </cell>
        </row>
        <row r="42">
          <cell r="D42" t="str">
            <v>6654</v>
          </cell>
          <cell r="E42">
            <v>0</v>
          </cell>
        </row>
        <row r="43">
          <cell r="D43" t="str">
            <v>6656</v>
          </cell>
          <cell r="E43">
            <v>805424.36</v>
          </cell>
        </row>
        <row r="44">
          <cell r="D44" t="str">
            <v>6657</v>
          </cell>
          <cell r="E44">
            <v>71777.320000000007</v>
          </cell>
        </row>
        <row r="45">
          <cell r="D45" t="str">
            <v>6659</v>
          </cell>
          <cell r="E45">
            <v>1907623.52</v>
          </cell>
        </row>
        <row r="46">
          <cell r="D46" t="str">
            <v>6660</v>
          </cell>
          <cell r="E46">
            <v>3962667.2</v>
          </cell>
        </row>
        <row r="47">
          <cell r="D47" t="str">
            <v>6661</v>
          </cell>
          <cell r="E47">
            <v>229660.88</v>
          </cell>
        </row>
        <row r="48">
          <cell r="D48" t="str">
            <v>6664</v>
          </cell>
          <cell r="E48">
            <v>407362.68</v>
          </cell>
        </row>
        <row r="49">
          <cell r="D49" t="str">
            <v>6665</v>
          </cell>
          <cell r="E49">
            <v>1331487.75</v>
          </cell>
        </row>
        <row r="50">
          <cell r="D50" t="str">
            <v>6666</v>
          </cell>
          <cell r="E50">
            <v>1744116.48</v>
          </cell>
        </row>
        <row r="51">
          <cell r="D51" t="str">
            <v>6667</v>
          </cell>
          <cell r="E51">
            <v>200148.36</v>
          </cell>
        </row>
        <row r="52">
          <cell r="D52" t="str">
            <v>6668</v>
          </cell>
          <cell r="E52">
            <v>323967.21000000002</v>
          </cell>
        </row>
        <row r="53">
          <cell r="D53" t="str">
            <v>6673</v>
          </cell>
          <cell r="E53">
            <v>241421.68</v>
          </cell>
        </row>
        <row r="54">
          <cell r="D54" t="str">
            <v>6674</v>
          </cell>
          <cell r="E54">
            <v>191951.41</v>
          </cell>
        </row>
        <row r="55">
          <cell r="D55" t="str">
            <v>6675</v>
          </cell>
          <cell r="E55">
            <v>694294.24</v>
          </cell>
        </row>
        <row r="56">
          <cell r="D56" t="str">
            <v>6676</v>
          </cell>
          <cell r="E56">
            <v>584867.07999999996</v>
          </cell>
        </row>
        <row r="57">
          <cell r="D57" t="str">
            <v>6677</v>
          </cell>
          <cell r="E57">
            <v>0</v>
          </cell>
        </row>
        <row r="58">
          <cell r="D58" t="str">
            <v>6678</v>
          </cell>
          <cell r="E58">
            <v>3649469.08</v>
          </cell>
        </row>
        <row r="59">
          <cell r="D59" t="str">
            <v>6679</v>
          </cell>
          <cell r="E59">
            <v>895484.29</v>
          </cell>
        </row>
        <row r="60">
          <cell r="D60" t="str">
            <v>6695</v>
          </cell>
          <cell r="E60">
            <v>87289.7</v>
          </cell>
        </row>
        <row r="61">
          <cell r="D61" t="str">
            <v>6696</v>
          </cell>
          <cell r="E61">
            <v>15120.87</v>
          </cell>
        </row>
        <row r="62">
          <cell r="D62" t="str">
            <v>6698</v>
          </cell>
          <cell r="E62">
            <v>49376.19</v>
          </cell>
        </row>
        <row r="63">
          <cell r="D63" t="str">
            <v>6699</v>
          </cell>
          <cell r="E63">
            <v>271108.83</v>
          </cell>
        </row>
        <row r="64">
          <cell r="D64" t="str">
            <v>7701</v>
          </cell>
          <cell r="E64">
            <v>363840.35</v>
          </cell>
        </row>
        <row r="65">
          <cell r="D65" t="str">
            <v>7702</v>
          </cell>
          <cell r="E65">
            <v>69069.7</v>
          </cell>
        </row>
        <row r="66">
          <cell r="D66" t="str">
            <v>7703</v>
          </cell>
          <cell r="E66">
            <v>1047901.99</v>
          </cell>
        </row>
        <row r="67">
          <cell r="D67" t="str">
            <v>7704</v>
          </cell>
          <cell r="E67">
            <v>94035.54</v>
          </cell>
        </row>
        <row r="68">
          <cell r="D68" t="str">
            <v>7706</v>
          </cell>
          <cell r="E68">
            <v>754383.59</v>
          </cell>
        </row>
        <row r="69">
          <cell r="D69" t="str">
            <v>7707</v>
          </cell>
          <cell r="E69">
            <v>290320.92</v>
          </cell>
        </row>
        <row r="70">
          <cell r="D70" t="str">
            <v>7708</v>
          </cell>
          <cell r="E70">
            <v>933135.13</v>
          </cell>
        </row>
        <row r="71">
          <cell r="D71" t="str">
            <v>7709</v>
          </cell>
          <cell r="E71">
            <v>797076.47999999998</v>
          </cell>
        </row>
        <row r="72">
          <cell r="D72" t="str">
            <v>7710</v>
          </cell>
          <cell r="E72">
            <v>-245.43</v>
          </cell>
        </row>
        <row r="73">
          <cell r="D73" t="str">
            <v>7711</v>
          </cell>
          <cell r="E73">
            <v>432270.43</v>
          </cell>
        </row>
        <row r="74">
          <cell r="D74" t="str">
            <v>7712</v>
          </cell>
          <cell r="E74">
            <v>583722.41</v>
          </cell>
        </row>
        <row r="75">
          <cell r="D75" t="str">
            <v>7713</v>
          </cell>
          <cell r="E75">
            <v>404205.38</v>
          </cell>
        </row>
        <row r="76">
          <cell r="D76" t="str">
            <v>7714</v>
          </cell>
          <cell r="E76">
            <v>498982.01</v>
          </cell>
        </row>
        <row r="77">
          <cell r="D77" t="str">
            <v>7715</v>
          </cell>
          <cell r="E77">
            <v>1228713.92</v>
          </cell>
        </row>
        <row r="78">
          <cell r="D78" t="str">
            <v>7716</v>
          </cell>
          <cell r="E78">
            <v>416355.27</v>
          </cell>
        </row>
        <row r="79">
          <cell r="D79" t="str">
            <v>7718</v>
          </cell>
          <cell r="E79">
            <v>121087.94</v>
          </cell>
        </row>
        <row r="80">
          <cell r="D80" t="str">
            <v>7719</v>
          </cell>
          <cell r="E80">
            <v>59887.26</v>
          </cell>
        </row>
        <row r="81">
          <cell r="D81" t="str">
            <v>7721</v>
          </cell>
          <cell r="E81">
            <v>3414733.26</v>
          </cell>
        </row>
        <row r="82">
          <cell r="D82" t="str">
            <v>7722</v>
          </cell>
          <cell r="E82">
            <v>223008.71</v>
          </cell>
        </row>
        <row r="83">
          <cell r="D83" t="str">
            <v>7723</v>
          </cell>
          <cell r="E83">
            <v>214106.98</v>
          </cell>
        </row>
        <row r="84">
          <cell r="D84" t="str">
            <v>7724</v>
          </cell>
          <cell r="E84">
            <v>308990.53000000003</v>
          </cell>
        </row>
        <row r="85">
          <cell r="D85" t="str">
            <v>7725</v>
          </cell>
          <cell r="E85">
            <v>51624.01</v>
          </cell>
        </row>
        <row r="86">
          <cell r="D86" t="str">
            <v>7726</v>
          </cell>
          <cell r="E86">
            <v>80880.649999999994</v>
          </cell>
        </row>
        <row r="87">
          <cell r="D87" t="str">
            <v>7728</v>
          </cell>
          <cell r="E87">
            <v>1091201.1200000001</v>
          </cell>
        </row>
        <row r="88">
          <cell r="D88" t="str">
            <v>7729</v>
          </cell>
          <cell r="E88">
            <v>134297.57</v>
          </cell>
        </row>
        <row r="89">
          <cell r="D89" t="str">
            <v>7730</v>
          </cell>
          <cell r="E89">
            <v>5264348.8499999996</v>
          </cell>
        </row>
        <row r="90">
          <cell r="D90" t="str">
            <v>7731</v>
          </cell>
          <cell r="E90">
            <v>10141.93</v>
          </cell>
        </row>
        <row r="91">
          <cell r="D91" t="str">
            <v>7732</v>
          </cell>
          <cell r="E91">
            <v>118299.91</v>
          </cell>
        </row>
        <row r="92">
          <cell r="D92" t="str">
            <v>7734</v>
          </cell>
          <cell r="E92">
            <v>336496.23</v>
          </cell>
        </row>
        <row r="93">
          <cell r="D93" t="str">
            <v>7735</v>
          </cell>
          <cell r="E93">
            <v>244261.2</v>
          </cell>
        </row>
        <row r="94">
          <cell r="D94" t="str">
            <v>7736</v>
          </cell>
          <cell r="E94">
            <v>2545431.9900000002</v>
          </cell>
        </row>
        <row r="95">
          <cell r="D95" t="str">
            <v>7737</v>
          </cell>
          <cell r="E95">
            <v>518258.12</v>
          </cell>
        </row>
        <row r="96">
          <cell r="D96" t="str">
            <v>7738</v>
          </cell>
          <cell r="E96">
            <v>151763.04999999999</v>
          </cell>
        </row>
        <row r="97">
          <cell r="D97" t="str">
            <v>7739</v>
          </cell>
          <cell r="E97">
            <v>448777.33</v>
          </cell>
        </row>
        <row r="98">
          <cell r="D98" t="str">
            <v>7742</v>
          </cell>
          <cell r="E98">
            <v>340531.3</v>
          </cell>
        </row>
        <row r="99">
          <cell r="D99" t="str">
            <v>7744</v>
          </cell>
          <cell r="E99">
            <v>108390.95</v>
          </cell>
        </row>
        <row r="100">
          <cell r="D100" t="str">
            <v>7745</v>
          </cell>
          <cell r="E100">
            <v>630692.11</v>
          </cell>
        </row>
        <row r="101">
          <cell r="D101" t="str">
            <v>7746</v>
          </cell>
          <cell r="E101">
            <v>611952.17000000004</v>
          </cell>
        </row>
        <row r="102">
          <cell r="D102" t="str">
            <v>7747</v>
          </cell>
          <cell r="E102">
            <v>60586.74</v>
          </cell>
        </row>
        <row r="103">
          <cell r="D103" t="str">
            <v>7748</v>
          </cell>
          <cell r="E103">
            <v>258624.33</v>
          </cell>
        </row>
        <row r="104">
          <cell r="D104" t="str">
            <v>7750</v>
          </cell>
          <cell r="E104">
            <v>1224521.47</v>
          </cell>
        </row>
        <row r="105">
          <cell r="D105" t="str">
            <v>7752</v>
          </cell>
          <cell r="E105">
            <v>155298.26999999999</v>
          </cell>
        </row>
        <row r="106">
          <cell r="D106" t="str">
            <v>7753</v>
          </cell>
          <cell r="E106">
            <v>51911.33</v>
          </cell>
        </row>
        <row r="107">
          <cell r="D107" t="str">
            <v>7754</v>
          </cell>
          <cell r="E107">
            <v>120713.63</v>
          </cell>
        </row>
        <row r="108">
          <cell r="D108" t="str">
            <v>7755</v>
          </cell>
          <cell r="E108">
            <v>200</v>
          </cell>
        </row>
        <row r="109">
          <cell r="D109" t="str">
            <v>7757</v>
          </cell>
          <cell r="E109">
            <v>143476.89000000001</v>
          </cell>
        </row>
        <row r="110">
          <cell r="D110" t="str">
            <v>7761</v>
          </cell>
          <cell r="E110">
            <v>260080.55</v>
          </cell>
        </row>
        <row r="111">
          <cell r="D111" t="str">
            <v>7763</v>
          </cell>
          <cell r="E111">
            <v>226603.89</v>
          </cell>
        </row>
        <row r="112">
          <cell r="D112" t="str">
            <v>7764</v>
          </cell>
          <cell r="E112">
            <v>0</v>
          </cell>
        </row>
        <row r="113">
          <cell r="D113" t="str">
            <v>7765</v>
          </cell>
          <cell r="E113">
            <v>664604.15</v>
          </cell>
        </row>
        <row r="114">
          <cell r="D114" t="str">
            <v>7767</v>
          </cell>
          <cell r="E114">
            <v>0</v>
          </cell>
        </row>
        <row r="115">
          <cell r="D115" t="str">
            <v>7768</v>
          </cell>
          <cell r="E115">
            <v>1601826.67</v>
          </cell>
        </row>
        <row r="116">
          <cell r="D116" t="str">
            <v>7770</v>
          </cell>
          <cell r="E116">
            <v>64752.46</v>
          </cell>
        </row>
        <row r="117">
          <cell r="D117" t="str">
            <v>7772</v>
          </cell>
          <cell r="E117">
            <v>517116.35</v>
          </cell>
        </row>
        <row r="118">
          <cell r="D118" t="str">
            <v>7773</v>
          </cell>
          <cell r="E118">
            <v>1310339.44</v>
          </cell>
        </row>
        <row r="119">
          <cell r="D119" t="str">
            <v>7774</v>
          </cell>
          <cell r="E119">
            <v>195881.97</v>
          </cell>
        </row>
        <row r="120">
          <cell r="D120" t="str">
            <v>7775</v>
          </cell>
          <cell r="E120">
            <v>186925.9</v>
          </cell>
        </row>
        <row r="121">
          <cell r="D121" t="str">
            <v>7776</v>
          </cell>
          <cell r="E121">
            <v>540278.74</v>
          </cell>
        </row>
        <row r="122">
          <cell r="D122" t="str">
            <v>7777</v>
          </cell>
          <cell r="E122">
            <v>319853.15999999997</v>
          </cell>
        </row>
        <row r="123">
          <cell r="D123" t="str">
            <v>7779</v>
          </cell>
          <cell r="E123">
            <v>122273.64</v>
          </cell>
        </row>
        <row r="124">
          <cell r="D124" t="str">
            <v>7780</v>
          </cell>
          <cell r="E124">
            <v>342818.22</v>
          </cell>
        </row>
        <row r="125">
          <cell r="D125" t="str">
            <v>7781</v>
          </cell>
          <cell r="E125">
            <v>0</v>
          </cell>
        </row>
        <row r="126">
          <cell r="D126" t="str">
            <v>7782</v>
          </cell>
          <cell r="E126">
            <v>417103.09</v>
          </cell>
        </row>
        <row r="127">
          <cell r="D127" t="str">
            <v>7783</v>
          </cell>
          <cell r="E127">
            <v>611370.44999999995</v>
          </cell>
        </row>
        <row r="128">
          <cell r="D128" t="str">
            <v>7784</v>
          </cell>
          <cell r="E128">
            <v>105832.22</v>
          </cell>
        </row>
        <row r="129">
          <cell r="D129" t="str">
            <v>7785</v>
          </cell>
          <cell r="E129">
            <v>1686880.55</v>
          </cell>
        </row>
        <row r="130">
          <cell r="D130" t="str">
            <v>7786</v>
          </cell>
          <cell r="E130">
            <v>273116.53999999998</v>
          </cell>
        </row>
        <row r="131">
          <cell r="D131" t="str">
            <v>7787</v>
          </cell>
          <cell r="E131">
            <v>811985.43</v>
          </cell>
        </row>
        <row r="132">
          <cell r="D132" t="str">
            <v>7788</v>
          </cell>
          <cell r="E132">
            <v>394708.53</v>
          </cell>
        </row>
        <row r="133">
          <cell r="D133" t="str">
            <v>7789</v>
          </cell>
          <cell r="E133">
            <v>323680.43</v>
          </cell>
        </row>
        <row r="134">
          <cell r="D134" t="str">
            <v>7792</v>
          </cell>
          <cell r="E134">
            <v>322121.26</v>
          </cell>
        </row>
        <row r="135">
          <cell r="D135" t="str">
            <v>7793</v>
          </cell>
          <cell r="E135">
            <v>398761.68</v>
          </cell>
        </row>
        <row r="136">
          <cell r="D136" t="str">
            <v>7794</v>
          </cell>
          <cell r="E136">
            <v>1012205.29</v>
          </cell>
        </row>
        <row r="137">
          <cell r="D137" t="str">
            <v>7795</v>
          </cell>
          <cell r="E137">
            <v>502873.11</v>
          </cell>
        </row>
        <row r="138">
          <cell r="D138" t="str">
            <v>7796</v>
          </cell>
          <cell r="E138">
            <v>504483.05</v>
          </cell>
        </row>
        <row r="139">
          <cell r="D139" t="str">
            <v>7797</v>
          </cell>
          <cell r="E139">
            <v>148778.79999999999</v>
          </cell>
        </row>
        <row r="140">
          <cell r="D140" t="str">
            <v>7798</v>
          </cell>
          <cell r="E140">
            <v>175160.52</v>
          </cell>
        </row>
        <row r="141">
          <cell r="D141" t="str">
            <v>7799</v>
          </cell>
          <cell r="E141">
            <v>141169.78</v>
          </cell>
        </row>
        <row r="142">
          <cell r="D142" t="str">
            <v>8801</v>
          </cell>
          <cell r="E142">
            <v>688669.22</v>
          </cell>
        </row>
        <row r="143">
          <cell r="D143" t="str">
            <v>8802</v>
          </cell>
          <cell r="E143">
            <v>930790.85</v>
          </cell>
        </row>
        <row r="144">
          <cell r="D144" t="str">
            <v>8804</v>
          </cell>
          <cell r="E144">
            <v>263382.33</v>
          </cell>
        </row>
        <row r="145">
          <cell r="D145" t="str">
            <v>8805</v>
          </cell>
          <cell r="E145">
            <v>198785.99</v>
          </cell>
        </row>
        <row r="146">
          <cell r="D146" t="str">
            <v>8806</v>
          </cell>
          <cell r="E146">
            <v>494949.08</v>
          </cell>
        </row>
        <row r="147">
          <cell r="D147" t="str">
            <v>8832</v>
          </cell>
          <cell r="E147">
            <v>929903.12</v>
          </cell>
        </row>
        <row r="148">
          <cell r="D148" t="str">
            <v>8834</v>
          </cell>
          <cell r="E148">
            <v>1072127.5900000001</v>
          </cell>
        </row>
        <row r="149">
          <cell r="D149" t="str">
            <v>8836</v>
          </cell>
          <cell r="E149">
            <v>50500.41</v>
          </cell>
        </row>
        <row r="150">
          <cell r="D150" t="str">
            <v>8840</v>
          </cell>
          <cell r="E150">
            <v>829314.06</v>
          </cell>
        </row>
        <row r="151">
          <cell r="D151" t="str">
            <v>8850</v>
          </cell>
          <cell r="E151">
            <v>2563451.6</v>
          </cell>
        </row>
        <row r="152">
          <cell r="D152" t="str">
            <v>8851</v>
          </cell>
          <cell r="E152">
            <v>1088147.25</v>
          </cell>
        </row>
        <row r="153">
          <cell r="D153" t="str">
            <v>8852</v>
          </cell>
          <cell r="E153">
            <v>74604.95</v>
          </cell>
        </row>
        <row r="154">
          <cell r="D154" t="str">
            <v>9905</v>
          </cell>
          <cell r="E154">
            <v>322011.65000000002</v>
          </cell>
        </row>
        <row r="155">
          <cell r="D155" t="str">
            <v>9912</v>
          </cell>
          <cell r="E155">
            <v>49859.33</v>
          </cell>
        </row>
        <row r="156">
          <cell r="D156" t="str">
            <v>9920</v>
          </cell>
          <cell r="E156">
            <v>1019768.91</v>
          </cell>
        </row>
        <row r="157">
          <cell r="D157" t="str">
            <v>9921</v>
          </cell>
          <cell r="E157">
            <v>714955.29</v>
          </cell>
        </row>
        <row r="158">
          <cell r="D158" t="str">
            <v>9922</v>
          </cell>
          <cell r="E158">
            <v>0</v>
          </cell>
        </row>
        <row r="159">
          <cell r="D159" t="str">
            <v>9930</v>
          </cell>
          <cell r="E159">
            <v>530068.31000000006</v>
          </cell>
        </row>
        <row r="160">
          <cell r="D160" t="str">
            <v>9934</v>
          </cell>
          <cell r="E160">
            <v>1276879.48</v>
          </cell>
        </row>
        <row r="161">
          <cell r="D161" t="str">
            <v>9937</v>
          </cell>
          <cell r="E161">
            <v>836231.05</v>
          </cell>
        </row>
        <row r="162">
          <cell r="D162" t="str">
            <v>9939</v>
          </cell>
          <cell r="E162">
            <v>270621.67</v>
          </cell>
        </row>
        <row r="163">
          <cell r="D163" t="str">
            <v>9950</v>
          </cell>
          <cell r="E163">
            <v>1779224.87</v>
          </cell>
        </row>
        <row r="164">
          <cell r="D164" t="str">
            <v>9955</v>
          </cell>
          <cell r="E164">
            <v>785246.57</v>
          </cell>
        </row>
        <row r="165">
          <cell r="D165" t="str">
            <v>9957</v>
          </cell>
          <cell r="E165">
            <v>159430.71</v>
          </cell>
        </row>
        <row r="166">
          <cell r="D166" t="str">
            <v>9959</v>
          </cell>
          <cell r="E166">
            <v>163952.09</v>
          </cell>
        </row>
        <row r="167">
          <cell r="D167" t="str">
            <v>9960</v>
          </cell>
          <cell r="E167">
            <v>214249.75</v>
          </cell>
        </row>
        <row r="168">
          <cell r="D168" t="str">
            <v>9967</v>
          </cell>
          <cell r="E168">
            <v>38166.39</v>
          </cell>
        </row>
        <row r="169">
          <cell r="D169" t="str">
            <v>9969</v>
          </cell>
          <cell r="E169">
            <v>33586.480000000003</v>
          </cell>
        </row>
        <row r="170">
          <cell r="D170" t="str">
            <v>9970</v>
          </cell>
          <cell r="E170">
            <v>196211.58</v>
          </cell>
        </row>
        <row r="171">
          <cell r="D171" t="str">
            <v>9971</v>
          </cell>
          <cell r="E171">
            <v>6380.45</v>
          </cell>
        </row>
        <row r="172">
          <cell r="D172" t="str">
            <v>9975</v>
          </cell>
          <cell r="E172">
            <v>121600.7</v>
          </cell>
        </row>
        <row r="173">
          <cell r="D173" t="str">
            <v>9999</v>
          </cell>
          <cell r="E173">
            <v>304433.35700000002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PGAdjustments"/>
      <sheetName val="EAPGCalc"/>
      <sheetName val="CombinedMRICalc"/>
      <sheetName val="OPPSCalc"/>
      <sheetName val="Medicare-Boston"/>
      <sheetName val="Medicare-RestofMA"/>
      <sheetName val="OPPS"/>
      <sheetName val="FY18WageIndex"/>
      <sheetName val="InitialCodeList"/>
      <sheetName val="ExcludedCodes"/>
      <sheetName val="MRIHospitalData"/>
      <sheetName val="EAPGCrosswalk"/>
      <sheetName val="MRI-JAN"/>
      <sheetName val="AdditionalUtil"/>
      <sheetName val="MissingCodes"/>
      <sheetName val="Method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A9" t="str">
            <v>70010</v>
          </cell>
          <cell r="B9" t="str">
            <v>Contrast x-ray of brain</v>
          </cell>
          <cell r="C9" t="str">
            <v>474</v>
          </cell>
        </row>
        <row r="10">
          <cell r="A10" t="str">
            <v>70015</v>
          </cell>
          <cell r="B10" t="str">
            <v>Contrast x-ray of brain</v>
          </cell>
          <cell r="C10" t="str">
            <v>474</v>
          </cell>
        </row>
        <row r="11">
          <cell r="A11" t="str">
            <v>70030</v>
          </cell>
          <cell r="B11" t="str">
            <v>X-ray eye for foreign body</v>
          </cell>
          <cell r="C11" t="str">
            <v>471</v>
          </cell>
        </row>
        <row r="12">
          <cell r="A12" t="str">
            <v>70100</v>
          </cell>
          <cell r="B12" t="str">
            <v>X-ray exam of jaw &lt;4views</v>
          </cell>
          <cell r="C12" t="str">
            <v>471</v>
          </cell>
        </row>
        <row r="13">
          <cell r="A13" t="str">
            <v>7010F</v>
          </cell>
          <cell r="B13" t="str">
            <v>Pt info into recall system</v>
          </cell>
          <cell r="C13" t="str">
            <v>490</v>
          </cell>
        </row>
        <row r="14">
          <cell r="A14" t="str">
            <v>70110</v>
          </cell>
          <cell r="B14" t="str">
            <v>X-ray exam of jaw 4/&gt; views</v>
          </cell>
          <cell r="C14" t="str">
            <v>471</v>
          </cell>
        </row>
        <row r="15">
          <cell r="A15" t="str">
            <v>70120</v>
          </cell>
          <cell r="B15" t="str">
            <v>X-ray exam of mastoids</v>
          </cell>
          <cell r="C15" t="str">
            <v>471</v>
          </cell>
        </row>
        <row r="16">
          <cell r="A16" t="str">
            <v>70130</v>
          </cell>
          <cell r="B16" t="str">
            <v>X-ray exam of mastoids</v>
          </cell>
          <cell r="C16" t="str">
            <v>471</v>
          </cell>
        </row>
        <row r="17">
          <cell r="A17" t="str">
            <v>70134</v>
          </cell>
          <cell r="B17" t="str">
            <v>X-ray exam of middle ear</v>
          </cell>
          <cell r="C17" t="str">
            <v>471</v>
          </cell>
        </row>
        <row r="18">
          <cell r="A18" t="str">
            <v>70140</v>
          </cell>
          <cell r="B18" t="str">
            <v>X-ray exam of facial bones</v>
          </cell>
          <cell r="C18" t="str">
            <v>471</v>
          </cell>
        </row>
        <row r="19">
          <cell r="A19" t="str">
            <v>70150</v>
          </cell>
          <cell r="B19" t="str">
            <v>X-ray exam of facial bones</v>
          </cell>
          <cell r="C19" t="str">
            <v>471</v>
          </cell>
        </row>
        <row r="20">
          <cell r="A20" t="str">
            <v>70160</v>
          </cell>
          <cell r="B20" t="str">
            <v>X-ray exam of nasal bones</v>
          </cell>
          <cell r="C20" t="str">
            <v>471</v>
          </cell>
        </row>
        <row r="21">
          <cell r="A21" t="str">
            <v>70170</v>
          </cell>
          <cell r="B21" t="str">
            <v>X-ray exam of tear duct</v>
          </cell>
          <cell r="C21" t="str">
            <v>474</v>
          </cell>
        </row>
        <row r="22">
          <cell r="A22" t="str">
            <v>70190</v>
          </cell>
          <cell r="B22" t="str">
            <v>X-ray exam of eye sockets</v>
          </cell>
          <cell r="C22" t="str">
            <v>471</v>
          </cell>
        </row>
        <row r="23">
          <cell r="A23" t="str">
            <v>70200</v>
          </cell>
          <cell r="B23" t="str">
            <v>X-ray exam of eye sockets</v>
          </cell>
          <cell r="C23" t="str">
            <v>471</v>
          </cell>
        </row>
        <row r="24">
          <cell r="A24" t="str">
            <v>7020F</v>
          </cell>
          <cell r="B24" t="str">
            <v>Mammo assess cat in dbase</v>
          </cell>
          <cell r="C24" t="str">
            <v>490</v>
          </cell>
        </row>
        <row r="25">
          <cell r="A25" t="str">
            <v>70210</v>
          </cell>
          <cell r="B25" t="str">
            <v>X-ray exam of sinuses</v>
          </cell>
          <cell r="C25" t="str">
            <v>471</v>
          </cell>
        </row>
        <row r="26">
          <cell r="A26" t="str">
            <v>70220</v>
          </cell>
          <cell r="B26" t="str">
            <v>X-ray exam of sinuses</v>
          </cell>
          <cell r="C26" t="str">
            <v>471</v>
          </cell>
        </row>
        <row r="27">
          <cell r="A27" t="str">
            <v>70240</v>
          </cell>
          <cell r="B27" t="str">
            <v>X-ray exam pituitary saddle</v>
          </cell>
          <cell r="C27" t="str">
            <v>471</v>
          </cell>
        </row>
        <row r="28">
          <cell r="A28" t="str">
            <v>70250</v>
          </cell>
          <cell r="B28" t="str">
            <v>X-ray exam of skull</v>
          </cell>
          <cell r="C28" t="str">
            <v>471</v>
          </cell>
        </row>
        <row r="29">
          <cell r="A29" t="str">
            <v>7025F</v>
          </cell>
          <cell r="B29" t="str">
            <v>Pt infosys alarm 4 nxt mammo</v>
          </cell>
          <cell r="C29" t="str">
            <v>490</v>
          </cell>
        </row>
        <row r="30">
          <cell r="A30" t="str">
            <v>70260</v>
          </cell>
          <cell r="B30" t="str">
            <v>X-ray exam of skull</v>
          </cell>
          <cell r="C30" t="str">
            <v>471</v>
          </cell>
        </row>
        <row r="31">
          <cell r="A31" t="str">
            <v>70300</v>
          </cell>
          <cell r="B31" t="str">
            <v>X-ray exam of teeth</v>
          </cell>
          <cell r="C31" t="str">
            <v>471</v>
          </cell>
        </row>
        <row r="32">
          <cell r="A32" t="str">
            <v>70310</v>
          </cell>
          <cell r="B32" t="str">
            <v>X-ray exam of teeth</v>
          </cell>
          <cell r="C32" t="str">
            <v>471</v>
          </cell>
        </row>
        <row r="33">
          <cell r="A33" t="str">
            <v>70320</v>
          </cell>
          <cell r="B33" t="str">
            <v>Full mouth x-ray of teeth</v>
          </cell>
          <cell r="C33" t="str">
            <v>471</v>
          </cell>
        </row>
        <row r="34">
          <cell r="A34" t="str">
            <v>70328</v>
          </cell>
          <cell r="B34" t="str">
            <v>X-ray exam of jaw joint</v>
          </cell>
          <cell r="C34" t="str">
            <v>471</v>
          </cell>
        </row>
        <row r="35">
          <cell r="A35" t="str">
            <v>70330</v>
          </cell>
          <cell r="B35" t="str">
            <v>X-ray exam of jaw joints</v>
          </cell>
          <cell r="C35" t="str">
            <v>471</v>
          </cell>
        </row>
        <row r="36">
          <cell r="A36" t="str">
            <v>70332</v>
          </cell>
          <cell r="B36" t="str">
            <v>X-ray exam of jaw joint</v>
          </cell>
          <cell r="C36" t="str">
            <v>474</v>
          </cell>
        </row>
        <row r="37">
          <cell r="A37" t="str">
            <v>70336</v>
          </cell>
          <cell r="B37" t="str">
            <v>Magnetic image jaw joint</v>
          </cell>
          <cell r="C37" t="str">
            <v>293</v>
          </cell>
        </row>
        <row r="38">
          <cell r="A38" t="str">
            <v>70350</v>
          </cell>
          <cell r="B38" t="str">
            <v>X-ray head for orthodontia</v>
          </cell>
          <cell r="C38" t="str">
            <v>471</v>
          </cell>
        </row>
        <row r="39">
          <cell r="A39" t="str">
            <v>70355</v>
          </cell>
          <cell r="B39" t="str">
            <v>Panoramic x-ray of jaws</v>
          </cell>
          <cell r="C39" t="str">
            <v>471</v>
          </cell>
        </row>
        <row r="40">
          <cell r="A40" t="str">
            <v>70360</v>
          </cell>
          <cell r="B40" t="str">
            <v>X-ray exam of neck</v>
          </cell>
          <cell r="C40" t="str">
            <v>471</v>
          </cell>
        </row>
        <row r="41">
          <cell r="A41" t="str">
            <v>70370</v>
          </cell>
          <cell r="B41" t="str">
            <v>Throat x-ray &amp; fluoroscopy</v>
          </cell>
          <cell r="C41" t="str">
            <v>471</v>
          </cell>
        </row>
        <row r="42">
          <cell r="A42" t="str">
            <v>70371</v>
          </cell>
          <cell r="B42" t="str">
            <v>Speech evaluation complex</v>
          </cell>
          <cell r="C42" t="str">
            <v>251</v>
          </cell>
        </row>
        <row r="43">
          <cell r="A43" t="str">
            <v>70380</v>
          </cell>
          <cell r="B43" t="str">
            <v>X-ray exam of salivary gland</v>
          </cell>
          <cell r="C43" t="str">
            <v>471</v>
          </cell>
        </row>
        <row r="44">
          <cell r="A44" t="str">
            <v>70390</v>
          </cell>
          <cell r="B44" t="str">
            <v>X-ray exam of salivary duct</v>
          </cell>
          <cell r="C44" t="str">
            <v>474</v>
          </cell>
        </row>
        <row r="45">
          <cell r="A45" t="str">
            <v>70450</v>
          </cell>
          <cell r="B45" t="str">
            <v>Ct head/brain w/o dye</v>
          </cell>
          <cell r="C45" t="str">
            <v>299</v>
          </cell>
        </row>
        <row r="46">
          <cell r="A46" t="str">
            <v>70460</v>
          </cell>
          <cell r="B46" t="str">
            <v>Ct head/brain w/dye</v>
          </cell>
          <cell r="C46" t="str">
            <v>299</v>
          </cell>
        </row>
        <row r="47">
          <cell r="A47" t="str">
            <v>70470</v>
          </cell>
          <cell r="B47" t="str">
            <v>Ct head/brain w/o &amp; w/dye</v>
          </cell>
          <cell r="C47" t="str">
            <v>299</v>
          </cell>
        </row>
        <row r="48">
          <cell r="A48" t="str">
            <v>70480</v>
          </cell>
          <cell r="B48" t="str">
            <v>Ct orbit/ear/fossa w/o dye</v>
          </cell>
          <cell r="C48" t="str">
            <v>301</v>
          </cell>
        </row>
        <row r="49">
          <cell r="A49" t="str">
            <v>70481</v>
          </cell>
          <cell r="B49" t="str">
            <v>Ct orbit/ear/fossa w/dye</v>
          </cell>
          <cell r="C49" t="str">
            <v>301</v>
          </cell>
        </row>
        <row r="50">
          <cell r="A50" t="str">
            <v>70482</v>
          </cell>
          <cell r="B50" t="str">
            <v>Ct orbit/ear/fossa w/o&amp;w/dye</v>
          </cell>
          <cell r="C50" t="str">
            <v>301</v>
          </cell>
        </row>
        <row r="51">
          <cell r="A51" t="str">
            <v>70486</v>
          </cell>
          <cell r="B51" t="str">
            <v>Ct maxillofacial w/o dye</v>
          </cell>
          <cell r="C51" t="str">
            <v>301</v>
          </cell>
        </row>
        <row r="52">
          <cell r="A52" t="str">
            <v>70487</v>
          </cell>
          <cell r="B52" t="str">
            <v>Ct maxillofacial w/dye</v>
          </cell>
          <cell r="C52" t="str">
            <v>301</v>
          </cell>
        </row>
        <row r="53">
          <cell r="A53" t="str">
            <v>70488</v>
          </cell>
          <cell r="B53" t="str">
            <v>Ct maxillofacial w/o &amp; w/dye</v>
          </cell>
          <cell r="C53" t="str">
            <v>301</v>
          </cell>
        </row>
        <row r="54">
          <cell r="A54" t="str">
            <v>70490</v>
          </cell>
          <cell r="B54" t="str">
            <v>Ct soft tissue neck w/o dye</v>
          </cell>
          <cell r="C54" t="str">
            <v>301</v>
          </cell>
        </row>
        <row r="55">
          <cell r="A55" t="str">
            <v>70491</v>
          </cell>
          <cell r="B55" t="str">
            <v>Ct soft tissue neck w/dye</v>
          </cell>
          <cell r="C55" t="str">
            <v>301</v>
          </cell>
        </row>
        <row r="56">
          <cell r="A56" t="str">
            <v>70492</v>
          </cell>
          <cell r="B56" t="str">
            <v>Ct sft tsue nck w/o &amp; w/dye</v>
          </cell>
          <cell r="C56" t="str">
            <v>301</v>
          </cell>
        </row>
        <row r="57">
          <cell r="A57" t="str">
            <v>70496</v>
          </cell>
          <cell r="B57" t="str">
            <v>Ct angiography head</v>
          </cell>
          <cell r="C57" t="str">
            <v>303</v>
          </cell>
        </row>
        <row r="58">
          <cell r="A58" t="str">
            <v>70498</v>
          </cell>
          <cell r="B58" t="str">
            <v>Ct angiography neck</v>
          </cell>
          <cell r="C58" t="str">
            <v>301</v>
          </cell>
        </row>
        <row r="59">
          <cell r="A59" t="str">
            <v>70540</v>
          </cell>
          <cell r="B59" t="str">
            <v>Mri orbit/face/neck w/o dye</v>
          </cell>
          <cell r="C59" t="str">
            <v>296</v>
          </cell>
        </row>
        <row r="60">
          <cell r="A60" t="str">
            <v>70542</v>
          </cell>
          <cell r="B60" t="str">
            <v>Mri orbit/face/neck w/dye</v>
          </cell>
          <cell r="C60" t="str">
            <v>296</v>
          </cell>
        </row>
        <row r="61">
          <cell r="A61" t="str">
            <v>70543</v>
          </cell>
          <cell r="B61" t="str">
            <v>Mri orbt/fac/nck w/o &amp;w/dye</v>
          </cell>
          <cell r="C61" t="str">
            <v>296</v>
          </cell>
        </row>
        <row r="62">
          <cell r="A62" t="str">
            <v>70544</v>
          </cell>
          <cell r="B62" t="str">
            <v>Mr angiography head w/o dye</v>
          </cell>
          <cell r="C62" t="str">
            <v>281</v>
          </cell>
        </row>
        <row r="63">
          <cell r="A63" t="str">
            <v>70545</v>
          </cell>
          <cell r="B63" t="str">
            <v>Mr angiography head w/dye</v>
          </cell>
          <cell r="C63" t="str">
            <v>281</v>
          </cell>
        </row>
        <row r="64">
          <cell r="A64" t="str">
            <v>70546</v>
          </cell>
          <cell r="B64" t="str">
            <v>Mr angiograph head w/o&amp;w/dye</v>
          </cell>
          <cell r="C64" t="str">
            <v>281</v>
          </cell>
        </row>
        <row r="65">
          <cell r="A65" t="str">
            <v>70547</v>
          </cell>
          <cell r="B65" t="str">
            <v>Mr angiography neck w/o dye</v>
          </cell>
          <cell r="C65" t="str">
            <v>281</v>
          </cell>
        </row>
        <row r="66">
          <cell r="A66" t="str">
            <v>70548</v>
          </cell>
          <cell r="B66" t="str">
            <v>Mr angiography neck w/dye</v>
          </cell>
          <cell r="C66" t="str">
            <v>281</v>
          </cell>
        </row>
        <row r="67">
          <cell r="A67" t="str">
            <v>70549</v>
          </cell>
          <cell r="B67" t="str">
            <v>Mr angiograph neck w/o&amp;w/dye</v>
          </cell>
          <cell r="C67" t="str">
            <v>281</v>
          </cell>
        </row>
        <row r="68">
          <cell r="A68" t="str">
            <v>70551</v>
          </cell>
          <cell r="B68" t="str">
            <v>Mri brain stem w/o dye</v>
          </cell>
          <cell r="C68" t="str">
            <v>297</v>
          </cell>
        </row>
        <row r="69">
          <cell r="A69" t="str">
            <v>70552</v>
          </cell>
          <cell r="B69" t="str">
            <v>Mri brain stem w/dye</v>
          </cell>
          <cell r="C69" t="str">
            <v>297</v>
          </cell>
        </row>
        <row r="70">
          <cell r="A70" t="str">
            <v>70553</v>
          </cell>
          <cell r="B70" t="str">
            <v>Mri brain stem w/o &amp; w/dye</v>
          </cell>
          <cell r="C70" t="str">
            <v>297</v>
          </cell>
        </row>
        <row r="71">
          <cell r="A71" t="str">
            <v>70554</v>
          </cell>
          <cell r="B71" t="str">
            <v>Fmri brain by tech</v>
          </cell>
          <cell r="C71" t="str">
            <v>281</v>
          </cell>
        </row>
        <row r="72">
          <cell r="A72" t="str">
            <v>70555</v>
          </cell>
          <cell r="B72" t="str">
            <v>Fmri brain by phys/psych</v>
          </cell>
          <cell r="C72" t="str">
            <v>281</v>
          </cell>
        </row>
        <row r="73">
          <cell r="A73" t="str">
            <v>70557</v>
          </cell>
          <cell r="B73" t="str">
            <v>Mri brain w/o dye</v>
          </cell>
          <cell r="C73" t="str">
            <v>297</v>
          </cell>
        </row>
        <row r="74">
          <cell r="A74" t="str">
            <v>70558</v>
          </cell>
          <cell r="B74" t="str">
            <v>Mri brain w/dye</v>
          </cell>
          <cell r="C74" t="str">
            <v>297</v>
          </cell>
        </row>
        <row r="75">
          <cell r="A75" t="str">
            <v>70559</v>
          </cell>
          <cell r="B75" t="str">
            <v>Mri brain w/o &amp; w/dye</v>
          </cell>
          <cell r="C75" t="str">
            <v>297</v>
          </cell>
        </row>
        <row r="76">
          <cell r="A76" t="str">
            <v>71010</v>
          </cell>
          <cell r="B76" t="str">
            <v>Chest x-ray 1 view frontal</v>
          </cell>
          <cell r="C76" t="str">
            <v>471</v>
          </cell>
        </row>
        <row r="77">
          <cell r="A77" t="str">
            <v>71015</v>
          </cell>
          <cell r="B77" t="str">
            <v>Chest x-ray stereo frontal</v>
          </cell>
          <cell r="C77" t="str">
            <v>471</v>
          </cell>
        </row>
        <row r="78">
          <cell r="A78" t="str">
            <v>71020</v>
          </cell>
          <cell r="B78" t="str">
            <v>Chest x-ray 2vw frontal&amp;latl</v>
          </cell>
          <cell r="C78" t="str">
            <v>471</v>
          </cell>
        </row>
        <row r="79">
          <cell r="A79" t="str">
            <v>71021</v>
          </cell>
          <cell r="B79" t="str">
            <v>Chest x-ray frnt lat lordotc</v>
          </cell>
          <cell r="C79" t="str">
            <v>471</v>
          </cell>
        </row>
        <row r="80">
          <cell r="A80" t="str">
            <v>71022</v>
          </cell>
          <cell r="B80" t="str">
            <v>Chest x-ray frnt lat oblique</v>
          </cell>
          <cell r="C80" t="str">
            <v>471</v>
          </cell>
        </row>
        <row r="81">
          <cell r="A81" t="str">
            <v>71023</v>
          </cell>
          <cell r="B81" t="str">
            <v>Chest x-ray and fluoroscopy</v>
          </cell>
          <cell r="C81" t="str">
            <v>471</v>
          </cell>
        </row>
        <row r="82">
          <cell r="A82" t="str">
            <v>71030</v>
          </cell>
          <cell r="B82" t="str">
            <v>Chest x-ray 4/&gt; views</v>
          </cell>
          <cell r="C82" t="str">
            <v>471</v>
          </cell>
        </row>
        <row r="83">
          <cell r="A83" t="str">
            <v>71034</v>
          </cell>
          <cell r="B83" t="str">
            <v>Chest x-ray&amp;fluoro 4/&gt; views</v>
          </cell>
          <cell r="C83" t="str">
            <v>471</v>
          </cell>
        </row>
        <row r="84">
          <cell r="A84" t="str">
            <v>71035</v>
          </cell>
          <cell r="B84" t="str">
            <v>Chest x-ray special views</v>
          </cell>
          <cell r="C84" t="str">
            <v>471</v>
          </cell>
        </row>
        <row r="85">
          <cell r="A85" t="str">
            <v>71100</v>
          </cell>
          <cell r="B85" t="str">
            <v>X-ray exam ribs uni 2 views</v>
          </cell>
          <cell r="C85" t="str">
            <v>471</v>
          </cell>
        </row>
        <row r="86">
          <cell r="A86" t="str">
            <v>71101</v>
          </cell>
          <cell r="B86" t="str">
            <v>X-ray exam unilat ribs/chest</v>
          </cell>
          <cell r="C86" t="str">
            <v>471</v>
          </cell>
        </row>
        <row r="87">
          <cell r="A87" t="str">
            <v>71110</v>
          </cell>
          <cell r="B87" t="str">
            <v>X-ray exam ribs bil 3 views</v>
          </cell>
          <cell r="C87" t="str">
            <v>471</v>
          </cell>
        </row>
        <row r="88">
          <cell r="A88" t="str">
            <v>71111</v>
          </cell>
          <cell r="B88" t="str">
            <v>X-ray exam ribs/chest4/&gt; vws</v>
          </cell>
          <cell r="C88" t="str">
            <v>471</v>
          </cell>
        </row>
        <row r="89">
          <cell r="A89" t="str">
            <v>71120</v>
          </cell>
          <cell r="B89" t="str">
            <v>X-ray exam breastbone 2/&gt;vws</v>
          </cell>
          <cell r="C89" t="str">
            <v>471</v>
          </cell>
        </row>
        <row r="90">
          <cell r="A90" t="str">
            <v>71130</v>
          </cell>
          <cell r="B90" t="str">
            <v>X-ray strenoclavic jt 3/&gt;vws</v>
          </cell>
          <cell r="C90" t="str">
            <v>471</v>
          </cell>
        </row>
        <row r="91">
          <cell r="A91" t="str">
            <v>71250</v>
          </cell>
          <cell r="B91" t="str">
            <v>Ct thorax w/o dye</v>
          </cell>
          <cell r="C91" t="str">
            <v>301</v>
          </cell>
        </row>
        <row r="92">
          <cell r="A92" t="str">
            <v>71260</v>
          </cell>
          <cell r="B92" t="str">
            <v>Ct thorax w/dye</v>
          </cell>
          <cell r="C92" t="str">
            <v>301</v>
          </cell>
        </row>
        <row r="93">
          <cell r="A93" t="str">
            <v>71270</v>
          </cell>
          <cell r="B93" t="str">
            <v>Ct thorax w/o &amp; w/dye</v>
          </cell>
          <cell r="C93" t="str">
            <v>301</v>
          </cell>
        </row>
        <row r="94">
          <cell r="A94" t="str">
            <v>71275</v>
          </cell>
          <cell r="B94" t="str">
            <v>Ct angiography chest</v>
          </cell>
          <cell r="C94" t="str">
            <v>302</v>
          </cell>
        </row>
        <row r="95">
          <cell r="A95" t="str">
            <v>71550</v>
          </cell>
          <cell r="B95" t="str">
            <v>Mri chest w/o dye</v>
          </cell>
          <cell r="C95" t="str">
            <v>295</v>
          </cell>
        </row>
        <row r="96">
          <cell r="A96" t="str">
            <v>71551</v>
          </cell>
          <cell r="B96" t="str">
            <v>Mri chest w/dye</v>
          </cell>
          <cell r="C96" t="str">
            <v>295</v>
          </cell>
        </row>
        <row r="97">
          <cell r="A97" t="str">
            <v>71552</v>
          </cell>
          <cell r="B97" t="str">
            <v>Mri chest w/o &amp; w/dye</v>
          </cell>
          <cell r="C97" t="str">
            <v>295</v>
          </cell>
        </row>
        <row r="98">
          <cell r="A98" t="str">
            <v>71555</v>
          </cell>
          <cell r="B98" t="str">
            <v>Mri angio chest w or w/o dye</v>
          </cell>
          <cell r="C98" t="str">
            <v>282</v>
          </cell>
        </row>
        <row r="99">
          <cell r="A99" t="str">
            <v>72020</v>
          </cell>
          <cell r="B99" t="str">
            <v>X-ray exam of spine 1 view</v>
          </cell>
          <cell r="C99" t="str">
            <v>471</v>
          </cell>
        </row>
        <row r="100">
          <cell r="A100" t="str">
            <v>72040</v>
          </cell>
          <cell r="B100" t="str">
            <v>X-ray exam neck spine 2-3 vw</v>
          </cell>
          <cell r="C100" t="str">
            <v>471</v>
          </cell>
        </row>
        <row r="101">
          <cell r="A101" t="str">
            <v>72050</v>
          </cell>
          <cell r="B101" t="str">
            <v>X-ray exam neck spine 4/5vws</v>
          </cell>
          <cell r="C101" t="str">
            <v>471</v>
          </cell>
        </row>
        <row r="102">
          <cell r="A102" t="str">
            <v>72052</v>
          </cell>
          <cell r="B102" t="str">
            <v>X-ray exam neck spine 6/&gt;vws</v>
          </cell>
          <cell r="C102" t="str">
            <v>471</v>
          </cell>
        </row>
        <row r="103">
          <cell r="A103" t="str">
            <v>72070</v>
          </cell>
          <cell r="B103" t="str">
            <v>X-ray exam thorac spine 2vws</v>
          </cell>
          <cell r="C103" t="str">
            <v>471</v>
          </cell>
        </row>
        <row r="104">
          <cell r="A104" t="str">
            <v>72072</v>
          </cell>
          <cell r="B104" t="str">
            <v>X-ray exam thorac spine 3vws</v>
          </cell>
          <cell r="C104" t="str">
            <v>471</v>
          </cell>
        </row>
        <row r="105">
          <cell r="A105" t="str">
            <v>72074</v>
          </cell>
          <cell r="B105" t="str">
            <v>X-ray exam thorac spine4/&gt;vw</v>
          </cell>
          <cell r="C105" t="str">
            <v>471</v>
          </cell>
        </row>
        <row r="106">
          <cell r="A106" t="str">
            <v>72080</v>
          </cell>
          <cell r="B106" t="str">
            <v>X-ray exam thoracolmb 2/&gt; vw</v>
          </cell>
          <cell r="C106" t="str">
            <v>471</v>
          </cell>
        </row>
        <row r="107">
          <cell r="A107" t="str">
            <v>72081</v>
          </cell>
          <cell r="B107" t="str">
            <v>X-ray exam entire spi 1 vw</v>
          </cell>
          <cell r="C107" t="str">
            <v>471</v>
          </cell>
        </row>
        <row r="108">
          <cell r="A108" t="str">
            <v>72082</v>
          </cell>
          <cell r="B108" t="str">
            <v>X-ray exam entire spi 2/3 vw</v>
          </cell>
          <cell r="C108" t="str">
            <v>471</v>
          </cell>
        </row>
        <row r="109">
          <cell r="A109" t="str">
            <v>72083</v>
          </cell>
          <cell r="B109" t="str">
            <v>X-ray exam entire spi 4/5 vw</v>
          </cell>
          <cell r="C109" t="str">
            <v>471</v>
          </cell>
        </row>
        <row r="110">
          <cell r="A110" t="str">
            <v>72084</v>
          </cell>
          <cell r="B110" t="str">
            <v>X-ray exam entire spi 6/&gt; vw</v>
          </cell>
          <cell r="C110" t="str">
            <v>471</v>
          </cell>
        </row>
        <row r="111">
          <cell r="A111" t="str">
            <v>72100</v>
          </cell>
          <cell r="B111" t="str">
            <v>X-ray exam l-s spine 2/3 vws</v>
          </cell>
          <cell r="C111" t="str">
            <v>471</v>
          </cell>
        </row>
        <row r="112">
          <cell r="A112" t="str">
            <v>72110</v>
          </cell>
          <cell r="B112" t="str">
            <v>X-ray exam l-2 spine 4/&gt;vws</v>
          </cell>
          <cell r="C112" t="str">
            <v>471</v>
          </cell>
        </row>
        <row r="113">
          <cell r="A113" t="str">
            <v>72114</v>
          </cell>
          <cell r="B113" t="str">
            <v>X-ray exam l-s spine bending</v>
          </cell>
          <cell r="C113" t="str">
            <v>471</v>
          </cell>
        </row>
        <row r="114">
          <cell r="A114" t="str">
            <v>72120</v>
          </cell>
          <cell r="B114" t="str">
            <v>X-ray bend only l-s spine</v>
          </cell>
          <cell r="C114" t="str">
            <v>471</v>
          </cell>
        </row>
        <row r="115">
          <cell r="A115" t="str">
            <v>72125</v>
          </cell>
          <cell r="B115" t="str">
            <v>Ct neck spine w/o dye</v>
          </cell>
          <cell r="C115" t="str">
            <v>298</v>
          </cell>
        </row>
        <row r="116">
          <cell r="A116" t="str">
            <v>72126</v>
          </cell>
          <cell r="B116" t="str">
            <v>Ct neck spine w/dye</v>
          </cell>
          <cell r="C116" t="str">
            <v>298</v>
          </cell>
        </row>
        <row r="117">
          <cell r="A117" t="str">
            <v>72127</v>
          </cell>
          <cell r="B117" t="str">
            <v>Ct neck spine w/o &amp; w/dye</v>
          </cell>
          <cell r="C117" t="str">
            <v>298</v>
          </cell>
        </row>
        <row r="118">
          <cell r="A118" t="str">
            <v>72128</v>
          </cell>
          <cell r="B118" t="str">
            <v>Ct chest spine w/o dye</v>
          </cell>
          <cell r="C118" t="str">
            <v>298</v>
          </cell>
        </row>
        <row r="119">
          <cell r="A119" t="str">
            <v>72129</v>
          </cell>
          <cell r="B119" t="str">
            <v>Ct chest spine w/dye</v>
          </cell>
          <cell r="C119" t="str">
            <v>298</v>
          </cell>
        </row>
        <row r="120">
          <cell r="A120" t="str">
            <v>72130</v>
          </cell>
          <cell r="B120" t="str">
            <v>Ct chest spine w/o &amp; w/dye</v>
          </cell>
          <cell r="C120" t="str">
            <v>298</v>
          </cell>
        </row>
        <row r="121">
          <cell r="A121" t="str">
            <v>72131</v>
          </cell>
          <cell r="B121" t="str">
            <v>Ct lumbar spine w/o dye</v>
          </cell>
          <cell r="C121" t="str">
            <v>298</v>
          </cell>
        </row>
        <row r="122">
          <cell r="A122" t="str">
            <v>72132</v>
          </cell>
          <cell r="B122" t="str">
            <v>Ct lumbar spine w/dye</v>
          </cell>
          <cell r="C122" t="str">
            <v>298</v>
          </cell>
        </row>
        <row r="123">
          <cell r="A123" t="str">
            <v>72133</v>
          </cell>
          <cell r="B123" t="str">
            <v>Ct lumbar spine w/o &amp; w/dye</v>
          </cell>
          <cell r="C123" t="str">
            <v>298</v>
          </cell>
        </row>
        <row r="124">
          <cell r="A124" t="str">
            <v>72141</v>
          </cell>
          <cell r="B124" t="str">
            <v>Mri neck spine w/o dye</v>
          </cell>
          <cell r="C124" t="str">
            <v>294</v>
          </cell>
        </row>
        <row r="125">
          <cell r="A125" t="str">
            <v>72142</v>
          </cell>
          <cell r="B125" t="str">
            <v>Mri neck spine w/dye</v>
          </cell>
          <cell r="C125" t="str">
            <v>294</v>
          </cell>
        </row>
        <row r="126">
          <cell r="A126" t="str">
            <v>72146</v>
          </cell>
          <cell r="B126" t="str">
            <v>Mri chest spine w/o dye</v>
          </cell>
          <cell r="C126" t="str">
            <v>294</v>
          </cell>
        </row>
        <row r="127">
          <cell r="A127" t="str">
            <v>72147</v>
          </cell>
          <cell r="B127" t="str">
            <v>Mri chest spine w/dye</v>
          </cell>
          <cell r="C127" t="str">
            <v>294</v>
          </cell>
        </row>
        <row r="128">
          <cell r="A128" t="str">
            <v>72148</v>
          </cell>
          <cell r="B128" t="str">
            <v>Mri lumbar spine w/o dye</v>
          </cell>
          <cell r="C128" t="str">
            <v>294</v>
          </cell>
        </row>
        <row r="129">
          <cell r="A129" t="str">
            <v>72149</v>
          </cell>
          <cell r="B129" t="str">
            <v>Mri lumbar spine w/dye</v>
          </cell>
          <cell r="C129" t="str">
            <v>294</v>
          </cell>
        </row>
        <row r="130">
          <cell r="A130" t="str">
            <v>72156</v>
          </cell>
          <cell r="B130" t="str">
            <v>Mri neck spine w/o &amp; w/dye</v>
          </cell>
          <cell r="C130" t="str">
            <v>294</v>
          </cell>
        </row>
        <row r="131">
          <cell r="A131" t="str">
            <v>72157</v>
          </cell>
          <cell r="B131" t="str">
            <v>Mri chest spine w/o &amp; w/dye</v>
          </cell>
          <cell r="C131" t="str">
            <v>294</v>
          </cell>
        </row>
        <row r="132">
          <cell r="A132" t="str">
            <v>72158</v>
          </cell>
          <cell r="B132" t="str">
            <v>Mri lumbar spine w/o &amp; w/dye</v>
          </cell>
          <cell r="C132" t="str">
            <v>294</v>
          </cell>
        </row>
        <row r="133">
          <cell r="A133" t="str">
            <v>72159</v>
          </cell>
          <cell r="B133" t="str">
            <v>Mr angio spine w/o&amp;w/dye</v>
          </cell>
          <cell r="C133" t="str">
            <v>294</v>
          </cell>
        </row>
        <row r="134">
          <cell r="A134" t="str">
            <v>72170</v>
          </cell>
          <cell r="B134" t="str">
            <v>X-ray exam of pelvis</v>
          </cell>
          <cell r="C134" t="str">
            <v>471</v>
          </cell>
        </row>
        <row r="135">
          <cell r="A135" t="str">
            <v>72190</v>
          </cell>
          <cell r="B135" t="str">
            <v>X-ray exam of pelvis</v>
          </cell>
          <cell r="C135" t="str">
            <v>471</v>
          </cell>
        </row>
        <row r="136">
          <cell r="A136" t="str">
            <v>72191</v>
          </cell>
          <cell r="B136" t="str">
            <v>Ct angiograph pelv w/o&amp;w/dye</v>
          </cell>
          <cell r="C136" t="str">
            <v>302</v>
          </cell>
        </row>
        <row r="137">
          <cell r="A137" t="str">
            <v>72192</v>
          </cell>
          <cell r="B137" t="str">
            <v>Ct pelvis w/o dye</v>
          </cell>
          <cell r="C137" t="str">
            <v>300</v>
          </cell>
        </row>
        <row r="138">
          <cell r="A138" t="str">
            <v>72193</v>
          </cell>
          <cell r="B138" t="str">
            <v>Ct pelvis w/dye</v>
          </cell>
          <cell r="C138" t="str">
            <v>300</v>
          </cell>
        </row>
        <row r="139">
          <cell r="A139" t="str">
            <v>72194</v>
          </cell>
          <cell r="B139" t="str">
            <v>Ct pelvis w/o &amp; w/dye</v>
          </cell>
          <cell r="C139" t="str">
            <v>300</v>
          </cell>
        </row>
        <row r="140">
          <cell r="A140" t="str">
            <v>72195</v>
          </cell>
          <cell r="B140" t="str">
            <v>Mri pelvis w/o dye</v>
          </cell>
          <cell r="C140" t="str">
            <v>296</v>
          </cell>
        </row>
        <row r="141">
          <cell r="A141" t="str">
            <v>72196</v>
          </cell>
          <cell r="B141" t="str">
            <v>Mri pelvis w/dye</v>
          </cell>
          <cell r="C141" t="str">
            <v>296</v>
          </cell>
        </row>
        <row r="142">
          <cell r="A142" t="str">
            <v>72197</v>
          </cell>
          <cell r="B142" t="str">
            <v>Mri pelvis w/o &amp; w/dye</v>
          </cell>
          <cell r="C142" t="str">
            <v>296</v>
          </cell>
        </row>
        <row r="143">
          <cell r="A143" t="str">
            <v>72198</v>
          </cell>
          <cell r="B143" t="str">
            <v>Mr angio pelvis w/o &amp; w/dye</v>
          </cell>
          <cell r="C143" t="str">
            <v>283</v>
          </cell>
        </row>
        <row r="144">
          <cell r="A144" t="str">
            <v>72200</v>
          </cell>
          <cell r="B144" t="str">
            <v>X-ray exam si joints</v>
          </cell>
          <cell r="C144" t="str">
            <v>471</v>
          </cell>
        </row>
        <row r="145">
          <cell r="A145" t="str">
            <v>72202</v>
          </cell>
          <cell r="B145" t="str">
            <v>X-ray exam si joints 3/&gt; vws</v>
          </cell>
          <cell r="C145" t="str">
            <v>471</v>
          </cell>
        </row>
        <row r="146">
          <cell r="A146" t="str">
            <v>72220</v>
          </cell>
          <cell r="B146" t="str">
            <v>X-ray exam sacrum tailbone</v>
          </cell>
          <cell r="C146" t="str">
            <v>471</v>
          </cell>
        </row>
        <row r="147">
          <cell r="A147" t="str">
            <v>72240</v>
          </cell>
          <cell r="B147" t="str">
            <v>Myelography neck spine</v>
          </cell>
          <cell r="C147" t="str">
            <v>474</v>
          </cell>
        </row>
        <row r="148">
          <cell r="A148" t="str">
            <v>72255</v>
          </cell>
          <cell r="B148" t="str">
            <v>Myelography thoracic spine</v>
          </cell>
          <cell r="C148" t="str">
            <v>474</v>
          </cell>
        </row>
        <row r="149">
          <cell r="A149" t="str">
            <v>72265</v>
          </cell>
          <cell r="B149" t="str">
            <v>Myelography l-s spine</v>
          </cell>
          <cell r="C149" t="str">
            <v>474</v>
          </cell>
        </row>
        <row r="150">
          <cell r="A150" t="str">
            <v>72270</v>
          </cell>
          <cell r="B150" t="str">
            <v>Myelogphy 2/&gt; spine regions</v>
          </cell>
          <cell r="C150" t="str">
            <v>474</v>
          </cell>
        </row>
        <row r="151">
          <cell r="A151" t="str">
            <v>72275</v>
          </cell>
          <cell r="B151" t="str">
            <v>Epidurography</v>
          </cell>
          <cell r="C151" t="str">
            <v>474</v>
          </cell>
        </row>
        <row r="152">
          <cell r="A152" t="str">
            <v>72285</v>
          </cell>
          <cell r="B152" t="str">
            <v>Discography cerv/thor spine</v>
          </cell>
          <cell r="C152" t="str">
            <v>474</v>
          </cell>
        </row>
        <row r="153">
          <cell r="A153" t="str">
            <v>72295</v>
          </cell>
          <cell r="B153" t="str">
            <v>X-ray of lower spine disk</v>
          </cell>
          <cell r="C153" t="str">
            <v>474</v>
          </cell>
        </row>
        <row r="154">
          <cell r="A154" t="str">
            <v>73000</v>
          </cell>
          <cell r="B154" t="str">
            <v>X-ray exam of collar bone</v>
          </cell>
          <cell r="C154" t="str">
            <v>471</v>
          </cell>
        </row>
        <row r="155">
          <cell r="A155" t="str">
            <v>73010</v>
          </cell>
          <cell r="B155" t="str">
            <v>X-ray exam of shoulder blade</v>
          </cell>
          <cell r="C155" t="str">
            <v>471</v>
          </cell>
        </row>
        <row r="156">
          <cell r="A156" t="str">
            <v>73020</v>
          </cell>
          <cell r="B156" t="str">
            <v>X-ray exam of shoulder</v>
          </cell>
          <cell r="C156" t="str">
            <v>471</v>
          </cell>
        </row>
        <row r="157">
          <cell r="A157" t="str">
            <v>73030</v>
          </cell>
          <cell r="B157" t="str">
            <v>X-ray exam of shoulder</v>
          </cell>
          <cell r="C157" t="str">
            <v>471</v>
          </cell>
        </row>
        <row r="158">
          <cell r="A158" t="str">
            <v>73040</v>
          </cell>
          <cell r="B158" t="str">
            <v>Contrast x-ray of shoulder</v>
          </cell>
          <cell r="C158" t="str">
            <v>474</v>
          </cell>
        </row>
        <row r="159">
          <cell r="A159" t="str">
            <v>73050</v>
          </cell>
          <cell r="B159" t="str">
            <v>X-ray exam of shoulders</v>
          </cell>
          <cell r="C159" t="str">
            <v>471</v>
          </cell>
        </row>
        <row r="160">
          <cell r="A160" t="str">
            <v>73060</v>
          </cell>
          <cell r="B160" t="str">
            <v>X-ray exam of humerus</v>
          </cell>
          <cell r="C160" t="str">
            <v>471</v>
          </cell>
        </row>
        <row r="161">
          <cell r="A161" t="str">
            <v>73070</v>
          </cell>
          <cell r="B161" t="str">
            <v>X-ray exam of elbow</v>
          </cell>
          <cell r="C161" t="str">
            <v>471</v>
          </cell>
        </row>
        <row r="162">
          <cell r="A162" t="str">
            <v>73080</v>
          </cell>
          <cell r="B162" t="str">
            <v>X-ray exam of elbow</v>
          </cell>
          <cell r="C162" t="str">
            <v>471</v>
          </cell>
        </row>
        <row r="163">
          <cell r="A163" t="str">
            <v>73085</v>
          </cell>
          <cell r="B163" t="str">
            <v>Contrast x-ray of elbow</v>
          </cell>
          <cell r="C163" t="str">
            <v>474</v>
          </cell>
        </row>
        <row r="164">
          <cell r="A164" t="str">
            <v>73090</v>
          </cell>
          <cell r="B164" t="str">
            <v>X-ray exam of forearm</v>
          </cell>
          <cell r="C164" t="str">
            <v>471</v>
          </cell>
        </row>
        <row r="165">
          <cell r="A165" t="str">
            <v>73092</v>
          </cell>
          <cell r="B165" t="str">
            <v>X-ray exam of arm infant</v>
          </cell>
          <cell r="C165" t="str">
            <v>471</v>
          </cell>
        </row>
        <row r="166">
          <cell r="A166" t="str">
            <v>73100</v>
          </cell>
          <cell r="B166" t="str">
            <v>X-ray exam of wrist</v>
          </cell>
          <cell r="C166" t="str">
            <v>471</v>
          </cell>
        </row>
        <row r="167">
          <cell r="A167" t="str">
            <v>73110</v>
          </cell>
          <cell r="B167" t="str">
            <v>X-ray exam of wrist</v>
          </cell>
          <cell r="C167" t="str">
            <v>471</v>
          </cell>
        </row>
        <row r="168">
          <cell r="A168" t="str">
            <v>73115</v>
          </cell>
          <cell r="B168" t="str">
            <v>Contrast x-ray of wrist</v>
          </cell>
          <cell r="C168" t="str">
            <v>474</v>
          </cell>
        </row>
        <row r="169">
          <cell r="A169" t="str">
            <v>73120</v>
          </cell>
          <cell r="B169" t="str">
            <v>X-ray exam of hand</v>
          </cell>
          <cell r="C169" t="str">
            <v>471</v>
          </cell>
        </row>
        <row r="170">
          <cell r="A170" t="str">
            <v>73130</v>
          </cell>
          <cell r="B170" t="str">
            <v>X-ray exam of hand</v>
          </cell>
          <cell r="C170" t="str">
            <v>471</v>
          </cell>
        </row>
        <row r="171">
          <cell r="A171" t="str">
            <v>73140</v>
          </cell>
          <cell r="B171" t="str">
            <v>X-ray exam of finger(s)</v>
          </cell>
          <cell r="C171" t="str">
            <v>471</v>
          </cell>
        </row>
        <row r="172">
          <cell r="A172" t="str">
            <v>73200</v>
          </cell>
          <cell r="B172" t="str">
            <v>Ct upper extremity w/o dye</v>
          </cell>
          <cell r="C172" t="str">
            <v>301</v>
          </cell>
        </row>
        <row r="173">
          <cell r="A173" t="str">
            <v>73201</v>
          </cell>
          <cell r="B173" t="str">
            <v>Ct upper extremity w/dye</v>
          </cell>
          <cell r="C173" t="str">
            <v>301</v>
          </cell>
        </row>
        <row r="174">
          <cell r="A174" t="str">
            <v>73202</v>
          </cell>
          <cell r="B174" t="str">
            <v>Ct uppr extremity w/o&amp;w/dye</v>
          </cell>
          <cell r="C174" t="str">
            <v>301</v>
          </cell>
        </row>
        <row r="175">
          <cell r="A175" t="str">
            <v>73206</v>
          </cell>
          <cell r="B175" t="str">
            <v>Ct angio upr extrm w/o&amp;w/dye</v>
          </cell>
          <cell r="C175" t="str">
            <v>302</v>
          </cell>
        </row>
        <row r="176">
          <cell r="A176" t="str">
            <v>73218</v>
          </cell>
          <cell r="B176" t="str">
            <v>Mri upper extremity w/o dye</v>
          </cell>
          <cell r="C176" t="str">
            <v>296</v>
          </cell>
        </row>
        <row r="177">
          <cell r="A177" t="str">
            <v>73219</v>
          </cell>
          <cell r="B177" t="str">
            <v>Mri upper extremity w/dye</v>
          </cell>
          <cell r="C177" t="str">
            <v>296</v>
          </cell>
        </row>
        <row r="178">
          <cell r="A178" t="str">
            <v>73220</v>
          </cell>
          <cell r="B178" t="str">
            <v>Mri uppr extremity w/o&amp;w/dye</v>
          </cell>
          <cell r="C178" t="str">
            <v>296</v>
          </cell>
        </row>
        <row r="179">
          <cell r="A179" t="str">
            <v>73221</v>
          </cell>
          <cell r="B179" t="str">
            <v>Mri joint upr extrem w/o dye</v>
          </cell>
          <cell r="C179" t="str">
            <v>293</v>
          </cell>
        </row>
        <row r="180">
          <cell r="A180" t="str">
            <v>73222</v>
          </cell>
          <cell r="B180" t="str">
            <v>Mri joint upr extrem w/dye</v>
          </cell>
          <cell r="C180" t="str">
            <v>293</v>
          </cell>
        </row>
        <row r="181">
          <cell r="A181" t="str">
            <v>73223</v>
          </cell>
          <cell r="B181" t="str">
            <v>Mri joint upr extr w/o&amp;w/dye</v>
          </cell>
          <cell r="C181" t="str">
            <v>293</v>
          </cell>
        </row>
        <row r="182">
          <cell r="A182" t="str">
            <v>73225</v>
          </cell>
          <cell r="B182" t="str">
            <v>Mr angio upr extr w/o&amp;w/dye</v>
          </cell>
          <cell r="C182" t="str">
            <v>283</v>
          </cell>
        </row>
        <row r="183">
          <cell r="A183" t="str">
            <v>73501</v>
          </cell>
          <cell r="B183" t="str">
            <v>X-ray exam hip uni 1 view</v>
          </cell>
          <cell r="C183" t="str">
            <v>471</v>
          </cell>
        </row>
        <row r="184">
          <cell r="A184" t="str">
            <v>73502</v>
          </cell>
          <cell r="B184" t="str">
            <v>X-ray exam hip uni 2-3 views</v>
          </cell>
          <cell r="C184" t="str">
            <v>471</v>
          </cell>
        </row>
        <row r="185">
          <cell r="A185" t="str">
            <v>73503</v>
          </cell>
          <cell r="B185" t="str">
            <v>X-ray exam hip uni 4/&gt; views</v>
          </cell>
          <cell r="C185" t="str">
            <v>471</v>
          </cell>
        </row>
        <row r="186">
          <cell r="A186" t="str">
            <v>73521</v>
          </cell>
          <cell r="B186" t="str">
            <v>X-ray exam hips bi 2 views</v>
          </cell>
          <cell r="C186" t="str">
            <v>471</v>
          </cell>
        </row>
        <row r="187">
          <cell r="A187" t="str">
            <v>73522</v>
          </cell>
          <cell r="B187" t="str">
            <v>X-ray exam hips bi 3-4 views</v>
          </cell>
          <cell r="C187" t="str">
            <v>471</v>
          </cell>
        </row>
        <row r="188">
          <cell r="A188" t="str">
            <v>73523</v>
          </cell>
          <cell r="B188" t="str">
            <v>X-ray exam hips bi 5/&gt; views</v>
          </cell>
          <cell r="C188" t="str">
            <v>471</v>
          </cell>
        </row>
        <row r="189">
          <cell r="A189" t="str">
            <v>73525</v>
          </cell>
          <cell r="B189" t="str">
            <v>Contrast x-ray of hip</v>
          </cell>
          <cell r="C189" t="str">
            <v>474</v>
          </cell>
        </row>
        <row r="190">
          <cell r="A190" t="str">
            <v>73551</v>
          </cell>
          <cell r="B190" t="str">
            <v>X-ray exam of femur 1</v>
          </cell>
          <cell r="C190" t="str">
            <v>471</v>
          </cell>
        </row>
        <row r="191">
          <cell r="A191" t="str">
            <v>73552</v>
          </cell>
          <cell r="B191" t="str">
            <v>X-ray exam of femur 2/&gt;</v>
          </cell>
          <cell r="C191" t="str">
            <v>471</v>
          </cell>
        </row>
        <row r="192">
          <cell r="A192" t="str">
            <v>73560</v>
          </cell>
          <cell r="B192" t="str">
            <v>X-ray exam of knee 1 or 2</v>
          </cell>
          <cell r="C192" t="str">
            <v>471</v>
          </cell>
        </row>
        <row r="193">
          <cell r="A193" t="str">
            <v>73562</v>
          </cell>
          <cell r="B193" t="str">
            <v>X-ray exam of knee 3</v>
          </cell>
          <cell r="C193" t="str">
            <v>471</v>
          </cell>
        </row>
        <row r="194">
          <cell r="A194" t="str">
            <v>73564</v>
          </cell>
          <cell r="B194" t="str">
            <v>X-ray exam knee 4 or more</v>
          </cell>
          <cell r="C194" t="str">
            <v>471</v>
          </cell>
        </row>
        <row r="195">
          <cell r="A195" t="str">
            <v>73565</v>
          </cell>
          <cell r="B195" t="str">
            <v>X-ray exam of knees</v>
          </cell>
          <cell r="C195" t="str">
            <v>471</v>
          </cell>
        </row>
        <row r="196">
          <cell r="A196" t="str">
            <v>73580</v>
          </cell>
          <cell r="B196" t="str">
            <v>Contrast x-ray of knee joint</v>
          </cell>
          <cell r="C196" t="str">
            <v>474</v>
          </cell>
        </row>
        <row r="197">
          <cell r="A197" t="str">
            <v>73590</v>
          </cell>
          <cell r="B197" t="str">
            <v>X-ray exam of lower leg</v>
          </cell>
          <cell r="C197" t="str">
            <v>471</v>
          </cell>
        </row>
        <row r="198">
          <cell r="A198" t="str">
            <v>73592</v>
          </cell>
          <cell r="B198" t="str">
            <v>X-ray exam of leg infant</v>
          </cell>
          <cell r="C198" t="str">
            <v>471</v>
          </cell>
        </row>
        <row r="199">
          <cell r="A199" t="str">
            <v>73600</v>
          </cell>
          <cell r="B199" t="str">
            <v>X-ray exam of ankle</v>
          </cell>
          <cell r="C199" t="str">
            <v>471</v>
          </cell>
        </row>
        <row r="200">
          <cell r="A200" t="str">
            <v>73610</v>
          </cell>
          <cell r="B200" t="str">
            <v>X-ray exam of ankle</v>
          </cell>
          <cell r="C200" t="str">
            <v>471</v>
          </cell>
        </row>
        <row r="201">
          <cell r="A201" t="str">
            <v>73615</v>
          </cell>
          <cell r="B201" t="str">
            <v>Contrast x-ray of ankle</v>
          </cell>
          <cell r="C201" t="str">
            <v>474</v>
          </cell>
        </row>
        <row r="202">
          <cell r="A202" t="str">
            <v>73620</v>
          </cell>
          <cell r="B202" t="str">
            <v>X-ray exam of foot</v>
          </cell>
          <cell r="C202" t="str">
            <v>471</v>
          </cell>
        </row>
        <row r="203">
          <cell r="A203" t="str">
            <v>73630</v>
          </cell>
          <cell r="B203" t="str">
            <v>X-ray exam of foot</v>
          </cell>
          <cell r="C203" t="str">
            <v>471</v>
          </cell>
        </row>
        <row r="204">
          <cell r="A204" t="str">
            <v>73650</v>
          </cell>
          <cell r="B204" t="str">
            <v>X-ray exam of heel</v>
          </cell>
          <cell r="C204" t="str">
            <v>471</v>
          </cell>
        </row>
        <row r="205">
          <cell r="A205" t="str">
            <v>73660</v>
          </cell>
          <cell r="B205" t="str">
            <v>X-ray exam of toe(s)</v>
          </cell>
          <cell r="C205" t="str">
            <v>471</v>
          </cell>
        </row>
        <row r="206">
          <cell r="A206" t="str">
            <v>73700</v>
          </cell>
          <cell r="B206" t="str">
            <v>Ct lower extremity w/o dye</v>
          </cell>
          <cell r="C206" t="str">
            <v>301</v>
          </cell>
        </row>
        <row r="207">
          <cell r="A207" t="str">
            <v>73701</v>
          </cell>
          <cell r="B207" t="str">
            <v>Ct lower extremity w/dye</v>
          </cell>
          <cell r="C207" t="str">
            <v>301</v>
          </cell>
        </row>
        <row r="208">
          <cell r="A208" t="str">
            <v>73702</v>
          </cell>
          <cell r="B208" t="str">
            <v>Ct lwr extremity w/o&amp;w/dye</v>
          </cell>
          <cell r="C208" t="str">
            <v>301</v>
          </cell>
        </row>
        <row r="209">
          <cell r="A209" t="str">
            <v>73706</v>
          </cell>
          <cell r="B209" t="str">
            <v>Ct angio lwr extr w/o&amp;w/dye</v>
          </cell>
          <cell r="C209" t="str">
            <v>302</v>
          </cell>
        </row>
        <row r="210">
          <cell r="A210" t="str">
            <v>73718</v>
          </cell>
          <cell r="B210" t="str">
            <v>Mri lower extremity w/o dye</v>
          </cell>
          <cell r="C210" t="str">
            <v>296</v>
          </cell>
        </row>
        <row r="211">
          <cell r="A211" t="str">
            <v>73719</v>
          </cell>
          <cell r="B211" t="str">
            <v>Mri lower extremity w/dye</v>
          </cell>
          <cell r="C211" t="str">
            <v>296</v>
          </cell>
        </row>
        <row r="212">
          <cell r="A212" t="str">
            <v>73720</v>
          </cell>
          <cell r="B212" t="str">
            <v>Mri lwr extremity w/o&amp;w/dye</v>
          </cell>
          <cell r="C212" t="str">
            <v>296</v>
          </cell>
        </row>
        <row r="213">
          <cell r="A213" t="str">
            <v>73721</v>
          </cell>
          <cell r="B213" t="str">
            <v>Mri jnt of lwr extre w/o dye</v>
          </cell>
          <cell r="C213" t="str">
            <v>293</v>
          </cell>
        </row>
        <row r="214">
          <cell r="A214" t="str">
            <v>73722</v>
          </cell>
          <cell r="B214" t="str">
            <v>Mri joint of lwr extr w/dye</v>
          </cell>
          <cell r="C214" t="str">
            <v>293</v>
          </cell>
        </row>
        <row r="215">
          <cell r="A215" t="str">
            <v>73723</v>
          </cell>
          <cell r="B215" t="str">
            <v>Mri joint lwr extr w/o&amp;w/dye</v>
          </cell>
          <cell r="C215" t="str">
            <v>293</v>
          </cell>
        </row>
        <row r="216">
          <cell r="A216" t="str">
            <v>73725</v>
          </cell>
          <cell r="B216" t="str">
            <v>Mr ang lwr ext w or w/o dye</v>
          </cell>
          <cell r="C216" t="str">
            <v>283</v>
          </cell>
        </row>
        <row r="217">
          <cell r="A217" t="str">
            <v>74000</v>
          </cell>
          <cell r="B217" t="str">
            <v>X-ray exam of abdomen</v>
          </cell>
          <cell r="C217" t="str">
            <v>471</v>
          </cell>
        </row>
        <row r="218">
          <cell r="A218" t="str">
            <v>74010</v>
          </cell>
          <cell r="B218" t="str">
            <v>X-ray exam of abdomen</v>
          </cell>
          <cell r="C218" t="str">
            <v>471</v>
          </cell>
        </row>
        <row r="219">
          <cell r="A219" t="str">
            <v>74020</v>
          </cell>
          <cell r="B219" t="str">
            <v>X-ray exam of abdomen</v>
          </cell>
          <cell r="C219" t="str">
            <v>471</v>
          </cell>
        </row>
        <row r="220">
          <cell r="A220" t="str">
            <v>74022</v>
          </cell>
          <cell r="B220" t="str">
            <v>X-ray exam series abdomen</v>
          </cell>
          <cell r="C220" t="str">
            <v>471</v>
          </cell>
        </row>
        <row r="221">
          <cell r="A221" t="str">
            <v>74150</v>
          </cell>
          <cell r="B221" t="str">
            <v>Ct abdomen w/o dye</v>
          </cell>
          <cell r="C221" t="str">
            <v>300</v>
          </cell>
        </row>
        <row r="222">
          <cell r="A222" t="str">
            <v>74160</v>
          </cell>
          <cell r="B222" t="str">
            <v>Ct abdomen w/dye</v>
          </cell>
          <cell r="C222" t="str">
            <v>300</v>
          </cell>
        </row>
        <row r="223">
          <cell r="A223" t="str">
            <v>74170</v>
          </cell>
          <cell r="B223" t="str">
            <v>Ct abdomen w/o &amp; w/dye</v>
          </cell>
          <cell r="C223" t="str">
            <v>300</v>
          </cell>
        </row>
        <row r="224">
          <cell r="A224" t="str">
            <v>74174</v>
          </cell>
          <cell r="B224" t="str">
            <v>Ct angio abd&amp;pelv w/o&amp;w/dye</v>
          </cell>
          <cell r="C224" t="str">
            <v>300</v>
          </cell>
        </row>
        <row r="225">
          <cell r="A225" t="str">
            <v>74175</v>
          </cell>
          <cell r="B225" t="str">
            <v>Ct angio abdom w/o &amp; w/dye</v>
          </cell>
          <cell r="C225" t="str">
            <v>302</v>
          </cell>
        </row>
        <row r="226">
          <cell r="A226" t="str">
            <v>74176</v>
          </cell>
          <cell r="B226" t="str">
            <v>Ct abd &amp; pelvis w/o contrast</v>
          </cell>
          <cell r="C226" t="str">
            <v>300</v>
          </cell>
        </row>
        <row r="227">
          <cell r="A227" t="str">
            <v>74177</v>
          </cell>
          <cell r="B227" t="str">
            <v>Ct abd &amp; pelv w/contrast</v>
          </cell>
          <cell r="C227" t="str">
            <v>300</v>
          </cell>
        </row>
        <row r="228">
          <cell r="A228" t="str">
            <v>74178</v>
          </cell>
          <cell r="B228" t="str">
            <v>Ct abd &amp; pelv 1/&gt; regns</v>
          </cell>
          <cell r="C228" t="str">
            <v>300</v>
          </cell>
        </row>
        <row r="229">
          <cell r="A229" t="str">
            <v>74181</v>
          </cell>
          <cell r="B229" t="str">
            <v>Mri abdomen w/o dye</v>
          </cell>
          <cell r="C229" t="str">
            <v>292</v>
          </cell>
        </row>
        <row r="230">
          <cell r="A230" t="str">
            <v>74182</v>
          </cell>
          <cell r="B230" t="str">
            <v>Mri abdomen w/dye</v>
          </cell>
          <cell r="C230" t="str">
            <v>292</v>
          </cell>
        </row>
        <row r="231">
          <cell r="A231" t="str">
            <v>74183</v>
          </cell>
          <cell r="B231" t="str">
            <v>Mri abdomen w/o &amp; w/dye</v>
          </cell>
          <cell r="C231" t="str">
            <v>292</v>
          </cell>
        </row>
        <row r="232">
          <cell r="A232" t="str">
            <v>74185</v>
          </cell>
          <cell r="B232" t="str">
            <v>Mri angio abdom w orw/o dye</v>
          </cell>
          <cell r="C232" t="str">
            <v>292</v>
          </cell>
        </row>
        <row r="233">
          <cell r="A233" t="str">
            <v>74190</v>
          </cell>
          <cell r="B233" t="str">
            <v>X-ray exam of peritoneum</v>
          </cell>
          <cell r="C233" t="str">
            <v>474</v>
          </cell>
        </row>
        <row r="234">
          <cell r="A234" t="str">
            <v>74210</v>
          </cell>
          <cell r="B234" t="str">
            <v>Contrst x-ray exam of throat</v>
          </cell>
          <cell r="C234" t="str">
            <v>471</v>
          </cell>
        </row>
        <row r="235">
          <cell r="A235" t="str">
            <v>74220</v>
          </cell>
          <cell r="B235" t="str">
            <v>Contrast x-ray esophagus</v>
          </cell>
          <cell r="C235" t="str">
            <v>471</v>
          </cell>
        </row>
        <row r="236">
          <cell r="A236" t="str">
            <v>74230</v>
          </cell>
          <cell r="B236" t="str">
            <v>Cine/vid x-ray throat/esoph</v>
          </cell>
          <cell r="C236" t="str">
            <v>287</v>
          </cell>
        </row>
        <row r="237">
          <cell r="A237" t="str">
            <v>74235</v>
          </cell>
          <cell r="B237" t="str">
            <v>Remove esophagus obstruction</v>
          </cell>
          <cell r="C237" t="str">
            <v>474</v>
          </cell>
        </row>
        <row r="238">
          <cell r="A238" t="str">
            <v>74240</v>
          </cell>
          <cell r="B238" t="str">
            <v>X-ray upper gi delay w/o kub</v>
          </cell>
          <cell r="C238" t="str">
            <v>287</v>
          </cell>
        </row>
        <row r="239">
          <cell r="A239" t="str">
            <v>74241</v>
          </cell>
          <cell r="B239" t="str">
            <v>X-ray upper gi delay w/kub</v>
          </cell>
          <cell r="C239" t="str">
            <v>287</v>
          </cell>
        </row>
        <row r="240">
          <cell r="A240" t="str">
            <v>74245</v>
          </cell>
          <cell r="B240" t="str">
            <v>X-ray upper gi&amp;small intest</v>
          </cell>
          <cell r="C240" t="str">
            <v>287</v>
          </cell>
        </row>
        <row r="241">
          <cell r="A241" t="str">
            <v>74246</v>
          </cell>
          <cell r="B241" t="str">
            <v>Contrst x-ray uppr gi tract</v>
          </cell>
          <cell r="C241" t="str">
            <v>287</v>
          </cell>
        </row>
        <row r="242">
          <cell r="A242" t="str">
            <v>74247</v>
          </cell>
          <cell r="B242" t="str">
            <v>Contrst x-ray uppr gi tract</v>
          </cell>
          <cell r="C242" t="str">
            <v>287</v>
          </cell>
        </row>
        <row r="243">
          <cell r="A243" t="str">
            <v>74249</v>
          </cell>
          <cell r="B243" t="str">
            <v>Contrst x-ray uppr gi tract</v>
          </cell>
          <cell r="C243" t="str">
            <v>287</v>
          </cell>
        </row>
        <row r="244">
          <cell r="A244" t="str">
            <v>74250</v>
          </cell>
          <cell r="B244" t="str">
            <v>X-ray exam of small bowel</v>
          </cell>
          <cell r="C244" t="str">
            <v>287</v>
          </cell>
        </row>
        <row r="245">
          <cell r="A245" t="str">
            <v>74251</v>
          </cell>
          <cell r="B245" t="str">
            <v>X-ray exam of small bowel</v>
          </cell>
          <cell r="C245" t="str">
            <v>287</v>
          </cell>
        </row>
        <row r="246">
          <cell r="A246" t="str">
            <v>74260</v>
          </cell>
          <cell r="B246" t="str">
            <v>X-ray exam of small bowel</v>
          </cell>
          <cell r="C246" t="str">
            <v>287</v>
          </cell>
        </row>
        <row r="247">
          <cell r="A247" t="str">
            <v>74261</v>
          </cell>
          <cell r="B247" t="str">
            <v>Ct colonography dx</v>
          </cell>
          <cell r="C247" t="str">
            <v>287</v>
          </cell>
        </row>
        <row r="248">
          <cell r="A248" t="str">
            <v>74262</v>
          </cell>
          <cell r="B248" t="str">
            <v>Ct colonography dx w/dye</v>
          </cell>
          <cell r="C248" t="str">
            <v>287</v>
          </cell>
        </row>
        <row r="249">
          <cell r="A249" t="str">
            <v>74263</v>
          </cell>
          <cell r="B249" t="str">
            <v>Ct colonography screening</v>
          </cell>
          <cell r="C249" t="str">
            <v>287</v>
          </cell>
        </row>
        <row r="250">
          <cell r="A250" t="str">
            <v>74270</v>
          </cell>
          <cell r="B250" t="str">
            <v>Contrast x-ray exam of colon</v>
          </cell>
          <cell r="C250" t="str">
            <v>287</v>
          </cell>
        </row>
        <row r="251">
          <cell r="A251" t="str">
            <v>74280</v>
          </cell>
          <cell r="B251" t="str">
            <v>Contrast x-ray exam of colon</v>
          </cell>
          <cell r="C251" t="str">
            <v>287</v>
          </cell>
        </row>
        <row r="252">
          <cell r="A252" t="str">
            <v>74283</v>
          </cell>
          <cell r="B252" t="str">
            <v>Contrast x-ray exam of colon</v>
          </cell>
          <cell r="C252" t="str">
            <v>287</v>
          </cell>
        </row>
        <row r="253">
          <cell r="A253" t="str">
            <v>74290</v>
          </cell>
          <cell r="B253" t="str">
            <v>Contrast x-ray gallbladder</v>
          </cell>
          <cell r="C253" t="str">
            <v>287</v>
          </cell>
        </row>
        <row r="254">
          <cell r="A254" t="str">
            <v>74300</v>
          </cell>
          <cell r="B254" t="str">
            <v>X-ray bile ducts/pancreas</v>
          </cell>
          <cell r="C254" t="str">
            <v>474</v>
          </cell>
        </row>
        <row r="255">
          <cell r="A255" t="str">
            <v>74301</v>
          </cell>
          <cell r="B255" t="str">
            <v>X-rays at surgery add-on</v>
          </cell>
          <cell r="C255" t="str">
            <v>474</v>
          </cell>
        </row>
        <row r="256">
          <cell r="A256" t="str">
            <v>74328</v>
          </cell>
          <cell r="B256" t="str">
            <v>X-ray bile duct endoscopy</v>
          </cell>
          <cell r="C256" t="str">
            <v>474</v>
          </cell>
        </row>
        <row r="257">
          <cell r="A257" t="str">
            <v>74329</v>
          </cell>
          <cell r="B257" t="str">
            <v>X-ray for pancreas endoscopy</v>
          </cell>
          <cell r="C257" t="str">
            <v>474</v>
          </cell>
        </row>
        <row r="258">
          <cell r="A258" t="str">
            <v>74330</v>
          </cell>
          <cell r="B258" t="str">
            <v>X-ray bile/panc endoscopy</v>
          </cell>
          <cell r="C258" t="str">
            <v>474</v>
          </cell>
        </row>
        <row r="259">
          <cell r="A259" t="str">
            <v>74340</v>
          </cell>
          <cell r="B259" t="str">
            <v>X-ray guide for gi tube</v>
          </cell>
          <cell r="C259" t="str">
            <v>474</v>
          </cell>
        </row>
        <row r="260">
          <cell r="A260" t="str">
            <v>74355</v>
          </cell>
          <cell r="B260" t="str">
            <v>X-ray guide intestinal tube</v>
          </cell>
          <cell r="C260" t="str">
            <v>474</v>
          </cell>
        </row>
        <row r="261">
          <cell r="A261" t="str">
            <v>74360</v>
          </cell>
          <cell r="B261" t="str">
            <v>X-ray guide gi dilation</v>
          </cell>
          <cell r="C261" t="str">
            <v>474</v>
          </cell>
        </row>
        <row r="262">
          <cell r="A262" t="str">
            <v>74363</v>
          </cell>
          <cell r="B262" t="str">
            <v>X-ray bile duct dilation</v>
          </cell>
          <cell r="C262" t="str">
            <v>474</v>
          </cell>
        </row>
        <row r="263">
          <cell r="A263" t="str">
            <v>74400</v>
          </cell>
          <cell r="B263" t="str">
            <v>Contrst x-ray urinary tract</v>
          </cell>
          <cell r="C263" t="str">
            <v>285</v>
          </cell>
        </row>
        <row r="264">
          <cell r="A264" t="str">
            <v>74410</v>
          </cell>
          <cell r="B264" t="str">
            <v>Contrst x-ray urinary tract</v>
          </cell>
          <cell r="C264" t="str">
            <v>285</v>
          </cell>
        </row>
        <row r="265">
          <cell r="A265" t="str">
            <v>74415</v>
          </cell>
          <cell r="B265" t="str">
            <v>Contrst x-ray urinary tract</v>
          </cell>
          <cell r="C265" t="str">
            <v>285</v>
          </cell>
        </row>
        <row r="266">
          <cell r="A266" t="str">
            <v>74420</v>
          </cell>
          <cell r="B266" t="str">
            <v>Contrst x-ray urinary tract</v>
          </cell>
          <cell r="C266" t="str">
            <v>285</v>
          </cell>
        </row>
        <row r="267">
          <cell r="A267" t="str">
            <v>74425</v>
          </cell>
          <cell r="B267" t="str">
            <v>Contrst x-ray urinary tract</v>
          </cell>
          <cell r="C267" t="str">
            <v>474</v>
          </cell>
        </row>
        <row r="268">
          <cell r="A268" t="str">
            <v>74430</v>
          </cell>
          <cell r="B268" t="str">
            <v>Contrast x-ray bladder</v>
          </cell>
          <cell r="C268" t="str">
            <v>474</v>
          </cell>
        </row>
        <row r="269">
          <cell r="A269" t="str">
            <v>74440</v>
          </cell>
          <cell r="B269" t="str">
            <v>X-ray male genital tract</v>
          </cell>
          <cell r="C269" t="str">
            <v>474</v>
          </cell>
        </row>
        <row r="270">
          <cell r="A270" t="str">
            <v>74445</v>
          </cell>
          <cell r="B270" t="str">
            <v>X-ray exam of penis</v>
          </cell>
          <cell r="C270" t="str">
            <v>474</v>
          </cell>
        </row>
        <row r="271">
          <cell r="A271" t="str">
            <v>74450</v>
          </cell>
          <cell r="B271" t="str">
            <v>X-ray urethra/bladder</v>
          </cell>
          <cell r="C271" t="str">
            <v>474</v>
          </cell>
        </row>
        <row r="272">
          <cell r="A272" t="str">
            <v>74455</v>
          </cell>
          <cell r="B272" t="str">
            <v>X-ray urethra/bladder</v>
          </cell>
          <cell r="C272" t="str">
            <v>474</v>
          </cell>
        </row>
        <row r="273">
          <cell r="A273" t="str">
            <v>74470</v>
          </cell>
          <cell r="B273" t="str">
            <v>X-ray exam of kidney lesion</v>
          </cell>
          <cell r="C273" t="str">
            <v>474</v>
          </cell>
        </row>
        <row r="274">
          <cell r="A274" t="str">
            <v>74485</v>
          </cell>
          <cell r="B274" t="str">
            <v>X-ray guide gu dilation</v>
          </cell>
          <cell r="C274" t="str">
            <v>474</v>
          </cell>
        </row>
        <row r="275">
          <cell r="A275" t="str">
            <v>74710</v>
          </cell>
          <cell r="B275" t="str">
            <v>X-ray measurement of pelvis</v>
          </cell>
          <cell r="C275" t="str">
            <v>471</v>
          </cell>
        </row>
        <row r="276">
          <cell r="A276" t="str">
            <v>74712</v>
          </cell>
          <cell r="B276" t="str">
            <v>Mri fetal sngl/1st gestation</v>
          </cell>
          <cell r="C276" t="str">
            <v>296</v>
          </cell>
        </row>
        <row r="277">
          <cell r="A277" t="str">
            <v>74713</v>
          </cell>
          <cell r="B277" t="str">
            <v>Mri fetal ea addl gestation</v>
          </cell>
          <cell r="C277" t="str">
            <v>296</v>
          </cell>
        </row>
        <row r="278">
          <cell r="A278" t="str">
            <v>74740</v>
          </cell>
          <cell r="B278" t="str">
            <v>X-ray female genital tract</v>
          </cell>
          <cell r="C278" t="str">
            <v>474</v>
          </cell>
        </row>
        <row r="279">
          <cell r="A279" t="str">
            <v>74742</v>
          </cell>
          <cell r="B279" t="str">
            <v>X-ray fallopian tube</v>
          </cell>
          <cell r="C279" t="str">
            <v>474</v>
          </cell>
        </row>
        <row r="280">
          <cell r="A280" t="str">
            <v>74775</v>
          </cell>
          <cell r="B280" t="str">
            <v>X-ray exam of perineum</v>
          </cell>
          <cell r="C280" t="str">
            <v>285</v>
          </cell>
        </row>
        <row r="281">
          <cell r="A281" t="str">
            <v>75557</v>
          </cell>
          <cell r="B281" t="str">
            <v>Cardiac mri for morph</v>
          </cell>
          <cell r="C281" t="str">
            <v>296</v>
          </cell>
        </row>
        <row r="282">
          <cell r="A282" t="str">
            <v>75559</v>
          </cell>
          <cell r="B282" t="str">
            <v>Cardiac mri w/stress img</v>
          </cell>
          <cell r="C282" t="str">
            <v>296</v>
          </cell>
        </row>
        <row r="283">
          <cell r="A283" t="str">
            <v>75561</v>
          </cell>
          <cell r="B283" t="str">
            <v>Cardiac mri for morph w/dye</v>
          </cell>
          <cell r="C283" t="str">
            <v>296</v>
          </cell>
        </row>
        <row r="284">
          <cell r="A284" t="str">
            <v>75563</v>
          </cell>
          <cell r="B284" t="str">
            <v>Card mri w/stress img &amp; dye</v>
          </cell>
          <cell r="C284" t="str">
            <v>296</v>
          </cell>
        </row>
        <row r="285">
          <cell r="A285" t="str">
            <v>75565</v>
          </cell>
          <cell r="B285" t="str">
            <v>Card mri veloc flow mapping</v>
          </cell>
          <cell r="C285" t="str">
            <v>296</v>
          </cell>
        </row>
        <row r="286">
          <cell r="A286" t="str">
            <v>75571</v>
          </cell>
          <cell r="B286" t="str">
            <v>Ct hrt w/o dye w/ca test</v>
          </cell>
          <cell r="C286" t="str">
            <v>285</v>
          </cell>
        </row>
        <row r="287">
          <cell r="A287" t="str">
            <v>75572</v>
          </cell>
          <cell r="B287" t="str">
            <v>Ct hrt w/3d image</v>
          </cell>
          <cell r="C287" t="str">
            <v>285</v>
          </cell>
        </row>
        <row r="288">
          <cell r="A288" t="str">
            <v>75573</v>
          </cell>
          <cell r="B288" t="str">
            <v>Ct hrt w/3d image congen</v>
          </cell>
          <cell r="C288" t="str">
            <v>285</v>
          </cell>
        </row>
        <row r="289">
          <cell r="A289" t="str">
            <v>75574</v>
          </cell>
          <cell r="B289" t="str">
            <v>Ct angio hrt w/3d image</v>
          </cell>
          <cell r="C289" t="str">
            <v>285</v>
          </cell>
        </row>
        <row r="290">
          <cell r="A290" t="str">
            <v>75600</v>
          </cell>
          <cell r="B290" t="str">
            <v>Contrast exam thoracic aorta</v>
          </cell>
          <cell r="C290" t="str">
            <v>474</v>
          </cell>
        </row>
        <row r="291">
          <cell r="A291" t="str">
            <v>75605</v>
          </cell>
          <cell r="B291" t="str">
            <v>Contrast exam thoracic aorta</v>
          </cell>
          <cell r="C291" t="str">
            <v>474</v>
          </cell>
        </row>
        <row r="292">
          <cell r="A292" t="str">
            <v>75625</v>
          </cell>
          <cell r="B292" t="str">
            <v>Contrast exam abdominl aorta</v>
          </cell>
          <cell r="C292" t="str">
            <v>474</v>
          </cell>
        </row>
        <row r="293">
          <cell r="A293" t="str">
            <v>75630</v>
          </cell>
          <cell r="B293" t="str">
            <v>X-ray aorta leg arteries</v>
          </cell>
          <cell r="C293" t="str">
            <v>474</v>
          </cell>
        </row>
        <row r="294">
          <cell r="A294" t="str">
            <v>75635</v>
          </cell>
          <cell r="B294" t="str">
            <v>Ct angio abdominal arteries</v>
          </cell>
          <cell r="C294" t="str">
            <v>302</v>
          </cell>
        </row>
        <row r="295">
          <cell r="A295" t="str">
            <v>75658</v>
          </cell>
          <cell r="B295" t="str">
            <v>Artery x-rays arm</v>
          </cell>
          <cell r="C295" t="str">
            <v>474</v>
          </cell>
        </row>
        <row r="296">
          <cell r="A296" t="str">
            <v>75705</v>
          </cell>
          <cell r="B296" t="str">
            <v>Artery x-rays spine</v>
          </cell>
          <cell r="C296" t="str">
            <v>474</v>
          </cell>
        </row>
        <row r="297">
          <cell r="A297" t="str">
            <v>75710</v>
          </cell>
          <cell r="B297" t="str">
            <v>Artery x-rays arm/leg</v>
          </cell>
          <cell r="C297" t="str">
            <v>474</v>
          </cell>
        </row>
        <row r="298">
          <cell r="A298" t="str">
            <v>75716</v>
          </cell>
          <cell r="B298" t="str">
            <v>Artery x-rays arms/legs</v>
          </cell>
          <cell r="C298" t="str">
            <v>474</v>
          </cell>
        </row>
        <row r="299">
          <cell r="A299" t="str">
            <v>75726</v>
          </cell>
          <cell r="B299" t="str">
            <v>Artery x-rays abdomen</v>
          </cell>
          <cell r="C299" t="str">
            <v>474</v>
          </cell>
        </row>
        <row r="300">
          <cell r="A300" t="str">
            <v>75731</v>
          </cell>
          <cell r="B300" t="str">
            <v>Artery x-rays adrenal gland</v>
          </cell>
          <cell r="C300" t="str">
            <v>474</v>
          </cell>
        </row>
        <row r="301">
          <cell r="A301" t="str">
            <v>75733</v>
          </cell>
          <cell r="B301" t="str">
            <v>Artery x-rays adrenals</v>
          </cell>
          <cell r="C301" t="str">
            <v>474</v>
          </cell>
        </row>
        <row r="302">
          <cell r="A302" t="str">
            <v>75736</v>
          </cell>
          <cell r="B302" t="str">
            <v>Artery x-rays pelvis</v>
          </cell>
          <cell r="C302" t="str">
            <v>474</v>
          </cell>
        </row>
        <row r="303">
          <cell r="A303" t="str">
            <v>75741</v>
          </cell>
          <cell r="B303" t="str">
            <v>Artery x-rays lung</v>
          </cell>
          <cell r="C303" t="str">
            <v>474</v>
          </cell>
        </row>
        <row r="304">
          <cell r="A304" t="str">
            <v>75743</v>
          </cell>
          <cell r="B304" t="str">
            <v>Artery x-rays lungs</v>
          </cell>
          <cell r="C304" t="str">
            <v>474</v>
          </cell>
        </row>
        <row r="305">
          <cell r="A305" t="str">
            <v>75746</v>
          </cell>
          <cell r="B305" t="str">
            <v>Artery x-rays lung</v>
          </cell>
          <cell r="C305" t="str">
            <v>474</v>
          </cell>
        </row>
        <row r="306">
          <cell r="A306" t="str">
            <v>75756</v>
          </cell>
          <cell r="B306" t="str">
            <v>Artery x-rays chest</v>
          </cell>
          <cell r="C306" t="str">
            <v>474</v>
          </cell>
        </row>
        <row r="307">
          <cell r="A307" t="str">
            <v>75774</v>
          </cell>
          <cell r="B307" t="str">
            <v>Artery x-ray each vessel</v>
          </cell>
          <cell r="C307" t="str">
            <v>474</v>
          </cell>
        </row>
        <row r="308">
          <cell r="A308" t="str">
            <v>75801</v>
          </cell>
          <cell r="B308" t="str">
            <v>Lymph vessel x-ray arm/leg</v>
          </cell>
          <cell r="C308" t="str">
            <v>474</v>
          </cell>
        </row>
        <row r="309">
          <cell r="A309" t="str">
            <v>75803</v>
          </cell>
          <cell r="B309" t="str">
            <v>Lymph vessel x-ray arms/legs</v>
          </cell>
          <cell r="C309" t="str">
            <v>474</v>
          </cell>
        </row>
        <row r="310">
          <cell r="A310" t="str">
            <v>75805</v>
          </cell>
          <cell r="B310" t="str">
            <v>Lymph vessel x-ray trunk</v>
          </cell>
          <cell r="C310" t="str">
            <v>474</v>
          </cell>
        </row>
        <row r="311">
          <cell r="A311" t="str">
            <v>75807</v>
          </cell>
          <cell r="B311" t="str">
            <v>Lymph vessel x-ray trunk</v>
          </cell>
          <cell r="C311" t="str">
            <v>474</v>
          </cell>
        </row>
        <row r="312">
          <cell r="A312" t="str">
            <v>75809</v>
          </cell>
          <cell r="B312" t="str">
            <v>Nonvascular shunt x-ray</v>
          </cell>
          <cell r="C312" t="str">
            <v>474</v>
          </cell>
        </row>
        <row r="313">
          <cell r="A313" t="str">
            <v>75810</v>
          </cell>
          <cell r="B313" t="str">
            <v>Vein x-ray spleen/liver</v>
          </cell>
          <cell r="C313" t="str">
            <v>474</v>
          </cell>
        </row>
        <row r="314">
          <cell r="A314" t="str">
            <v>75820</v>
          </cell>
          <cell r="B314" t="str">
            <v>Vein x-ray arm/leg</v>
          </cell>
          <cell r="C314" t="str">
            <v>474</v>
          </cell>
        </row>
        <row r="315">
          <cell r="A315" t="str">
            <v>75822</v>
          </cell>
          <cell r="B315" t="str">
            <v>Vein x-ray arms/legs</v>
          </cell>
          <cell r="C315" t="str">
            <v>474</v>
          </cell>
        </row>
        <row r="316">
          <cell r="A316" t="str">
            <v>75825</v>
          </cell>
          <cell r="B316" t="str">
            <v>Vein x-ray trunk</v>
          </cell>
          <cell r="C316" t="str">
            <v>474</v>
          </cell>
        </row>
        <row r="317">
          <cell r="A317" t="str">
            <v>75827</v>
          </cell>
          <cell r="B317" t="str">
            <v>Vein x-ray chest</v>
          </cell>
          <cell r="C317" t="str">
            <v>474</v>
          </cell>
        </row>
        <row r="318">
          <cell r="A318" t="str">
            <v>75831</v>
          </cell>
          <cell r="B318" t="str">
            <v>Vein x-ray kidney</v>
          </cell>
          <cell r="C318" t="str">
            <v>474</v>
          </cell>
        </row>
        <row r="319">
          <cell r="A319" t="str">
            <v>75833</v>
          </cell>
          <cell r="B319" t="str">
            <v>Vein x-ray kidneys</v>
          </cell>
          <cell r="C319" t="str">
            <v>474</v>
          </cell>
        </row>
        <row r="320">
          <cell r="A320" t="str">
            <v>75840</v>
          </cell>
          <cell r="B320" t="str">
            <v>Vein x-ray adrenal gland</v>
          </cell>
          <cell r="C320" t="str">
            <v>474</v>
          </cell>
        </row>
        <row r="321">
          <cell r="A321" t="str">
            <v>75842</v>
          </cell>
          <cell r="B321" t="str">
            <v>Vein x-ray adrenal glands</v>
          </cell>
          <cell r="C321" t="str">
            <v>474</v>
          </cell>
        </row>
        <row r="322">
          <cell r="A322" t="str">
            <v>75860</v>
          </cell>
          <cell r="B322" t="str">
            <v>Vein x-ray neck</v>
          </cell>
          <cell r="C322" t="str">
            <v>474</v>
          </cell>
        </row>
        <row r="323">
          <cell r="A323" t="str">
            <v>75870</v>
          </cell>
          <cell r="B323" t="str">
            <v>Vein x-ray skull</v>
          </cell>
          <cell r="C323" t="str">
            <v>474</v>
          </cell>
        </row>
        <row r="324">
          <cell r="A324" t="str">
            <v>75872</v>
          </cell>
          <cell r="B324" t="str">
            <v>Vein x-ray skull epidural</v>
          </cell>
          <cell r="C324" t="str">
            <v>474</v>
          </cell>
        </row>
        <row r="325">
          <cell r="A325" t="str">
            <v>75880</v>
          </cell>
          <cell r="B325" t="str">
            <v>Vein x-ray eye socket</v>
          </cell>
          <cell r="C325" t="str">
            <v>474</v>
          </cell>
        </row>
        <row r="326">
          <cell r="A326" t="str">
            <v>75885</v>
          </cell>
          <cell r="B326" t="str">
            <v>Vein x-ray liver w/hemodynam</v>
          </cell>
          <cell r="C326" t="str">
            <v>474</v>
          </cell>
        </row>
        <row r="327">
          <cell r="A327" t="str">
            <v>75887</v>
          </cell>
          <cell r="B327" t="str">
            <v>Vein x-ray liver w/o hemodyn</v>
          </cell>
          <cell r="C327" t="str">
            <v>474</v>
          </cell>
        </row>
        <row r="328">
          <cell r="A328" t="str">
            <v>75889</v>
          </cell>
          <cell r="B328" t="str">
            <v>Vein x-ray liver w/hemodynam</v>
          </cell>
          <cell r="C328" t="str">
            <v>474</v>
          </cell>
        </row>
        <row r="329">
          <cell r="A329" t="str">
            <v>75891</v>
          </cell>
          <cell r="B329" t="str">
            <v>Vein x-ray liver</v>
          </cell>
          <cell r="C329" t="str">
            <v>474</v>
          </cell>
        </row>
        <row r="330">
          <cell r="A330" t="str">
            <v>75893</v>
          </cell>
          <cell r="B330" t="str">
            <v>Venous sampling by catheter</v>
          </cell>
          <cell r="C330" t="str">
            <v>474</v>
          </cell>
        </row>
        <row r="331">
          <cell r="A331" t="str">
            <v>75894</v>
          </cell>
          <cell r="B331" t="str">
            <v>X-rays transcath therapy</v>
          </cell>
          <cell r="C331" t="str">
            <v>474</v>
          </cell>
        </row>
        <row r="332">
          <cell r="A332" t="str">
            <v>75898</v>
          </cell>
          <cell r="B332" t="str">
            <v>Follow-up angiography</v>
          </cell>
          <cell r="C332" t="str">
            <v>285</v>
          </cell>
        </row>
        <row r="333">
          <cell r="A333" t="str">
            <v>75901</v>
          </cell>
          <cell r="B333" t="str">
            <v>Remove cva device obstruct</v>
          </cell>
          <cell r="C333" t="str">
            <v>474</v>
          </cell>
        </row>
        <row r="334">
          <cell r="A334" t="str">
            <v>75902</v>
          </cell>
          <cell r="B334" t="str">
            <v>Remove cva lumen obstruct</v>
          </cell>
          <cell r="C334" t="str">
            <v>474</v>
          </cell>
        </row>
        <row r="335">
          <cell r="A335" t="str">
            <v>75952</v>
          </cell>
          <cell r="B335" t="str">
            <v>Endovasc repair abdom aorta</v>
          </cell>
          <cell r="C335" t="str">
            <v>474</v>
          </cell>
        </row>
        <row r="336">
          <cell r="A336" t="str">
            <v>75953</v>
          </cell>
          <cell r="B336" t="str">
            <v>Abdom aneurysm endovas rpr</v>
          </cell>
          <cell r="C336" t="str">
            <v>474</v>
          </cell>
        </row>
        <row r="337">
          <cell r="A337" t="str">
            <v>75954</v>
          </cell>
          <cell r="B337" t="str">
            <v>Iliac aneurysm endovas rpr</v>
          </cell>
          <cell r="C337" t="str">
            <v>474</v>
          </cell>
        </row>
        <row r="338">
          <cell r="A338" t="str">
            <v>75956</v>
          </cell>
          <cell r="B338" t="str">
            <v>Xray endovasc thor ao repr</v>
          </cell>
          <cell r="C338" t="str">
            <v>474</v>
          </cell>
        </row>
        <row r="339">
          <cell r="A339" t="str">
            <v>75957</v>
          </cell>
          <cell r="B339" t="str">
            <v>Xray endovasc thor ao repr</v>
          </cell>
          <cell r="C339" t="str">
            <v>474</v>
          </cell>
        </row>
        <row r="340">
          <cell r="A340" t="str">
            <v>75958</v>
          </cell>
          <cell r="B340" t="str">
            <v>Xray place prox ext thor ao</v>
          </cell>
          <cell r="C340" t="str">
            <v>474</v>
          </cell>
        </row>
        <row r="341">
          <cell r="A341" t="str">
            <v>75959</v>
          </cell>
          <cell r="B341" t="str">
            <v>Xray place dist ext thor ao</v>
          </cell>
          <cell r="C341" t="str">
            <v>474</v>
          </cell>
        </row>
        <row r="342">
          <cell r="A342" t="str">
            <v>75970</v>
          </cell>
          <cell r="B342" t="str">
            <v>Vascular biopsy</v>
          </cell>
          <cell r="C342" t="str">
            <v>474</v>
          </cell>
        </row>
        <row r="343">
          <cell r="A343" t="str">
            <v>75984</v>
          </cell>
          <cell r="B343" t="str">
            <v>Xray control catheter change</v>
          </cell>
          <cell r="C343" t="str">
            <v>474</v>
          </cell>
        </row>
        <row r="344">
          <cell r="A344" t="str">
            <v>75989</v>
          </cell>
          <cell r="B344" t="str">
            <v>Abscess drainage under x-ray</v>
          </cell>
          <cell r="C344" t="str">
            <v>474</v>
          </cell>
        </row>
        <row r="345">
          <cell r="A345" t="str">
            <v>76000</v>
          </cell>
          <cell r="B345" t="str">
            <v>Fluoroscope examination</v>
          </cell>
          <cell r="C345" t="str">
            <v>471</v>
          </cell>
        </row>
        <row r="346">
          <cell r="A346" t="str">
            <v>76001</v>
          </cell>
          <cell r="B346" t="str">
            <v>Fluoroscope exam extensive</v>
          </cell>
          <cell r="C346" t="str">
            <v>471</v>
          </cell>
        </row>
        <row r="347">
          <cell r="A347" t="str">
            <v>76010</v>
          </cell>
          <cell r="B347" t="str">
            <v>X-ray nose to rectum</v>
          </cell>
          <cell r="C347" t="str">
            <v>471</v>
          </cell>
        </row>
        <row r="348">
          <cell r="A348" t="str">
            <v>76080</v>
          </cell>
          <cell r="B348" t="str">
            <v>X-ray exam of fistula</v>
          </cell>
          <cell r="C348" t="str">
            <v>474</v>
          </cell>
        </row>
        <row r="349">
          <cell r="A349" t="str">
            <v>76098</v>
          </cell>
          <cell r="B349" t="str">
            <v>X-ray exam breast specimen</v>
          </cell>
          <cell r="C349" t="str">
            <v>471</v>
          </cell>
        </row>
        <row r="350">
          <cell r="A350" t="str">
            <v>76100</v>
          </cell>
          <cell r="B350" t="str">
            <v>X-ray exam of body section</v>
          </cell>
          <cell r="C350" t="str">
            <v>471</v>
          </cell>
        </row>
        <row r="351">
          <cell r="A351" t="str">
            <v>76101</v>
          </cell>
          <cell r="B351" t="str">
            <v>Complex body section x-ray</v>
          </cell>
          <cell r="C351" t="str">
            <v>471</v>
          </cell>
        </row>
        <row r="352">
          <cell r="A352" t="str">
            <v>76102</v>
          </cell>
          <cell r="B352" t="str">
            <v>Complex body section x-rays</v>
          </cell>
          <cell r="C352" t="str">
            <v>471</v>
          </cell>
        </row>
        <row r="353">
          <cell r="A353" t="str">
            <v>76120</v>
          </cell>
          <cell r="B353" t="str">
            <v>Cine/video x-rays</v>
          </cell>
          <cell r="C353" t="str">
            <v>471</v>
          </cell>
        </row>
        <row r="354">
          <cell r="A354" t="str">
            <v>76125</v>
          </cell>
          <cell r="B354" t="str">
            <v>Cine/video x-rays add-on</v>
          </cell>
          <cell r="C354" t="str">
            <v>471</v>
          </cell>
        </row>
        <row r="355">
          <cell r="A355" t="str">
            <v>76140</v>
          </cell>
          <cell r="B355" t="str">
            <v>X-ray consultation</v>
          </cell>
          <cell r="C355" t="str">
            <v>490</v>
          </cell>
        </row>
        <row r="356">
          <cell r="A356" t="str">
            <v>76376</v>
          </cell>
          <cell r="B356" t="str">
            <v>3d render w/intrp postproces</v>
          </cell>
          <cell r="C356" t="str">
            <v>490</v>
          </cell>
        </row>
        <row r="357">
          <cell r="A357" t="str">
            <v>76377</v>
          </cell>
          <cell r="B357" t="str">
            <v>3d render w/intrp postproces</v>
          </cell>
          <cell r="C357" t="str">
            <v>490</v>
          </cell>
        </row>
        <row r="358">
          <cell r="A358" t="str">
            <v>76380</v>
          </cell>
          <cell r="B358" t="str">
            <v>Cat scan follow-up study</v>
          </cell>
          <cell r="C358" t="str">
            <v>301</v>
          </cell>
        </row>
        <row r="359">
          <cell r="A359" t="str">
            <v>76390</v>
          </cell>
          <cell r="B359" t="str">
            <v>Mr spectroscopy</v>
          </cell>
          <cell r="C359" t="str">
            <v>296</v>
          </cell>
        </row>
        <row r="360">
          <cell r="A360" t="str">
            <v>76496</v>
          </cell>
          <cell r="B360" t="str">
            <v>Fluoroscopic procedure</v>
          </cell>
          <cell r="C360" t="str">
            <v>471</v>
          </cell>
        </row>
        <row r="361">
          <cell r="A361" t="str">
            <v>76497</v>
          </cell>
          <cell r="B361" t="str">
            <v>Ct procedure</v>
          </cell>
          <cell r="C361" t="str">
            <v>301</v>
          </cell>
        </row>
        <row r="362">
          <cell r="A362" t="str">
            <v>76498</v>
          </cell>
          <cell r="B362" t="str">
            <v>Mri procedure</v>
          </cell>
          <cell r="C362" t="str">
            <v>296</v>
          </cell>
        </row>
        <row r="363">
          <cell r="A363" t="str">
            <v>76499</v>
          </cell>
          <cell r="B363" t="str">
            <v>Radiographic procedure</v>
          </cell>
          <cell r="C363" t="str">
            <v>471</v>
          </cell>
        </row>
        <row r="364">
          <cell r="A364" t="str">
            <v>76506</v>
          </cell>
          <cell r="B364" t="str">
            <v>Echo exam of head</v>
          </cell>
          <cell r="C364" t="str">
            <v>288</v>
          </cell>
        </row>
        <row r="365">
          <cell r="A365" t="str">
            <v>76510</v>
          </cell>
          <cell r="B365" t="str">
            <v>Ophth us b &amp; quant a</v>
          </cell>
          <cell r="C365" t="str">
            <v>288</v>
          </cell>
        </row>
        <row r="366">
          <cell r="A366" t="str">
            <v>76511</v>
          </cell>
          <cell r="B366" t="str">
            <v>Ophth us quant a only</v>
          </cell>
          <cell r="C366" t="str">
            <v>288</v>
          </cell>
        </row>
        <row r="367">
          <cell r="A367" t="str">
            <v>76512</v>
          </cell>
          <cell r="B367" t="str">
            <v>Ophth us b w/non-quant a</v>
          </cell>
          <cell r="C367" t="str">
            <v>288</v>
          </cell>
        </row>
        <row r="368">
          <cell r="A368" t="str">
            <v>76513</v>
          </cell>
          <cell r="B368" t="str">
            <v>Echo exam of eye water bath</v>
          </cell>
          <cell r="C368" t="str">
            <v>230</v>
          </cell>
        </row>
        <row r="369">
          <cell r="A369" t="str">
            <v>76514</v>
          </cell>
          <cell r="B369" t="str">
            <v>Echo exam of eye thickness</v>
          </cell>
          <cell r="C369" t="str">
            <v>419</v>
          </cell>
        </row>
        <row r="370">
          <cell r="A370" t="str">
            <v>76516</v>
          </cell>
          <cell r="B370" t="str">
            <v>Echo exam of eye</v>
          </cell>
          <cell r="C370" t="str">
            <v>288</v>
          </cell>
        </row>
        <row r="371">
          <cell r="A371" t="str">
            <v>76519</v>
          </cell>
          <cell r="B371" t="str">
            <v>Echo exam of eye</v>
          </cell>
          <cell r="C371" t="str">
            <v>288</v>
          </cell>
        </row>
        <row r="372">
          <cell r="A372" t="str">
            <v>76529</v>
          </cell>
          <cell r="B372" t="str">
            <v>Echo exam of eye</v>
          </cell>
          <cell r="C372" t="str">
            <v>288</v>
          </cell>
        </row>
        <row r="373">
          <cell r="A373" t="str">
            <v>76536</v>
          </cell>
          <cell r="B373" t="str">
            <v>Us exam of head and neck</v>
          </cell>
          <cell r="C373" t="str">
            <v>288</v>
          </cell>
        </row>
        <row r="374">
          <cell r="A374" t="str">
            <v>76604</v>
          </cell>
          <cell r="B374" t="str">
            <v>Us exam chest</v>
          </cell>
          <cell r="C374" t="str">
            <v>288</v>
          </cell>
        </row>
        <row r="375">
          <cell r="A375" t="str">
            <v>76641</v>
          </cell>
          <cell r="B375" t="str">
            <v>Ultrasound breast complete</v>
          </cell>
          <cell r="C375" t="str">
            <v>288</v>
          </cell>
        </row>
        <row r="376">
          <cell r="A376" t="str">
            <v>76642</v>
          </cell>
          <cell r="B376" t="str">
            <v>Ultrasound breast limited</v>
          </cell>
          <cell r="C376" t="str">
            <v>288</v>
          </cell>
        </row>
        <row r="377">
          <cell r="A377" t="str">
            <v>76700</v>
          </cell>
          <cell r="B377" t="str">
            <v>Us exam abdom complete</v>
          </cell>
          <cell r="C377" t="str">
            <v>288</v>
          </cell>
        </row>
        <row r="378">
          <cell r="A378" t="str">
            <v>76705</v>
          </cell>
          <cell r="B378" t="str">
            <v>Echo exam of abdomen</v>
          </cell>
          <cell r="C378" t="str">
            <v>288</v>
          </cell>
        </row>
        <row r="379">
          <cell r="A379" t="str">
            <v>76706</v>
          </cell>
          <cell r="B379" t="str">
            <v>Us abdl aorta screen aaa</v>
          </cell>
          <cell r="C379" t="str">
            <v>288</v>
          </cell>
        </row>
        <row r="380">
          <cell r="A380" t="str">
            <v>76770</v>
          </cell>
          <cell r="B380" t="str">
            <v>Us exam abdo back wall comp</v>
          </cell>
          <cell r="C380" t="str">
            <v>288</v>
          </cell>
        </row>
        <row r="381">
          <cell r="A381" t="str">
            <v>76775</v>
          </cell>
          <cell r="B381" t="str">
            <v>Us exam abdo back wall lim</v>
          </cell>
          <cell r="C381" t="str">
            <v>288</v>
          </cell>
        </row>
        <row r="382">
          <cell r="A382" t="str">
            <v>76776</v>
          </cell>
          <cell r="B382" t="str">
            <v>Us exam k transpl w/doppler</v>
          </cell>
          <cell r="C382" t="str">
            <v>288</v>
          </cell>
        </row>
        <row r="383">
          <cell r="A383" t="str">
            <v>76800</v>
          </cell>
          <cell r="B383" t="str">
            <v>Us exam spinal canal</v>
          </cell>
          <cell r="C383" t="str">
            <v>288</v>
          </cell>
        </row>
        <row r="384">
          <cell r="A384" t="str">
            <v>76801</v>
          </cell>
          <cell r="B384" t="str">
            <v>Ob us &lt; 14 wks single fetus</v>
          </cell>
          <cell r="C384" t="str">
            <v>470</v>
          </cell>
        </row>
        <row r="385">
          <cell r="A385" t="str">
            <v>76802</v>
          </cell>
          <cell r="B385" t="str">
            <v>Ob us &lt; 14 wks addl fetus</v>
          </cell>
          <cell r="C385" t="str">
            <v>470</v>
          </cell>
        </row>
        <row r="386">
          <cell r="A386" t="str">
            <v>76805</v>
          </cell>
          <cell r="B386" t="str">
            <v>Ob us &gt;/= 14 wks sngl fetus</v>
          </cell>
          <cell r="C386" t="str">
            <v>470</v>
          </cell>
        </row>
        <row r="387">
          <cell r="A387" t="str">
            <v>76810</v>
          </cell>
          <cell r="B387" t="str">
            <v>Ob us &gt;/= 14 wks addl fetus</v>
          </cell>
          <cell r="C387" t="str">
            <v>470</v>
          </cell>
        </row>
        <row r="388">
          <cell r="A388" t="str">
            <v>76811</v>
          </cell>
          <cell r="B388" t="str">
            <v>Ob us detailed sngl fetus</v>
          </cell>
          <cell r="C388" t="str">
            <v>470</v>
          </cell>
        </row>
        <row r="389">
          <cell r="A389" t="str">
            <v>76812</v>
          </cell>
          <cell r="B389" t="str">
            <v>Ob us detailed addl fetus</v>
          </cell>
          <cell r="C389" t="str">
            <v>470</v>
          </cell>
        </row>
        <row r="390">
          <cell r="A390" t="str">
            <v>76813</v>
          </cell>
          <cell r="B390" t="str">
            <v>Ob us nuchal meas 1 gest</v>
          </cell>
          <cell r="C390" t="str">
            <v>470</v>
          </cell>
        </row>
        <row r="391">
          <cell r="A391" t="str">
            <v>76814</v>
          </cell>
          <cell r="B391" t="str">
            <v>Ob us nuchal meas add-on</v>
          </cell>
          <cell r="C391" t="str">
            <v>470</v>
          </cell>
        </row>
        <row r="392">
          <cell r="A392" t="str">
            <v>76815</v>
          </cell>
          <cell r="B392" t="str">
            <v>Ob us limited fetus(s)</v>
          </cell>
          <cell r="C392" t="str">
            <v>470</v>
          </cell>
        </row>
        <row r="393">
          <cell r="A393" t="str">
            <v>76816</v>
          </cell>
          <cell r="B393" t="str">
            <v>Ob us follow-up per fetus</v>
          </cell>
          <cell r="C393" t="str">
            <v>470</v>
          </cell>
        </row>
        <row r="394">
          <cell r="A394" t="str">
            <v>76817</v>
          </cell>
          <cell r="B394" t="str">
            <v>Transvaginal us obstetric</v>
          </cell>
          <cell r="C394" t="str">
            <v>470</v>
          </cell>
        </row>
        <row r="395">
          <cell r="A395" t="str">
            <v>76818</v>
          </cell>
          <cell r="B395" t="str">
            <v>Fetal biophys profile w/nst</v>
          </cell>
          <cell r="C395" t="str">
            <v>470</v>
          </cell>
        </row>
        <row r="396">
          <cell r="A396" t="str">
            <v>76819</v>
          </cell>
          <cell r="B396" t="str">
            <v>Fetal biophys profil w/o nst</v>
          </cell>
          <cell r="C396" t="str">
            <v>470</v>
          </cell>
        </row>
        <row r="397">
          <cell r="A397" t="str">
            <v>76820</v>
          </cell>
          <cell r="B397" t="str">
            <v>Umbilical artery echo</v>
          </cell>
          <cell r="C397" t="str">
            <v>470</v>
          </cell>
        </row>
        <row r="398">
          <cell r="A398" t="str">
            <v>76821</v>
          </cell>
          <cell r="B398" t="str">
            <v>Middle cerebral artery echo</v>
          </cell>
          <cell r="C398" t="str">
            <v>470</v>
          </cell>
        </row>
        <row r="399">
          <cell r="A399" t="str">
            <v>76825</v>
          </cell>
          <cell r="B399" t="str">
            <v>Echo exam of fetal heart</v>
          </cell>
          <cell r="C399" t="str">
            <v>470</v>
          </cell>
        </row>
        <row r="400">
          <cell r="A400" t="str">
            <v>76826</v>
          </cell>
          <cell r="B400" t="str">
            <v>Echo exam of fetal heart</v>
          </cell>
          <cell r="C400" t="str">
            <v>470</v>
          </cell>
        </row>
        <row r="401">
          <cell r="A401" t="str">
            <v>76827</v>
          </cell>
          <cell r="B401" t="str">
            <v>Echo exam of fetal heart</v>
          </cell>
          <cell r="C401" t="str">
            <v>470</v>
          </cell>
        </row>
        <row r="402">
          <cell r="A402" t="str">
            <v>76828</v>
          </cell>
          <cell r="B402" t="str">
            <v>Echo exam of fetal heart</v>
          </cell>
          <cell r="C402" t="str">
            <v>470</v>
          </cell>
        </row>
        <row r="403">
          <cell r="A403" t="str">
            <v>76830</v>
          </cell>
          <cell r="B403" t="str">
            <v>Transvaginal us non-ob</v>
          </cell>
          <cell r="C403" t="str">
            <v>288</v>
          </cell>
        </row>
        <row r="404">
          <cell r="A404" t="str">
            <v>76831</v>
          </cell>
          <cell r="B404" t="str">
            <v>Echo exam uterus</v>
          </cell>
          <cell r="C404" t="str">
            <v>285</v>
          </cell>
        </row>
        <row r="405">
          <cell r="A405" t="str">
            <v>76856</v>
          </cell>
          <cell r="B405" t="str">
            <v>Us exam pelvic complete</v>
          </cell>
          <cell r="C405" t="str">
            <v>288</v>
          </cell>
        </row>
        <row r="406">
          <cell r="A406" t="str">
            <v>76857</v>
          </cell>
          <cell r="B406" t="str">
            <v>Us exam pelvic limited</v>
          </cell>
          <cell r="C406" t="str">
            <v>288</v>
          </cell>
        </row>
        <row r="407">
          <cell r="A407" t="str">
            <v>76870</v>
          </cell>
          <cell r="B407" t="str">
            <v>Us exam scrotum</v>
          </cell>
          <cell r="C407" t="str">
            <v>288</v>
          </cell>
        </row>
        <row r="408">
          <cell r="A408" t="str">
            <v>76872</v>
          </cell>
          <cell r="B408" t="str">
            <v>Us transrectal</v>
          </cell>
          <cell r="C408" t="str">
            <v>288</v>
          </cell>
        </row>
        <row r="409">
          <cell r="A409" t="str">
            <v>76873</v>
          </cell>
          <cell r="B409" t="str">
            <v>Echograp trans r pros study</v>
          </cell>
          <cell r="C409" t="str">
            <v>288</v>
          </cell>
        </row>
        <row r="410">
          <cell r="A410" t="str">
            <v>76881</v>
          </cell>
          <cell r="B410" t="str">
            <v>Us xtr non-vasc complete</v>
          </cell>
          <cell r="C410" t="str">
            <v>288</v>
          </cell>
        </row>
        <row r="411">
          <cell r="A411" t="str">
            <v>76882</v>
          </cell>
          <cell r="B411" t="str">
            <v>Us xtr non-vasc lmtd</v>
          </cell>
          <cell r="C411" t="str">
            <v>288</v>
          </cell>
        </row>
        <row r="412">
          <cell r="A412" t="str">
            <v>76885</v>
          </cell>
          <cell r="B412" t="str">
            <v>Us exam infant hips dynamic</v>
          </cell>
          <cell r="C412" t="str">
            <v>288</v>
          </cell>
        </row>
        <row r="413">
          <cell r="A413" t="str">
            <v>76886</v>
          </cell>
          <cell r="B413" t="str">
            <v>Us exam infant hips static</v>
          </cell>
          <cell r="C413" t="str">
            <v>288</v>
          </cell>
        </row>
        <row r="414">
          <cell r="A414" t="str">
            <v>76930</v>
          </cell>
          <cell r="B414" t="str">
            <v>Echo guide cardiocentesis</v>
          </cell>
          <cell r="C414" t="str">
            <v>472</v>
          </cell>
        </row>
        <row r="415">
          <cell r="A415" t="str">
            <v>76932</v>
          </cell>
          <cell r="B415" t="str">
            <v>Echo guide for heart biopsy</v>
          </cell>
          <cell r="C415" t="str">
            <v>472</v>
          </cell>
        </row>
        <row r="416">
          <cell r="A416" t="str">
            <v>76936</v>
          </cell>
          <cell r="B416" t="str">
            <v>Echo guide for artery repair</v>
          </cell>
          <cell r="C416" t="str">
            <v>472</v>
          </cell>
        </row>
        <row r="417">
          <cell r="A417" t="str">
            <v>76937</v>
          </cell>
          <cell r="B417" t="str">
            <v>Us guide vascular access</v>
          </cell>
          <cell r="C417" t="str">
            <v>472</v>
          </cell>
        </row>
        <row r="418">
          <cell r="A418" t="str">
            <v>76940</v>
          </cell>
          <cell r="B418" t="str">
            <v>Us guide tissue ablation</v>
          </cell>
          <cell r="C418" t="str">
            <v>472</v>
          </cell>
        </row>
        <row r="419">
          <cell r="A419" t="str">
            <v>76941</v>
          </cell>
          <cell r="B419" t="str">
            <v>Echo guide for transfusion</v>
          </cell>
          <cell r="C419" t="str">
            <v>472</v>
          </cell>
        </row>
        <row r="420">
          <cell r="A420" t="str">
            <v>76942</v>
          </cell>
          <cell r="B420" t="str">
            <v>Echo guide for biopsy</v>
          </cell>
          <cell r="C420" t="str">
            <v>472</v>
          </cell>
        </row>
        <row r="421">
          <cell r="A421" t="str">
            <v>76945</v>
          </cell>
          <cell r="B421" t="str">
            <v>Echo guide villus sampling</v>
          </cell>
          <cell r="C421" t="str">
            <v>472</v>
          </cell>
        </row>
        <row r="422">
          <cell r="A422" t="str">
            <v>76946</v>
          </cell>
          <cell r="B422" t="str">
            <v>Echo guide for amniocentesis</v>
          </cell>
          <cell r="C422" t="str">
            <v>472</v>
          </cell>
        </row>
        <row r="423">
          <cell r="A423" t="str">
            <v>76948</v>
          </cell>
          <cell r="B423" t="str">
            <v>Echo guide ova aspiration</v>
          </cell>
          <cell r="C423" t="str">
            <v>472</v>
          </cell>
        </row>
        <row r="424">
          <cell r="A424" t="str">
            <v>76965</v>
          </cell>
          <cell r="B424" t="str">
            <v>Echo guidance radiotherapy</v>
          </cell>
          <cell r="C424" t="str">
            <v>472</v>
          </cell>
        </row>
        <row r="425">
          <cell r="A425" t="str">
            <v>76970</v>
          </cell>
          <cell r="B425" t="str">
            <v>Ultrasound exam follow-up</v>
          </cell>
          <cell r="C425" t="str">
            <v>490</v>
          </cell>
        </row>
        <row r="426">
          <cell r="A426" t="str">
            <v>76975</v>
          </cell>
          <cell r="B426" t="str">
            <v>Gi endoscopic ultrasound</v>
          </cell>
          <cell r="C426" t="str">
            <v>134</v>
          </cell>
        </row>
        <row r="427">
          <cell r="A427" t="str">
            <v>76977</v>
          </cell>
          <cell r="B427" t="str">
            <v>Us bone density measure</v>
          </cell>
          <cell r="C427" t="str">
            <v>490</v>
          </cell>
        </row>
        <row r="428">
          <cell r="A428" t="str">
            <v>76998</v>
          </cell>
          <cell r="B428" t="str">
            <v>Us guide intraop</v>
          </cell>
          <cell r="C428" t="str">
            <v>472</v>
          </cell>
        </row>
        <row r="429">
          <cell r="A429" t="str">
            <v>76999</v>
          </cell>
          <cell r="B429" t="str">
            <v>Echo examination procedure</v>
          </cell>
          <cell r="C429" t="str">
            <v>288</v>
          </cell>
        </row>
        <row r="430">
          <cell r="A430" t="str">
            <v>77001</v>
          </cell>
          <cell r="B430" t="str">
            <v>Fluoroguide for vein device</v>
          </cell>
          <cell r="C430" t="str">
            <v>474</v>
          </cell>
        </row>
        <row r="431">
          <cell r="A431" t="str">
            <v>77002</v>
          </cell>
          <cell r="B431" t="str">
            <v>Needle localization by xray</v>
          </cell>
          <cell r="C431" t="str">
            <v>474</v>
          </cell>
        </row>
        <row r="432">
          <cell r="A432" t="str">
            <v>77003</v>
          </cell>
          <cell r="B432" t="str">
            <v>Fluoroguide for spine inject</v>
          </cell>
          <cell r="C432" t="str">
            <v>474</v>
          </cell>
        </row>
        <row r="433">
          <cell r="A433" t="str">
            <v>77011</v>
          </cell>
          <cell r="B433" t="str">
            <v>Ct scan for localization</v>
          </cell>
          <cell r="C433" t="str">
            <v>473</v>
          </cell>
        </row>
        <row r="434">
          <cell r="A434" t="str">
            <v>77012</v>
          </cell>
          <cell r="B434" t="str">
            <v>Ct scan for needle biopsy</v>
          </cell>
          <cell r="C434" t="str">
            <v>473</v>
          </cell>
        </row>
        <row r="435">
          <cell r="A435" t="str">
            <v>77013</v>
          </cell>
          <cell r="B435" t="str">
            <v>Ct guide for tissue ablation</v>
          </cell>
          <cell r="C435" t="str">
            <v>473</v>
          </cell>
        </row>
        <row r="436">
          <cell r="A436" t="str">
            <v>77014</v>
          </cell>
          <cell r="B436" t="str">
            <v>Ct scan for therapy guide</v>
          </cell>
          <cell r="C436" t="str">
            <v>473</v>
          </cell>
        </row>
        <row r="437">
          <cell r="A437" t="str">
            <v>77021</v>
          </cell>
          <cell r="B437" t="str">
            <v>Mr guidance for needle place</v>
          </cell>
          <cell r="C437" t="str">
            <v>475</v>
          </cell>
        </row>
        <row r="438">
          <cell r="A438" t="str">
            <v>77022</v>
          </cell>
          <cell r="B438" t="str">
            <v>Mri for tissue ablation</v>
          </cell>
          <cell r="C438" t="str">
            <v>475</v>
          </cell>
        </row>
        <row r="439">
          <cell r="A439" t="str">
            <v>77053</v>
          </cell>
          <cell r="B439" t="str">
            <v>X-ray of mammary duct</v>
          </cell>
          <cell r="C439" t="str">
            <v>474</v>
          </cell>
        </row>
        <row r="440">
          <cell r="A440" t="str">
            <v>77054</v>
          </cell>
          <cell r="B440" t="str">
            <v>X-ray of mammary ducts</v>
          </cell>
          <cell r="C440" t="str">
            <v>474</v>
          </cell>
        </row>
        <row r="441">
          <cell r="A441" t="str">
            <v>77058</v>
          </cell>
          <cell r="B441" t="str">
            <v>Mri one breast</v>
          </cell>
          <cell r="C441" t="str">
            <v>296</v>
          </cell>
        </row>
        <row r="442">
          <cell r="A442" t="str">
            <v>77059</v>
          </cell>
          <cell r="B442" t="str">
            <v>Mri both breasts</v>
          </cell>
          <cell r="C442" t="str">
            <v>296</v>
          </cell>
        </row>
        <row r="443">
          <cell r="A443" t="str">
            <v>77061</v>
          </cell>
          <cell r="B443" t="str">
            <v>Breast tomosynthesis uni</v>
          </cell>
          <cell r="C443" t="str">
            <v>286</v>
          </cell>
        </row>
        <row r="444">
          <cell r="A444" t="str">
            <v>77062</v>
          </cell>
          <cell r="B444" t="str">
            <v>Breast tomosynthesis bi</v>
          </cell>
          <cell r="C444" t="str">
            <v>286</v>
          </cell>
        </row>
        <row r="445">
          <cell r="A445" t="str">
            <v>77063</v>
          </cell>
          <cell r="B445" t="str">
            <v>Breast tomosynthesis bi</v>
          </cell>
          <cell r="C445" t="str">
            <v>286</v>
          </cell>
        </row>
        <row r="446">
          <cell r="A446" t="str">
            <v>77065</v>
          </cell>
          <cell r="B446" t="str">
            <v>Dx mammo incl cad uni</v>
          </cell>
          <cell r="C446" t="str">
            <v>286</v>
          </cell>
        </row>
        <row r="447">
          <cell r="A447" t="str">
            <v>77066</v>
          </cell>
          <cell r="B447" t="str">
            <v>Dx mammo incl cad bi</v>
          </cell>
          <cell r="C447" t="str">
            <v>286</v>
          </cell>
        </row>
        <row r="448">
          <cell r="A448" t="str">
            <v>77067</v>
          </cell>
          <cell r="B448" t="str">
            <v>Scr mammo bi incl cad</v>
          </cell>
          <cell r="C448" t="str">
            <v>286</v>
          </cell>
        </row>
        <row r="449">
          <cell r="A449" t="str">
            <v>77071</v>
          </cell>
          <cell r="B449" t="str">
            <v>X-ray stress view</v>
          </cell>
          <cell r="C449" t="str">
            <v>490</v>
          </cell>
        </row>
        <row r="450">
          <cell r="A450" t="str">
            <v>77072</v>
          </cell>
          <cell r="B450" t="str">
            <v>X-rays for bone age</v>
          </cell>
          <cell r="C450" t="str">
            <v>471</v>
          </cell>
        </row>
        <row r="451">
          <cell r="A451" t="str">
            <v>77073</v>
          </cell>
          <cell r="B451" t="str">
            <v>X-rays bone length studies</v>
          </cell>
          <cell r="C451" t="str">
            <v>471</v>
          </cell>
        </row>
        <row r="452">
          <cell r="A452" t="str">
            <v>77074</v>
          </cell>
          <cell r="B452" t="str">
            <v>X-rays bone survey limited</v>
          </cell>
          <cell r="C452" t="str">
            <v>471</v>
          </cell>
        </row>
        <row r="453">
          <cell r="A453" t="str">
            <v>77075</v>
          </cell>
          <cell r="B453" t="str">
            <v>X-rays bone survey complete</v>
          </cell>
          <cell r="C453" t="str">
            <v>471</v>
          </cell>
        </row>
        <row r="454">
          <cell r="A454" t="str">
            <v>77076</v>
          </cell>
          <cell r="B454" t="str">
            <v>X-rays bone survey infant</v>
          </cell>
          <cell r="C454" t="str">
            <v>471</v>
          </cell>
        </row>
        <row r="455">
          <cell r="A455" t="str">
            <v>77077</v>
          </cell>
          <cell r="B455" t="str">
            <v>Joint survey single view</v>
          </cell>
          <cell r="C455" t="str">
            <v>471</v>
          </cell>
        </row>
        <row r="456">
          <cell r="A456" t="str">
            <v>77078</v>
          </cell>
          <cell r="B456" t="str">
            <v>Ct bone density axial</v>
          </cell>
          <cell r="C456" t="str">
            <v>291</v>
          </cell>
        </row>
        <row r="457">
          <cell r="A457" t="str">
            <v>77080</v>
          </cell>
          <cell r="B457" t="str">
            <v>Dxa bone density axial</v>
          </cell>
          <cell r="C457" t="str">
            <v>291</v>
          </cell>
        </row>
        <row r="458">
          <cell r="A458" t="str">
            <v>77081</v>
          </cell>
          <cell r="B458" t="str">
            <v>Dxa bone density/peripheral</v>
          </cell>
          <cell r="C458" t="str">
            <v>291</v>
          </cell>
        </row>
        <row r="459">
          <cell r="A459" t="str">
            <v>77084</v>
          </cell>
          <cell r="B459" t="str">
            <v>Magnetic image bone marrow</v>
          </cell>
          <cell r="C459" t="str">
            <v>296</v>
          </cell>
        </row>
        <row r="460">
          <cell r="A460" t="str">
            <v>77085</v>
          </cell>
          <cell r="B460" t="str">
            <v>Dxa bone density study</v>
          </cell>
          <cell r="C460" t="str">
            <v>291</v>
          </cell>
        </row>
        <row r="461">
          <cell r="A461" t="str">
            <v>77086</v>
          </cell>
          <cell r="B461" t="str">
            <v>Fracture assessment via dxa</v>
          </cell>
          <cell r="C461" t="str">
            <v>291</v>
          </cell>
        </row>
        <row r="462">
          <cell r="A462" t="str">
            <v>77261</v>
          </cell>
          <cell r="B462" t="str">
            <v>Radiation therapy planning</v>
          </cell>
          <cell r="C462" t="str">
            <v>484</v>
          </cell>
        </row>
        <row r="463">
          <cell r="A463" t="str">
            <v>77262</v>
          </cell>
          <cell r="B463" t="str">
            <v>Radiation therapy planning</v>
          </cell>
          <cell r="C463" t="str">
            <v>484</v>
          </cell>
        </row>
        <row r="464">
          <cell r="A464" t="str">
            <v>77263</v>
          </cell>
          <cell r="B464" t="str">
            <v>Radiation therapy planning</v>
          </cell>
          <cell r="C464" t="str">
            <v>484</v>
          </cell>
        </row>
        <row r="465">
          <cell r="A465" t="str">
            <v>77280</v>
          </cell>
          <cell r="B465" t="str">
            <v>Set radiation therapy field</v>
          </cell>
          <cell r="C465" t="str">
            <v>484</v>
          </cell>
        </row>
        <row r="466">
          <cell r="A466" t="str">
            <v>77285</v>
          </cell>
          <cell r="B466" t="str">
            <v>Set radiation therapy field</v>
          </cell>
          <cell r="C466" t="str">
            <v>481</v>
          </cell>
        </row>
        <row r="467">
          <cell r="A467" t="str">
            <v>77290</v>
          </cell>
          <cell r="B467" t="str">
            <v>Set radiation therapy field</v>
          </cell>
          <cell r="C467" t="str">
            <v>481</v>
          </cell>
        </row>
        <row r="468">
          <cell r="A468" t="str">
            <v>77293</v>
          </cell>
          <cell r="B468" t="str">
            <v>Respirator motion mgmt simul</v>
          </cell>
          <cell r="C468" t="str">
            <v>481</v>
          </cell>
        </row>
        <row r="469">
          <cell r="A469" t="str">
            <v>77295</v>
          </cell>
          <cell r="B469" t="str">
            <v>3-d radiotherapy plan</v>
          </cell>
          <cell r="C469" t="str">
            <v>481</v>
          </cell>
        </row>
        <row r="470">
          <cell r="A470" t="str">
            <v>77299</v>
          </cell>
          <cell r="B470" t="str">
            <v>Radiation therapy planning</v>
          </cell>
          <cell r="C470" t="str">
            <v>484</v>
          </cell>
        </row>
        <row r="471">
          <cell r="A471" t="str">
            <v>77300</v>
          </cell>
          <cell r="B471" t="str">
            <v>Radiation therapy dose plan</v>
          </cell>
          <cell r="C471" t="str">
            <v>480</v>
          </cell>
        </row>
        <row r="472">
          <cell r="A472" t="str">
            <v>77301</v>
          </cell>
          <cell r="B472" t="str">
            <v>Radiotherapy dose plan imrt</v>
          </cell>
          <cell r="C472" t="str">
            <v>484</v>
          </cell>
        </row>
        <row r="473">
          <cell r="A473" t="str">
            <v>77306</v>
          </cell>
          <cell r="B473" t="str">
            <v>Telethx isodose plan simple</v>
          </cell>
          <cell r="C473" t="str">
            <v>484</v>
          </cell>
        </row>
        <row r="474">
          <cell r="A474" t="str">
            <v>77307</v>
          </cell>
          <cell r="B474" t="str">
            <v>Telethx isodose plan cplx</v>
          </cell>
          <cell r="C474" t="str">
            <v>484</v>
          </cell>
        </row>
        <row r="475">
          <cell r="A475" t="str">
            <v>77316</v>
          </cell>
          <cell r="B475" t="str">
            <v>Brachytx isodose plan simple</v>
          </cell>
          <cell r="C475" t="str">
            <v>484</v>
          </cell>
        </row>
        <row r="476">
          <cell r="A476" t="str">
            <v>77317</v>
          </cell>
          <cell r="B476" t="str">
            <v>Brachytx isodose intermed</v>
          </cell>
          <cell r="C476" t="str">
            <v>476</v>
          </cell>
        </row>
        <row r="477">
          <cell r="A477" t="str">
            <v>77318</v>
          </cell>
          <cell r="B477" t="str">
            <v>Brachytx isodose complex</v>
          </cell>
          <cell r="C477" t="str">
            <v>476</v>
          </cell>
        </row>
        <row r="478">
          <cell r="A478" t="str">
            <v>77321</v>
          </cell>
          <cell r="B478" t="str">
            <v>Special teletx port plan</v>
          </cell>
          <cell r="C478" t="str">
            <v>484</v>
          </cell>
        </row>
        <row r="479">
          <cell r="A479" t="str">
            <v>77331</v>
          </cell>
          <cell r="B479" t="str">
            <v>Special radiation dosimetry</v>
          </cell>
          <cell r="C479" t="str">
            <v>480</v>
          </cell>
        </row>
        <row r="480">
          <cell r="A480" t="str">
            <v>77332</v>
          </cell>
          <cell r="B480" t="str">
            <v>Radiation treatment aid(s)</v>
          </cell>
          <cell r="C480" t="str">
            <v>479</v>
          </cell>
        </row>
        <row r="481">
          <cell r="A481" t="str">
            <v>77333</v>
          </cell>
          <cell r="B481" t="str">
            <v>Radiation treatment aid(s)</v>
          </cell>
          <cell r="C481" t="str">
            <v>479</v>
          </cell>
        </row>
        <row r="482">
          <cell r="A482" t="str">
            <v>77334</v>
          </cell>
          <cell r="B482" t="str">
            <v>Radiation treatment aid(s)</v>
          </cell>
          <cell r="C482" t="str">
            <v>479</v>
          </cell>
        </row>
        <row r="483">
          <cell r="A483" t="str">
            <v>77336</v>
          </cell>
          <cell r="B483" t="str">
            <v>Radiation physics consult</v>
          </cell>
          <cell r="C483" t="str">
            <v>478</v>
          </cell>
        </row>
        <row r="484">
          <cell r="A484" t="str">
            <v>77338</v>
          </cell>
          <cell r="B484" t="str">
            <v>Design mlc device for imrt</v>
          </cell>
          <cell r="C484" t="str">
            <v>343</v>
          </cell>
        </row>
        <row r="485">
          <cell r="A485" t="str">
            <v>77370</v>
          </cell>
          <cell r="B485" t="str">
            <v>Radiation physics consult</v>
          </cell>
          <cell r="C485" t="str">
            <v>478</v>
          </cell>
        </row>
        <row r="486">
          <cell r="A486" t="str">
            <v>77371</v>
          </cell>
          <cell r="B486" t="str">
            <v>Srs multisource</v>
          </cell>
          <cell r="C486" t="str">
            <v>346</v>
          </cell>
        </row>
        <row r="487">
          <cell r="A487" t="str">
            <v>77372</v>
          </cell>
          <cell r="B487" t="str">
            <v>Srs linear based</v>
          </cell>
          <cell r="C487" t="str">
            <v>346</v>
          </cell>
        </row>
        <row r="488">
          <cell r="A488" t="str">
            <v>77373</v>
          </cell>
          <cell r="B488" t="str">
            <v>Sbrt delivery</v>
          </cell>
          <cell r="C488" t="str">
            <v>343</v>
          </cell>
        </row>
        <row r="489">
          <cell r="A489" t="str">
            <v>77385</v>
          </cell>
          <cell r="B489" t="str">
            <v>Ntsty modul rad tx dlvr smpl</v>
          </cell>
          <cell r="C489" t="str">
            <v>343</v>
          </cell>
        </row>
        <row r="490">
          <cell r="A490" t="str">
            <v>77386</v>
          </cell>
          <cell r="B490" t="str">
            <v>Ntsty modul rad tx dlvr cplx</v>
          </cell>
          <cell r="C490" t="str">
            <v>343</v>
          </cell>
        </row>
        <row r="491">
          <cell r="A491" t="str">
            <v>77387</v>
          </cell>
          <cell r="B491" t="str">
            <v>Guidance for radiaj tx dlvr</v>
          </cell>
          <cell r="C491" t="str">
            <v>490</v>
          </cell>
        </row>
        <row r="492">
          <cell r="A492" t="str">
            <v>77399</v>
          </cell>
          <cell r="B492" t="str">
            <v>External radiation dosimetry</v>
          </cell>
          <cell r="C492" t="str">
            <v>483</v>
          </cell>
        </row>
        <row r="493">
          <cell r="A493" t="str">
            <v>77401</v>
          </cell>
          <cell r="B493" t="str">
            <v>Radiation treatment delivery</v>
          </cell>
          <cell r="C493" t="str">
            <v>341</v>
          </cell>
        </row>
        <row r="494">
          <cell r="A494" t="str">
            <v>77402</v>
          </cell>
          <cell r="B494" t="str">
            <v>Radiation treatment delivery</v>
          </cell>
          <cell r="C494" t="str">
            <v>341</v>
          </cell>
        </row>
        <row r="495">
          <cell r="A495" t="str">
            <v>77407</v>
          </cell>
          <cell r="B495" t="str">
            <v>Radiation treatment delivery</v>
          </cell>
          <cell r="C495" t="str">
            <v>343</v>
          </cell>
        </row>
        <row r="496">
          <cell r="A496" t="str">
            <v>77412</v>
          </cell>
          <cell r="B496" t="str">
            <v>Radiation treatment delivery</v>
          </cell>
          <cell r="C496" t="str">
            <v>343</v>
          </cell>
        </row>
        <row r="497">
          <cell r="A497" t="str">
            <v>77417</v>
          </cell>
          <cell r="B497" t="str">
            <v>Radiology port images(s)</v>
          </cell>
          <cell r="C497" t="str">
            <v>471</v>
          </cell>
        </row>
        <row r="498">
          <cell r="A498" t="str">
            <v>77422</v>
          </cell>
          <cell r="B498" t="str">
            <v>Neutron beam tx simple</v>
          </cell>
          <cell r="C498" t="str">
            <v>347</v>
          </cell>
        </row>
        <row r="499">
          <cell r="A499" t="str">
            <v>77423</v>
          </cell>
          <cell r="B499" t="str">
            <v>Neutron beam tx complex</v>
          </cell>
          <cell r="C499" t="str">
            <v>347</v>
          </cell>
        </row>
        <row r="500">
          <cell r="A500" t="str">
            <v>77424</v>
          </cell>
          <cell r="B500" t="str">
            <v>Io rad tx delivery by x-ray</v>
          </cell>
          <cell r="C500" t="str">
            <v>343</v>
          </cell>
        </row>
        <row r="501">
          <cell r="A501" t="str">
            <v>77425</v>
          </cell>
          <cell r="B501" t="str">
            <v>Io rad tx deliver by elctrns</v>
          </cell>
          <cell r="C501" t="str">
            <v>343</v>
          </cell>
        </row>
        <row r="502">
          <cell r="A502" t="str">
            <v>77427</v>
          </cell>
          <cell r="B502" t="str">
            <v>Radiation tx management x5</v>
          </cell>
          <cell r="C502" t="str">
            <v>483</v>
          </cell>
        </row>
        <row r="503">
          <cell r="A503" t="str">
            <v>77431</v>
          </cell>
          <cell r="B503" t="str">
            <v>Radiation therapy management</v>
          </cell>
          <cell r="C503" t="str">
            <v>483</v>
          </cell>
        </row>
        <row r="504">
          <cell r="A504" t="str">
            <v>77432</v>
          </cell>
          <cell r="B504" t="str">
            <v>Stereotactic radiation trmt</v>
          </cell>
          <cell r="C504" t="str">
            <v>483</v>
          </cell>
        </row>
        <row r="505">
          <cell r="A505" t="str">
            <v>77435</v>
          </cell>
          <cell r="B505" t="str">
            <v>Sbrt management</v>
          </cell>
          <cell r="C505" t="str">
            <v>483</v>
          </cell>
        </row>
        <row r="506">
          <cell r="A506" t="str">
            <v>77469</v>
          </cell>
          <cell r="B506" t="str">
            <v>Io radiation tx management</v>
          </cell>
          <cell r="C506" t="str">
            <v>483</v>
          </cell>
        </row>
        <row r="507">
          <cell r="A507" t="str">
            <v>77470</v>
          </cell>
          <cell r="B507" t="str">
            <v>Special radiation treatment</v>
          </cell>
          <cell r="C507" t="str">
            <v>344</v>
          </cell>
        </row>
        <row r="508">
          <cell r="A508" t="str">
            <v>77499</v>
          </cell>
          <cell r="B508" t="str">
            <v>Radiation therapy management</v>
          </cell>
          <cell r="C508" t="str">
            <v>483</v>
          </cell>
        </row>
        <row r="509">
          <cell r="A509" t="str">
            <v>77520</v>
          </cell>
          <cell r="B509" t="str">
            <v>Proton trmt simple w/o comp</v>
          </cell>
          <cell r="C509" t="str">
            <v>348</v>
          </cell>
        </row>
        <row r="510">
          <cell r="A510" t="str">
            <v>77522</v>
          </cell>
          <cell r="B510" t="str">
            <v>Proton trmt simple w/comp</v>
          </cell>
          <cell r="C510" t="str">
            <v>348</v>
          </cell>
        </row>
        <row r="511">
          <cell r="A511" t="str">
            <v>77523</v>
          </cell>
          <cell r="B511" t="str">
            <v>Proton trmt intermediate</v>
          </cell>
          <cell r="C511" t="str">
            <v>348</v>
          </cell>
        </row>
        <row r="512">
          <cell r="A512" t="str">
            <v>77525</v>
          </cell>
          <cell r="B512" t="str">
            <v>Proton treatment complex</v>
          </cell>
          <cell r="C512" t="str">
            <v>348</v>
          </cell>
        </row>
        <row r="513">
          <cell r="A513" t="str">
            <v>77600</v>
          </cell>
          <cell r="B513" t="str">
            <v>Hyperthermia treatment</v>
          </cell>
          <cell r="C513" t="str">
            <v>345</v>
          </cell>
        </row>
        <row r="514">
          <cell r="A514" t="str">
            <v>77605</v>
          </cell>
          <cell r="B514" t="str">
            <v>Hyperthermia treatment</v>
          </cell>
          <cell r="C514" t="str">
            <v>345</v>
          </cell>
        </row>
        <row r="515">
          <cell r="A515" t="str">
            <v>77610</v>
          </cell>
          <cell r="B515" t="str">
            <v>Hyperthermia treatment</v>
          </cell>
          <cell r="C515" t="str">
            <v>345</v>
          </cell>
        </row>
        <row r="516">
          <cell r="A516" t="str">
            <v>77615</v>
          </cell>
          <cell r="B516" t="str">
            <v>Hyperthermia treatment</v>
          </cell>
          <cell r="C516" t="str">
            <v>345</v>
          </cell>
        </row>
        <row r="517">
          <cell r="A517" t="str">
            <v>77620</v>
          </cell>
          <cell r="B517" t="str">
            <v>Hyperthermia treatment</v>
          </cell>
          <cell r="C517" t="str">
            <v>345</v>
          </cell>
        </row>
        <row r="518">
          <cell r="A518" t="str">
            <v>77750</v>
          </cell>
          <cell r="B518" t="str">
            <v>Infuse radioactive materials</v>
          </cell>
          <cell r="C518" t="str">
            <v>344</v>
          </cell>
        </row>
        <row r="519">
          <cell r="A519" t="str">
            <v>77761</v>
          </cell>
          <cell r="B519" t="str">
            <v>Apply intrcav radiat simple</v>
          </cell>
          <cell r="C519" t="str">
            <v>482</v>
          </cell>
        </row>
        <row r="520">
          <cell r="A520" t="str">
            <v>77762</v>
          </cell>
          <cell r="B520" t="str">
            <v>Apply intrcav radiat interm</v>
          </cell>
          <cell r="C520" t="str">
            <v>482</v>
          </cell>
        </row>
        <row r="521">
          <cell r="A521" t="str">
            <v>77763</v>
          </cell>
          <cell r="B521" t="str">
            <v>Apply intrcav radiat compl</v>
          </cell>
          <cell r="C521" t="str">
            <v>482</v>
          </cell>
        </row>
        <row r="522">
          <cell r="A522" t="str">
            <v>77767</v>
          </cell>
          <cell r="B522" t="str">
            <v>Hdr rdncl skn surf brachytx</v>
          </cell>
          <cell r="C522" t="str">
            <v>342</v>
          </cell>
        </row>
        <row r="523">
          <cell r="A523" t="str">
            <v>77768</v>
          </cell>
          <cell r="B523" t="str">
            <v>Hdr rdncl skn surf brachytx</v>
          </cell>
          <cell r="C523" t="str">
            <v>342</v>
          </cell>
        </row>
        <row r="524">
          <cell r="A524" t="str">
            <v>77770</v>
          </cell>
          <cell r="B524" t="str">
            <v>Hdr rdncl ntrstl/icav brchtx</v>
          </cell>
          <cell r="C524" t="str">
            <v>342</v>
          </cell>
        </row>
        <row r="525">
          <cell r="A525" t="str">
            <v>77771</v>
          </cell>
          <cell r="B525" t="str">
            <v>Hdr rdncl ntrstl/icav brchtx</v>
          </cell>
          <cell r="C525" t="str">
            <v>342</v>
          </cell>
        </row>
        <row r="526">
          <cell r="A526" t="str">
            <v>77772</v>
          </cell>
          <cell r="B526" t="str">
            <v>Hdr rdncl ntrstl/icav brchtx</v>
          </cell>
          <cell r="C526" t="str">
            <v>342</v>
          </cell>
        </row>
        <row r="527">
          <cell r="A527" t="str">
            <v>77778</v>
          </cell>
          <cell r="B527" t="str">
            <v>Apply interstit radiat compl</v>
          </cell>
          <cell r="C527" t="str">
            <v>482</v>
          </cell>
        </row>
        <row r="528">
          <cell r="A528" t="str">
            <v>77789</v>
          </cell>
          <cell r="B528" t="str">
            <v>Apply surf ldr radionuclide</v>
          </cell>
          <cell r="C528" t="str">
            <v>482</v>
          </cell>
        </row>
        <row r="529">
          <cell r="A529" t="str">
            <v>77790</v>
          </cell>
          <cell r="B529" t="str">
            <v>Radiation handling</v>
          </cell>
          <cell r="C529" t="str">
            <v>490</v>
          </cell>
        </row>
        <row r="530">
          <cell r="A530" t="str">
            <v>77799</v>
          </cell>
          <cell r="B530" t="str">
            <v>Radium/radioisotope therapy</v>
          </cell>
          <cell r="C530" t="str">
            <v>342</v>
          </cell>
        </row>
        <row r="531">
          <cell r="A531" t="str">
            <v>78012</v>
          </cell>
          <cell r="B531" t="str">
            <v>Thyroid uptake measurement</v>
          </cell>
          <cell r="C531" t="str">
            <v>331</v>
          </cell>
        </row>
        <row r="532">
          <cell r="A532" t="str">
            <v>78013</v>
          </cell>
          <cell r="B532" t="str">
            <v>Thyroid imaging w/blood flow</v>
          </cell>
          <cell r="C532" t="str">
            <v>331</v>
          </cell>
        </row>
        <row r="533">
          <cell r="A533" t="str">
            <v>78014</v>
          </cell>
          <cell r="B533" t="str">
            <v>Thyroid imaging w/blood flow</v>
          </cell>
          <cell r="C533" t="str">
            <v>331</v>
          </cell>
        </row>
        <row r="534">
          <cell r="A534" t="str">
            <v>78015</v>
          </cell>
          <cell r="B534" t="str">
            <v>Thyroid met imaging</v>
          </cell>
          <cell r="C534" t="str">
            <v>331</v>
          </cell>
        </row>
        <row r="535">
          <cell r="A535" t="str">
            <v>78016</v>
          </cell>
          <cell r="B535" t="str">
            <v>Thyroid met imaging/studies</v>
          </cell>
          <cell r="C535" t="str">
            <v>331</v>
          </cell>
        </row>
        <row r="536">
          <cell r="A536" t="str">
            <v>78018</v>
          </cell>
          <cell r="B536" t="str">
            <v>Thyroid met imaging body</v>
          </cell>
          <cell r="C536" t="str">
            <v>331</v>
          </cell>
        </row>
        <row r="537">
          <cell r="A537" t="str">
            <v>78020</v>
          </cell>
          <cell r="B537" t="str">
            <v>Thyroid met uptake</v>
          </cell>
          <cell r="C537" t="str">
            <v>331</v>
          </cell>
        </row>
        <row r="538">
          <cell r="A538" t="str">
            <v>78070</v>
          </cell>
          <cell r="B538" t="str">
            <v>Parathyroid planar imaging</v>
          </cell>
          <cell r="C538" t="str">
            <v>330</v>
          </cell>
        </row>
        <row r="539">
          <cell r="A539" t="str">
            <v>78071</v>
          </cell>
          <cell r="B539" t="str">
            <v>Parathyrd planar w/wo subtrj</v>
          </cell>
          <cell r="C539" t="str">
            <v>330</v>
          </cell>
        </row>
        <row r="540">
          <cell r="A540" t="str">
            <v>78072</v>
          </cell>
          <cell r="B540" t="str">
            <v>Parathyrd planar w/spect&amp;ct</v>
          </cell>
          <cell r="C540" t="str">
            <v>330</v>
          </cell>
        </row>
        <row r="541">
          <cell r="A541" t="str">
            <v>78075</v>
          </cell>
          <cell r="B541" t="str">
            <v>Adrenal cortex &amp; medulla img</v>
          </cell>
          <cell r="C541" t="str">
            <v>332</v>
          </cell>
        </row>
        <row r="542">
          <cell r="A542" t="str">
            <v>78099</v>
          </cell>
          <cell r="B542" t="str">
            <v>Endocrine nuclear procedure</v>
          </cell>
          <cell r="C542" t="str">
            <v>330</v>
          </cell>
        </row>
        <row r="543">
          <cell r="A543" t="str">
            <v>78102</v>
          </cell>
          <cell r="B543" t="str">
            <v>Bone marrow imaging ltd</v>
          </cell>
          <cell r="C543" t="str">
            <v>330</v>
          </cell>
        </row>
        <row r="544">
          <cell r="A544" t="str">
            <v>78103</v>
          </cell>
          <cell r="B544" t="str">
            <v>Bone marrow imaging mult</v>
          </cell>
          <cell r="C544" t="str">
            <v>330</v>
          </cell>
        </row>
        <row r="545">
          <cell r="A545" t="str">
            <v>78104</v>
          </cell>
          <cell r="B545" t="str">
            <v>Bone marrow imaging body</v>
          </cell>
          <cell r="C545" t="str">
            <v>331</v>
          </cell>
        </row>
        <row r="546">
          <cell r="A546" t="str">
            <v>78110</v>
          </cell>
          <cell r="B546" t="str">
            <v>Plasma volume single</v>
          </cell>
          <cell r="C546" t="str">
            <v>330</v>
          </cell>
        </row>
        <row r="547">
          <cell r="A547" t="str">
            <v>78111</v>
          </cell>
          <cell r="B547" t="str">
            <v>Plasma volume multiple</v>
          </cell>
          <cell r="C547" t="str">
            <v>331</v>
          </cell>
        </row>
        <row r="548">
          <cell r="A548" t="str">
            <v>78120</v>
          </cell>
          <cell r="B548" t="str">
            <v>Red cell mass single</v>
          </cell>
          <cell r="C548" t="str">
            <v>330</v>
          </cell>
        </row>
        <row r="549">
          <cell r="A549" t="str">
            <v>78121</v>
          </cell>
          <cell r="B549" t="str">
            <v>Red cell mass multiple</v>
          </cell>
          <cell r="C549" t="str">
            <v>330</v>
          </cell>
        </row>
        <row r="550">
          <cell r="A550" t="str">
            <v>78122</v>
          </cell>
          <cell r="B550" t="str">
            <v>Blood volume</v>
          </cell>
          <cell r="C550" t="str">
            <v>331</v>
          </cell>
        </row>
        <row r="551">
          <cell r="A551" t="str">
            <v>78130</v>
          </cell>
          <cell r="B551" t="str">
            <v>Red cell survival study</v>
          </cell>
          <cell r="C551" t="str">
            <v>331</v>
          </cell>
        </row>
        <row r="552">
          <cell r="A552" t="str">
            <v>78135</v>
          </cell>
          <cell r="B552" t="str">
            <v>Red cell survival kinetics</v>
          </cell>
          <cell r="C552" t="str">
            <v>332</v>
          </cell>
        </row>
        <row r="553">
          <cell r="A553" t="str">
            <v>78140</v>
          </cell>
          <cell r="B553" t="str">
            <v>Red cell sequestration</v>
          </cell>
          <cell r="C553" t="str">
            <v>332</v>
          </cell>
        </row>
        <row r="554">
          <cell r="A554" t="str">
            <v>78185</v>
          </cell>
          <cell r="B554" t="str">
            <v>Spleen imaging</v>
          </cell>
          <cell r="C554" t="str">
            <v>330</v>
          </cell>
        </row>
        <row r="555">
          <cell r="A555" t="str">
            <v>78190</v>
          </cell>
          <cell r="B555" t="str">
            <v>Platelet survival kinetics</v>
          </cell>
          <cell r="C555" t="str">
            <v>330</v>
          </cell>
        </row>
        <row r="556">
          <cell r="A556" t="str">
            <v>78191</v>
          </cell>
          <cell r="B556" t="str">
            <v>Platelet survival</v>
          </cell>
          <cell r="C556" t="str">
            <v>330</v>
          </cell>
        </row>
        <row r="557">
          <cell r="A557" t="str">
            <v>78195</v>
          </cell>
          <cell r="B557" t="str">
            <v>Lymph system imaging</v>
          </cell>
          <cell r="C557" t="str">
            <v>331</v>
          </cell>
        </row>
        <row r="558">
          <cell r="A558" t="str">
            <v>78199</v>
          </cell>
          <cell r="B558" t="str">
            <v>Blood/lymph nuclear exam</v>
          </cell>
          <cell r="C558" t="str">
            <v>330</v>
          </cell>
        </row>
        <row r="559">
          <cell r="A559" t="str">
            <v>78201</v>
          </cell>
          <cell r="B559" t="str">
            <v>Liver imaging</v>
          </cell>
          <cell r="C559" t="str">
            <v>330</v>
          </cell>
        </row>
        <row r="560">
          <cell r="A560" t="str">
            <v>78202</v>
          </cell>
          <cell r="B560" t="str">
            <v>Liver imaging with flow</v>
          </cell>
          <cell r="C560" t="str">
            <v>330</v>
          </cell>
        </row>
        <row r="561">
          <cell r="A561" t="str">
            <v>78205</v>
          </cell>
          <cell r="B561" t="str">
            <v>Liver imaging (3d)</v>
          </cell>
          <cell r="C561" t="str">
            <v>330</v>
          </cell>
        </row>
        <row r="562">
          <cell r="A562" t="str">
            <v>78206</v>
          </cell>
          <cell r="B562" t="str">
            <v>Liver image (3d) with flow</v>
          </cell>
          <cell r="C562" t="str">
            <v>330</v>
          </cell>
        </row>
        <row r="563">
          <cell r="A563" t="str">
            <v>78215</v>
          </cell>
          <cell r="B563" t="str">
            <v>Liver and spleen imaging</v>
          </cell>
          <cell r="C563" t="str">
            <v>330</v>
          </cell>
        </row>
        <row r="564">
          <cell r="A564" t="str">
            <v>78216</v>
          </cell>
          <cell r="B564" t="str">
            <v>Liver &amp; spleen image/flow</v>
          </cell>
          <cell r="C564" t="str">
            <v>330</v>
          </cell>
        </row>
        <row r="565">
          <cell r="A565" t="str">
            <v>78226</v>
          </cell>
          <cell r="B565" t="str">
            <v>Hepatobiliary system imaging</v>
          </cell>
          <cell r="C565" t="str">
            <v>331</v>
          </cell>
        </row>
        <row r="566">
          <cell r="A566" t="str">
            <v>78227</v>
          </cell>
          <cell r="B566" t="str">
            <v>Hepatobil syst image w/drug</v>
          </cell>
          <cell r="C566" t="str">
            <v>331</v>
          </cell>
        </row>
        <row r="567">
          <cell r="A567" t="str">
            <v>78230</v>
          </cell>
          <cell r="B567" t="str">
            <v>Salivary gland imaging</v>
          </cell>
          <cell r="C567" t="str">
            <v>330</v>
          </cell>
        </row>
        <row r="568">
          <cell r="A568" t="str">
            <v>78231</v>
          </cell>
          <cell r="B568" t="str">
            <v>Serial salivary imaging</v>
          </cell>
          <cell r="C568" t="str">
            <v>330</v>
          </cell>
        </row>
        <row r="569">
          <cell r="A569" t="str">
            <v>78232</v>
          </cell>
          <cell r="B569" t="str">
            <v>Salivary gland function exam</v>
          </cell>
          <cell r="C569" t="str">
            <v>330</v>
          </cell>
        </row>
        <row r="570">
          <cell r="A570" t="str">
            <v>78258</v>
          </cell>
          <cell r="B570" t="str">
            <v>Esophageal motility study</v>
          </cell>
          <cell r="C570" t="str">
            <v>331</v>
          </cell>
        </row>
        <row r="571">
          <cell r="A571" t="str">
            <v>78261</v>
          </cell>
          <cell r="B571" t="str">
            <v>Gastric mucosa imaging</v>
          </cell>
          <cell r="C571" t="str">
            <v>330</v>
          </cell>
        </row>
        <row r="572">
          <cell r="A572" t="str">
            <v>78262</v>
          </cell>
          <cell r="B572" t="str">
            <v>Gastroesophageal reflux exam</v>
          </cell>
          <cell r="C572" t="str">
            <v>331</v>
          </cell>
        </row>
        <row r="573">
          <cell r="A573" t="str">
            <v>78264</v>
          </cell>
          <cell r="B573" t="str">
            <v>Gastric emptying imag study</v>
          </cell>
          <cell r="C573" t="str">
            <v>331</v>
          </cell>
        </row>
        <row r="574">
          <cell r="A574" t="str">
            <v>78265</v>
          </cell>
          <cell r="B574" t="str">
            <v>Gastric emptying imag study</v>
          </cell>
          <cell r="C574" t="str">
            <v>330</v>
          </cell>
        </row>
        <row r="575">
          <cell r="A575" t="str">
            <v>78266</v>
          </cell>
          <cell r="B575" t="str">
            <v>Gastric emptying imag study</v>
          </cell>
          <cell r="C575" t="str">
            <v>330</v>
          </cell>
        </row>
        <row r="576">
          <cell r="A576" t="str">
            <v>78267</v>
          </cell>
          <cell r="B576" t="str">
            <v>Breath tst attain/anal c-14</v>
          </cell>
          <cell r="C576" t="str">
            <v>400</v>
          </cell>
        </row>
        <row r="577">
          <cell r="A577" t="str">
            <v>78268</v>
          </cell>
          <cell r="B577" t="str">
            <v>Breath test analysis c-14</v>
          </cell>
          <cell r="C577" t="str">
            <v>401</v>
          </cell>
        </row>
        <row r="578">
          <cell r="A578" t="str">
            <v>78270</v>
          </cell>
          <cell r="B578" t="str">
            <v>Vit b-12 absorption exam</v>
          </cell>
          <cell r="C578" t="str">
            <v>330</v>
          </cell>
        </row>
        <row r="579">
          <cell r="A579" t="str">
            <v>78271</v>
          </cell>
          <cell r="B579" t="str">
            <v>Vit b-12 absrp exam int fac</v>
          </cell>
          <cell r="C579" t="str">
            <v>330</v>
          </cell>
        </row>
        <row r="580">
          <cell r="A580" t="str">
            <v>78272</v>
          </cell>
          <cell r="B580" t="str">
            <v>Vit b-12 absorp combined</v>
          </cell>
          <cell r="C580" t="str">
            <v>330</v>
          </cell>
        </row>
        <row r="581">
          <cell r="A581" t="str">
            <v>78278</v>
          </cell>
          <cell r="B581" t="str">
            <v>Acute gi blood loss imaging</v>
          </cell>
          <cell r="C581" t="str">
            <v>331</v>
          </cell>
        </row>
        <row r="582">
          <cell r="A582" t="str">
            <v>78282</v>
          </cell>
          <cell r="B582" t="str">
            <v>Gi protein loss exam</v>
          </cell>
          <cell r="C582" t="str">
            <v>331</v>
          </cell>
        </row>
        <row r="583">
          <cell r="A583" t="str">
            <v>78290</v>
          </cell>
          <cell r="B583" t="str">
            <v>Meckels divert exam</v>
          </cell>
          <cell r="C583" t="str">
            <v>330</v>
          </cell>
        </row>
        <row r="584">
          <cell r="A584" t="str">
            <v>78291</v>
          </cell>
          <cell r="B584" t="str">
            <v>Leveen/shunt patency exam</v>
          </cell>
          <cell r="C584" t="str">
            <v>331</v>
          </cell>
        </row>
        <row r="585">
          <cell r="A585" t="str">
            <v>78299</v>
          </cell>
          <cell r="B585" t="str">
            <v>Gi nuclear procedure</v>
          </cell>
          <cell r="C585" t="str">
            <v>330</v>
          </cell>
        </row>
        <row r="586">
          <cell r="A586" t="str">
            <v>78300</v>
          </cell>
          <cell r="B586" t="str">
            <v>Bone imaging limited area</v>
          </cell>
          <cell r="C586" t="str">
            <v>330</v>
          </cell>
        </row>
        <row r="587">
          <cell r="A587" t="str">
            <v>78305</v>
          </cell>
          <cell r="B587" t="str">
            <v>Bone imaging multiple areas</v>
          </cell>
          <cell r="C587" t="str">
            <v>330</v>
          </cell>
        </row>
        <row r="588">
          <cell r="A588" t="str">
            <v>78306</v>
          </cell>
          <cell r="B588" t="str">
            <v>Bone imaging whole body</v>
          </cell>
          <cell r="C588" t="str">
            <v>330</v>
          </cell>
        </row>
        <row r="589">
          <cell r="A589" t="str">
            <v>78315</v>
          </cell>
          <cell r="B589" t="str">
            <v>Bone imaging 3 phase</v>
          </cell>
          <cell r="C589" t="str">
            <v>330</v>
          </cell>
        </row>
        <row r="590">
          <cell r="A590" t="str">
            <v>78320</v>
          </cell>
          <cell r="B590" t="str">
            <v>Bone imaging (3d)</v>
          </cell>
          <cell r="C590" t="str">
            <v>330</v>
          </cell>
        </row>
        <row r="591">
          <cell r="A591" t="str">
            <v>78350</v>
          </cell>
          <cell r="B591" t="str">
            <v>Bone mineral single photon</v>
          </cell>
          <cell r="C591" t="str">
            <v>330</v>
          </cell>
        </row>
        <row r="592">
          <cell r="A592" t="str">
            <v>78351</v>
          </cell>
          <cell r="B592" t="str">
            <v>Bone mineral dual photon</v>
          </cell>
          <cell r="C592" t="str">
            <v>330</v>
          </cell>
        </row>
        <row r="593">
          <cell r="A593" t="str">
            <v>78399</v>
          </cell>
          <cell r="B593" t="str">
            <v>Musculoskeletal nuclear exam</v>
          </cell>
          <cell r="C593" t="str">
            <v>330</v>
          </cell>
        </row>
        <row r="594">
          <cell r="A594" t="str">
            <v>78414</v>
          </cell>
          <cell r="B594" t="str">
            <v>Non-imaging heart function</v>
          </cell>
          <cell r="C594" t="str">
            <v>330</v>
          </cell>
        </row>
        <row r="595">
          <cell r="A595" t="str">
            <v>78428</v>
          </cell>
          <cell r="B595" t="str">
            <v>Cardiac shunt imaging</v>
          </cell>
          <cell r="C595" t="str">
            <v>330</v>
          </cell>
        </row>
        <row r="596">
          <cell r="A596" t="str">
            <v>78445</v>
          </cell>
          <cell r="B596" t="str">
            <v>Vascular flow imaging</v>
          </cell>
          <cell r="C596" t="str">
            <v>330</v>
          </cell>
        </row>
        <row r="597">
          <cell r="A597" t="str">
            <v>78451</v>
          </cell>
          <cell r="B597" t="str">
            <v>Ht muscle image spect sing</v>
          </cell>
          <cell r="C597" t="str">
            <v>331</v>
          </cell>
        </row>
        <row r="598">
          <cell r="A598" t="str">
            <v>78452</v>
          </cell>
          <cell r="B598" t="str">
            <v>Ht muscle image spect mult</v>
          </cell>
          <cell r="C598" t="str">
            <v>332</v>
          </cell>
        </row>
        <row r="599">
          <cell r="A599" t="str">
            <v>78453</v>
          </cell>
          <cell r="B599" t="str">
            <v>Ht muscle image planar sing</v>
          </cell>
          <cell r="C599" t="str">
            <v>331</v>
          </cell>
        </row>
        <row r="600">
          <cell r="A600" t="str">
            <v>78454</v>
          </cell>
          <cell r="B600" t="str">
            <v>Ht musc image planar mult</v>
          </cell>
          <cell r="C600" t="str">
            <v>332</v>
          </cell>
        </row>
        <row r="601">
          <cell r="A601" t="str">
            <v>78456</v>
          </cell>
          <cell r="B601" t="str">
            <v>Acute venous thrombus image</v>
          </cell>
          <cell r="C601" t="str">
            <v>285</v>
          </cell>
        </row>
        <row r="602">
          <cell r="A602" t="str">
            <v>78457</v>
          </cell>
          <cell r="B602" t="str">
            <v>Venous thrombosis imaging</v>
          </cell>
          <cell r="C602" t="str">
            <v>330</v>
          </cell>
        </row>
        <row r="603">
          <cell r="A603" t="str">
            <v>78458</v>
          </cell>
          <cell r="B603" t="str">
            <v>Ven thrombosis images bilat</v>
          </cell>
          <cell r="C603" t="str">
            <v>330</v>
          </cell>
        </row>
        <row r="604">
          <cell r="A604" t="str">
            <v>78459</v>
          </cell>
          <cell r="B604" t="str">
            <v>Heart muscle imaging (pet)</v>
          </cell>
          <cell r="C604" t="str">
            <v>290</v>
          </cell>
        </row>
        <row r="605">
          <cell r="A605" t="str">
            <v>78466</v>
          </cell>
          <cell r="B605" t="str">
            <v>Heart infarct image</v>
          </cell>
          <cell r="C605" t="str">
            <v>331</v>
          </cell>
        </row>
        <row r="606">
          <cell r="A606" t="str">
            <v>78468</v>
          </cell>
          <cell r="B606" t="str">
            <v>Heart infarct image (ef)</v>
          </cell>
          <cell r="C606" t="str">
            <v>330</v>
          </cell>
        </row>
        <row r="607">
          <cell r="A607" t="str">
            <v>78469</v>
          </cell>
          <cell r="B607" t="str">
            <v>Heart infarct image (3d)</v>
          </cell>
          <cell r="C607" t="str">
            <v>330</v>
          </cell>
        </row>
        <row r="608">
          <cell r="A608" t="str">
            <v>78472</v>
          </cell>
          <cell r="B608" t="str">
            <v>Gated heart planar single</v>
          </cell>
          <cell r="C608" t="str">
            <v>330</v>
          </cell>
        </row>
        <row r="609">
          <cell r="A609" t="str">
            <v>78473</v>
          </cell>
          <cell r="B609" t="str">
            <v>Gated heart multiple</v>
          </cell>
          <cell r="C609" t="str">
            <v>330</v>
          </cell>
        </row>
        <row r="610">
          <cell r="A610" t="str">
            <v>78481</v>
          </cell>
          <cell r="B610" t="str">
            <v>Heart first pass single</v>
          </cell>
          <cell r="C610" t="str">
            <v>330</v>
          </cell>
        </row>
        <row r="611">
          <cell r="A611" t="str">
            <v>78483</v>
          </cell>
          <cell r="B611" t="str">
            <v>Heart first pass multiple</v>
          </cell>
          <cell r="C611" t="str">
            <v>330</v>
          </cell>
        </row>
        <row r="612">
          <cell r="A612" t="str">
            <v>78491</v>
          </cell>
          <cell r="B612" t="str">
            <v>Heart image (pet) single</v>
          </cell>
          <cell r="C612" t="str">
            <v>290</v>
          </cell>
        </row>
        <row r="613">
          <cell r="A613" t="str">
            <v>78492</v>
          </cell>
          <cell r="B613" t="str">
            <v>Heart image (pet) multiple</v>
          </cell>
          <cell r="C613" t="str">
            <v>290</v>
          </cell>
        </row>
        <row r="614">
          <cell r="A614" t="str">
            <v>78494</v>
          </cell>
          <cell r="B614" t="str">
            <v>Heart image spect</v>
          </cell>
          <cell r="C614" t="str">
            <v>332</v>
          </cell>
        </row>
        <row r="615">
          <cell r="A615" t="str">
            <v>78496</v>
          </cell>
          <cell r="B615" t="str">
            <v>Heart first pass add-on</v>
          </cell>
          <cell r="C615" t="str">
            <v>330</v>
          </cell>
        </row>
        <row r="616">
          <cell r="A616" t="str">
            <v>78499</v>
          </cell>
          <cell r="B616" t="str">
            <v>Cardiovascular nuclear exam</v>
          </cell>
          <cell r="C616" t="str">
            <v>330</v>
          </cell>
        </row>
        <row r="617">
          <cell r="A617" t="str">
            <v>78579</v>
          </cell>
          <cell r="B617" t="str">
            <v>Lung ventilation imaging</v>
          </cell>
          <cell r="C617" t="str">
            <v>331</v>
          </cell>
        </row>
        <row r="618">
          <cell r="A618" t="str">
            <v>78580</v>
          </cell>
          <cell r="B618" t="str">
            <v>Lung perfusion imaging</v>
          </cell>
          <cell r="C618" t="str">
            <v>331</v>
          </cell>
        </row>
        <row r="619">
          <cell r="A619" t="str">
            <v>78582</v>
          </cell>
          <cell r="B619" t="str">
            <v>Lung ventilat&amp;perfus imaging</v>
          </cell>
          <cell r="C619" t="str">
            <v>331</v>
          </cell>
        </row>
        <row r="620">
          <cell r="A620" t="str">
            <v>78597</v>
          </cell>
          <cell r="B620" t="str">
            <v>Lung perfusion differential</v>
          </cell>
          <cell r="C620" t="str">
            <v>331</v>
          </cell>
        </row>
        <row r="621">
          <cell r="A621" t="str">
            <v>78598</v>
          </cell>
          <cell r="B621" t="str">
            <v>Lung perf&amp;ventilat diferentl</v>
          </cell>
          <cell r="C621" t="str">
            <v>331</v>
          </cell>
        </row>
        <row r="622">
          <cell r="A622" t="str">
            <v>78599</v>
          </cell>
          <cell r="B622" t="str">
            <v>Respiratory nuclear exam</v>
          </cell>
          <cell r="C622" t="str">
            <v>330</v>
          </cell>
        </row>
        <row r="623">
          <cell r="A623" t="str">
            <v>78600</v>
          </cell>
          <cell r="B623" t="str">
            <v>Brain image &lt; 4 views</v>
          </cell>
          <cell r="C623" t="str">
            <v>330</v>
          </cell>
        </row>
        <row r="624">
          <cell r="A624" t="str">
            <v>78601</v>
          </cell>
          <cell r="B624" t="str">
            <v>Brain image w/flow &lt; 4 views</v>
          </cell>
          <cell r="C624" t="str">
            <v>330</v>
          </cell>
        </row>
        <row r="625">
          <cell r="A625" t="str">
            <v>78605</v>
          </cell>
          <cell r="B625" t="str">
            <v>Brain image 4+ views</v>
          </cell>
          <cell r="C625" t="str">
            <v>330</v>
          </cell>
        </row>
        <row r="626">
          <cell r="A626" t="str">
            <v>78606</v>
          </cell>
          <cell r="B626" t="str">
            <v>Brain image w/flow 4 + views</v>
          </cell>
          <cell r="C626" t="str">
            <v>330</v>
          </cell>
        </row>
        <row r="627">
          <cell r="A627" t="str">
            <v>78607</v>
          </cell>
          <cell r="B627" t="str">
            <v>Brain imaging (3d)</v>
          </cell>
          <cell r="C627" t="str">
            <v>331</v>
          </cell>
        </row>
        <row r="628">
          <cell r="A628" t="str">
            <v>78608</v>
          </cell>
          <cell r="B628" t="str">
            <v>Brain imaging (pet)</v>
          </cell>
          <cell r="C628" t="str">
            <v>290</v>
          </cell>
        </row>
        <row r="629">
          <cell r="A629" t="str">
            <v>78609</v>
          </cell>
          <cell r="B629" t="str">
            <v>Brain imaging (pet)</v>
          </cell>
          <cell r="C629" t="str">
            <v>290</v>
          </cell>
        </row>
        <row r="630">
          <cell r="A630" t="str">
            <v>78610</v>
          </cell>
          <cell r="B630" t="str">
            <v>Brain flow imaging only</v>
          </cell>
          <cell r="C630" t="str">
            <v>330</v>
          </cell>
        </row>
        <row r="631">
          <cell r="A631" t="str">
            <v>78630</v>
          </cell>
          <cell r="B631" t="str">
            <v>Cerebrospinal fluid scan</v>
          </cell>
          <cell r="C631" t="str">
            <v>331</v>
          </cell>
        </row>
        <row r="632">
          <cell r="A632" t="str">
            <v>78635</v>
          </cell>
          <cell r="B632" t="str">
            <v>Csf ventriculography</v>
          </cell>
          <cell r="C632" t="str">
            <v>331</v>
          </cell>
        </row>
        <row r="633">
          <cell r="A633" t="str">
            <v>78645</v>
          </cell>
          <cell r="B633" t="str">
            <v>Csf shunt evaluation</v>
          </cell>
          <cell r="C633" t="str">
            <v>330</v>
          </cell>
        </row>
        <row r="634">
          <cell r="A634" t="str">
            <v>78647</v>
          </cell>
          <cell r="B634" t="str">
            <v>Cerebrospinal fluid scan</v>
          </cell>
          <cell r="C634" t="str">
            <v>330</v>
          </cell>
        </row>
        <row r="635">
          <cell r="A635" t="str">
            <v>78650</v>
          </cell>
          <cell r="B635" t="str">
            <v>Csf leakage imaging</v>
          </cell>
          <cell r="C635" t="str">
            <v>330</v>
          </cell>
        </row>
        <row r="636">
          <cell r="A636" t="str">
            <v>78660</v>
          </cell>
          <cell r="B636" t="str">
            <v>Nuclear exam of tear flow</v>
          </cell>
          <cell r="C636" t="str">
            <v>330</v>
          </cell>
        </row>
        <row r="637">
          <cell r="A637" t="str">
            <v>78699</v>
          </cell>
          <cell r="B637" t="str">
            <v>Nervous system nuclear exam</v>
          </cell>
          <cell r="C637" t="str">
            <v>330</v>
          </cell>
        </row>
        <row r="638">
          <cell r="A638" t="str">
            <v>78700</v>
          </cell>
          <cell r="B638" t="str">
            <v>Kidney imaging morphol</v>
          </cell>
          <cell r="C638" t="str">
            <v>330</v>
          </cell>
        </row>
        <row r="639">
          <cell r="A639" t="str">
            <v>78701</v>
          </cell>
          <cell r="B639" t="str">
            <v>Kidney imaging with flow</v>
          </cell>
          <cell r="C639" t="str">
            <v>330</v>
          </cell>
        </row>
        <row r="640">
          <cell r="A640" t="str">
            <v>78707</v>
          </cell>
          <cell r="B640" t="str">
            <v>K flow/funct image w/o drug</v>
          </cell>
          <cell r="C640" t="str">
            <v>330</v>
          </cell>
        </row>
        <row r="641">
          <cell r="A641" t="str">
            <v>78708</v>
          </cell>
          <cell r="B641" t="str">
            <v>K flow/funct image w/drug</v>
          </cell>
          <cell r="C641" t="str">
            <v>330</v>
          </cell>
        </row>
        <row r="642">
          <cell r="A642" t="str">
            <v>78709</v>
          </cell>
          <cell r="B642" t="str">
            <v>K flow/funct image multiple</v>
          </cell>
          <cell r="C642" t="str">
            <v>330</v>
          </cell>
        </row>
        <row r="643">
          <cell r="A643" t="str">
            <v>78710</v>
          </cell>
          <cell r="B643" t="str">
            <v>Kidney imaging (3d)</v>
          </cell>
          <cell r="C643" t="str">
            <v>330</v>
          </cell>
        </row>
        <row r="644">
          <cell r="A644" t="str">
            <v>78725</v>
          </cell>
          <cell r="B644" t="str">
            <v>Kidney function study</v>
          </cell>
          <cell r="C644" t="str">
            <v>330</v>
          </cell>
        </row>
        <row r="645">
          <cell r="A645" t="str">
            <v>78730</v>
          </cell>
          <cell r="B645" t="str">
            <v>Urinary bladder retention</v>
          </cell>
          <cell r="C645" t="str">
            <v>330</v>
          </cell>
        </row>
        <row r="646">
          <cell r="A646" t="str">
            <v>78740</v>
          </cell>
          <cell r="B646" t="str">
            <v>Ureteral reflux study</v>
          </cell>
          <cell r="C646" t="str">
            <v>330</v>
          </cell>
        </row>
        <row r="647">
          <cell r="A647" t="str">
            <v>78761</v>
          </cell>
          <cell r="B647" t="str">
            <v>Testicular imaging w/flow</v>
          </cell>
          <cell r="C647" t="str">
            <v>330</v>
          </cell>
        </row>
        <row r="648">
          <cell r="A648" t="str">
            <v>78799</v>
          </cell>
          <cell r="B648" t="str">
            <v>Genitourinary nuclear exam</v>
          </cell>
          <cell r="C648" t="str">
            <v>330</v>
          </cell>
        </row>
        <row r="649">
          <cell r="A649" t="str">
            <v>78800</v>
          </cell>
          <cell r="B649" t="str">
            <v>Tumor imaging limited area</v>
          </cell>
          <cell r="C649" t="str">
            <v>331</v>
          </cell>
        </row>
        <row r="650">
          <cell r="A650" t="str">
            <v>78801</v>
          </cell>
          <cell r="B650" t="str">
            <v>Tumor imaging mult areas</v>
          </cell>
          <cell r="C650" t="str">
            <v>331</v>
          </cell>
        </row>
        <row r="651">
          <cell r="A651" t="str">
            <v>78802</v>
          </cell>
          <cell r="B651" t="str">
            <v>Tumor imaging whole body</v>
          </cell>
          <cell r="C651" t="str">
            <v>332</v>
          </cell>
        </row>
        <row r="652">
          <cell r="A652" t="str">
            <v>78803</v>
          </cell>
          <cell r="B652" t="str">
            <v>Tumor imaging (3d)</v>
          </cell>
          <cell r="C652" t="str">
            <v>332</v>
          </cell>
        </row>
        <row r="653">
          <cell r="A653" t="str">
            <v>78804</v>
          </cell>
          <cell r="B653" t="str">
            <v>Tumor imaging whole body</v>
          </cell>
          <cell r="C653" t="str">
            <v>332</v>
          </cell>
        </row>
        <row r="654">
          <cell r="A654" t="str">
            <v>78805</v>
          </cell>
          <cell r="B654" t="str">
            <v>Abscess imaging ltd area</v>
          </cell>
          <cell r="C654" t="str">
            <v>331</v>
          </cell>
        </row>
        <row r="655">
          <cell r="A655" t="str">
            <v>78806</v>
          </cell>
          <cell r="B655" t="str">
            <v>Abscess imaging whole body</v>
          </cell>
          <cell r="C655" t="str">
            <v>332</v>
          </cell>
        </row>
        <row r="656">
          <cell r="A656" t="str">
            <v>78807</v>
          </cell>
          <cell r="B656" t="str">
            <v>Nuclear localization/abscess</v>
          </cell>
          <cell r="C656" t="str">
            <v>332</v>
          </cell>
        </row>
        <row r="657">
          <cell r="A657" t="str">
            <v>78808</v>
          </cell>
          <cell r="B657" t="str">
            <v>Iv inj ra drug dx study</v>
          </cell>
          <cell r="C657" t="str">
            <v>490</v>
          </cell>
        </row>
        <row r="658">
          <cell r="A658" t="str">
            <v>78811</v>
          </cell>
          <cell r="B658" t="str">
            <v>Pet image ltd area</v>
          </cell>
          <cell r="C658" t="str">
            <v>290</v>
          </cell>
        </row>
        <row r="659">
          <cell r="A659" t="str">
            <v>78812</v>
          </cell>
          <cell r="B659" t="str">
            <v>Pet image skull-thigh</v>
          </cell>
          <cell r="C659" t="str">
            <v>290</v>
          </cell>
        </row>
        <row r="660">
          <cell r="A660" t="str">
            <v>78813</v>
          </cell>
          <cell r="B660" t="str">
            <v>Pet image full body</v>
          </cell>
          <cell r="C660" t="str">
            <v>290</v>
          </cell>
        </row>
        <row r="661">
          <cell r="A661" t="str">
            <v>78814</v>
          </cell>
          <cell r="B661" t="str">
            <v>Pet image w/ct lmtd</v>
          </cell>
          <cell r="C661" t="str">
            <v>290</v>
          </cell>
        </row>
        <row r="662">
          <cell r="A662" t="str">
            <v>78815</v>
          </cell>
          <cell r="B662" t="str">
            <v>Pet image w/ct skull-thigh</v>
          </cell>
          <cell r="C662" t="str">
            <v>290</v>
          </cell>
        </row>
        <row r="663">
          <cell r="A663" t="str">
            <v>78816</v>
          </cell>
          <cell r="B663" t="str">
            <v>Pet image w/ct full body</v>
          </cell>
          <cell r="C663" t="str">
            <v>290</v>
          </cell>
        </row>
        <row r="664">
          <cell r="A664" t="str">
            <v>78999</v>
          </cell>
          <cell r="B664" t="str">
            <v>Nuclear diagnostic exam</v>
          </cell>
          <cell r="C664" t="str">
            <v>330</v>
          </cell>
        </row>
        <row r="665">
          <cell r="A665" t="str">
            <v>79005</v>
          </cell>
          <cell r="B665" t="str">
            <v>Nuclear rx oral admin</v>
          </cell>
          <cell r="C665" t="str">
            <v>340</v>
          </cell>
        </row>
        <row r="666">
          <cell r="A666" t="str">
            <v>79101</v>
          </cell>
          <cell r="B666" t="str">
            <v>Nuclear rx iv admin</v>
          </cell>
          <cell r="C666" t="str">
            <v>340</v>
          </cell>
        </row>
        <row r="667">
          <cell r="A667" t="str">
            <v>79200</v>
          </cell>
          <cell r="B667" t="str">
            <v>Nuclear rx intracav admin</v>
          </cell>
          <cell r="C667" t="str">
            <v>340</v>
          </cell>
        </row>
        <row r="668">
          <cell r="A668" t="str">
            <v>79300</v>
          </cell>
          <cell r="B668" t="str">
            <v>Nuclr rx interstit colloid</v>
          </cell>
          <cell r="C668" t="str">
            <v>340</v>
          </cell>
        </row>
        <row r="669">
          <cell r="A669" t="str">
            <v>79403</v>
          </cell>
          <cell r="B669" t="str">
            <v>Hematopoietic nuclear tx</v>
          </cell>
          <cell r="C669" t="str">
            <v>340</v>
          </cell>
        </row>
        <row r="670">
          <cell r="A670" t="str">
            <v>79440</v>
          </cell>
          <cell r="B670" t="str">
            <v>Nuclear rx intra-articular</v>
          </cell>
          <cell r="C670" t="str">
            <v>340</v>
          </cell>
        </row>
        <row r="671">
          <cell r="A671" t="str">
            <v>79445</v>
          </cell>
          <cell r="B671" t="str">
            <v>Nuclear rx intra-arterial</v>
          </cell>
          <cell r="C671" t="str">
            <v>340</v>
          </cell>
        </row>
        <row r="672">
          <cell r="A672" t="str">
            <v>79999</v>
          </cell>
          <cell r="B672" t="str">
            <v>Nuclear medicine therapy</v>
          </cell>
          <cell r="C672" t="str">
            <v>340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312 EAPG Weights"/>
      <sheetName val="Comparison"/>
      <sheetName val="MA312vNat312"/>
      <sheetName val="Scale&amp;ReOrder"/>
      <sheetName val="31Weights"/>
      <sheetName val="Monogroups"/>
      <sheetName val="#LN00042"/>
    </sheetNames>
    <sheetDataSet>
      <sheetData sheetId="0">
        <row r="5">
          <cell r="G5">
            <v>1</v>
          </cell>
        </row>
        <row r="6">
          <cell r="G6">
            <v>2</v>
          </cell>
        </row>
        <row r="7">
          <cell r="G7">
            <v>3</v>
          </cell>
        </row>
        <row r="8">
          <cell r="G8">
            <v>4</v>
          </cell>
        </row>
        <row r="9">
          <cell r="G9">
            <v>5</v>
          </cell>
        </row>
        <row r="10">
          <cell r="G10">
            <v>6</v>
          </cell>
        </row>
        <row r="11">
          <cell r="G11">
            <v>7</v>
          </cell>
        </row>
        <row r="12">
          <cell r="G12">
            <v>8</v>
          </cell>
        </row>
        <row r="13">
          <cell r="G13">
            <v>9</v>
          </cell>
        </row>
        <row r="14">
          <cell r="G14">
            <v>10</v>
          </cell>
        </row>
        <row r="15">
          <cell r="G15">
            <v>11</v>
          </cell>
        </row>
        <row r="16">
          <cell r="G16">
            <v>12</v>
          </cell>
        </row>
        <row r="17">
          <cell r="G17">
            <v>13</v>
          </cell>
        </row>
        <row r="18">
          <cell r="G18">
            <v>14</v>
          </cell>
        </row>
        <row r="19">
          <cell r="G19">
            <v>15</v>
          </cell>
        </row>
        <row r="20">
          <cell r="G20">
            <v>20</v>
          </cell>
        </row>
        <row r="21">
          <cell r="G21">
            <v>21</v>
          </cell>
        </row>
        <row r="22">
          <cell r="G22">
            <v>22</v>
          </cell>
        </row>
        <row r="23">
          <cell r="G23">
            <v>30</v>
          </cell>
        </row>
        <row r="24">
          <cell r="G24">
            <v>31</v>
          </cell>
        </row>
        <row r="25">
          <cell r="G25">
            <v>32</v>
          </cell>
        </row>
        <row r="26">
          <cell r="G26">
            <v>33</v>
          </cell>
        </row>
        <row r="27">
          <cell r="G27">
            <v>34</v>
          </cell>
        </row>
        <row r="28">
          <cell r="G28">
            <v>35</v>
          </cell>
        </row>
        <row r="29">
          <cell r="G29">
            <v>36</v>
          </cell>
        </row>
        <row r="30">
          <cell r="G30">
            <v>37</v>
          </cell>
        </row>
        <row r="31">
          <cell r="G31">
            <v>38</v>
          </cell>
        </row>
        <row r="32">
          <cell r="G32">
            <v>39</v>
          </cell>
        </row>
        <row r="33">
          <cell r="G33">
            <v>40</v>
          </cell>
        </row>
        <row r="34">
          <cell r="G34">
            <v>41</v>
          </cell>
        </row>
        <row r="35">
          <cell r="G35">
            <v>42</v>
          </cell>
        </row>
        <row r="36">
          <cell r="G36">
            <v>43</v>
          </cell>
        </row>
        <row r="37">
          <cell r="G37">
            <v>44</v>
          </cell>
        </row>
        <row r="38">
          <cell r="G38">
            <v>45</v>
          </cell>
        </row>
        <row r="39">
          <cell r="G39">
            <v>46</v>
          </cell>
        </row>
        <row r="40">
          <cell r="G40">
            <v>47</v>
          </cell>
        </row>
        <row r="41">
          <cell r="G41">
            <v>48</v>
          </cell>
        </row>
        <row r="42">
          <cell r="G42">
            <v>49</v>
          </cell>
        </row>
        <row r="43">
          <cell r="G43">
            <v>60</v>
          </cell>
        </row>
        <row r="44">
          <cell r="G44">
            <v>61</v>
          </cell>
        </row>
        <row r="45">
          <cell r="G45">
            <v>62</v>
          </cell>
        </row>
        <row r="46">
          <cell r="G46">
            <v>63</v>
          </cell>
        </row>
        <row r="47">
          <cell r="G47">
            <v>64</v>
          </cell>
        </row>
        <row r="48">
          <cell r="G48">
            <v>65</v>
          </cell>
        </row>
        <row r="49">
          <cell r="G49">
            <v>66</v>
          </cell>
        </row>
        <row r="50">
          <cell r="G50">
            <v>67</v>
          </cell>
        </row>
        <row r="51">
          <cell r="G51">
            <v>80</v>
          </cell>
        </row>
        <row r="52">
          <cell r="G52">
            <v>81</v>
          </cell>
        </row>
        <row r="53">
          <cell r="G53">
            <v>82</v>
          </cell>
        </row>
        <row r="54">
          <cell r="G54">
            <v>83</v>
          </cell>
        </row>
        <row r="55">
          <cell r="G55">
            <v>84</v>
          </cell>
        </row>
        <row r="56">
          <cell r="G56">
            <v>85</v>
          </cell>
        </row>
        <row r="57">
          <cell r="G57">
            <v>86</v>
          </cell>
        </row>
        <row r="58">
          <cell r="G58">
            <v>87</v>
          </cell>
        </row>
        <row r="59">
          <cell r="G59">
            <v>88</v>
          </cell>
        </row>
        <row r="60">
          <cell r="G60">
            <v>89</v>
          </cell>
        </row>
        <row r="61">
          <cell r="G61">
            <v>90</v>
          </cell>
        </row>
        <row r="62">
          <cell r="G62">
            <v>91</v>
          </cell>
        </row>
        <row r="63">
          <cell r="G63">
            <v>92</v>
          </cell>
        </row>
        <row r="64">
          <cell r="G64">
            <v>93</v>
          </cell>
        </row>
        <row r="65">
          <cell r="G65">
            <v>94</v>
          </cell>
        </row>
        <row r="66">
          <cell r="G66">
            <v>95</v>
          </cell>
        </row>
        <row r="67">
          <cell r="G67">
            <v>96</v>
          </cell>
        </row>
        <row r="68">
          <cell r="G68">
            <v>97</v>
          </cell>
        </row>
        <row r="69">
          <cell r="G69">
            <v>99</v>
          </cell>
        </row>
        <row r="70">
          <cell r="G70">
            <v>110</v>
          </cell>
        </row>
        <row r="71">
          <cell r="G71">
            <v>111</v>
          </cell>
        </row>
        <row r="72">
          <cell r="G72">
            <v>112</v>
          </cell>
        </row>
        <row r="73">
          <cell r="G73">
            <v>113</v>
          </cell>
        </row>
        <row r="74">
          <cell r="G74">
            <v>114</v>
          </cell>
        </row>
        <row r="75">
          <cell r="G75">
            <v>115</v>
          </cell>
        </row>
        <row r="76">
          <cell r="G76">
            <v>116</v>
          </cell>
        </row>
        <row r="77">
          <cell r="G77">
            <v>117</v>
          </cell>
        </row>
        <row r="78">
          <cell r="G78">
            <v>118</v>
          </cell>
        </row>
        <row r="79">
          <cell r="G79">
            <v>130</v>
          </cell>
        </row>
        <row r="80">
          <cell r="G80">
            <v>131</v>
          </cell>
        </row>
        <row r="81">
          <cell r="G81">
            <v>132</v>
          </cell>
        </row>
        <row r="82">
          <cell r="G82">
            <v>133</v>
          </cell>
        </row>
        <row r="83">
          <cell r="G83">
            <v>134</v>
          </cell>
        </row>
        <row r="84">
          <cell r="G84">
            <v>135</v>
          </cell>
        </row>
        <row r="85">
          <cell r="G85">
            <v>136</v>
          </cell>
        </row>
        <row r="86">
          <cell r="G86">
            <v>137</v>
          </cell>
        </row>
        <row r="87">
          <cell r="G87">
            <v>138</v>
          </cell>
        </row>
        <row r="88">
          <cell r="G88">
            <v>139</v>
          </cell>
        </row>
        <row r="89">
          <cell r="G89">
            <v>140</v>
          </cell>
        </row>
        <row r="90">
          <cell r="G90">
            <v>141</v>
          </cell>
        </row>
        <row r="91">
          <cell r="G91">
            <v>142</v>
          </cell>
        </row>
        <row r="92">
          <cell r="G92">
            <v>143</v>
          </cell>
        </row>
        <row r="93">
          <cell r="G93">
            <v>144</v>
          </cell>
        </row>
        <row r="94">
          <cell r="G94">
            <v>145</v>
          </cell>
        </row>
        <row r="95">
          <cell r="G95">
            <v>146</v>
          </cell>
        </row>
        <row r="96">
          <cell r="G96">
            <v>147</v>
          </cell>
        </row>
        <row r="97">
          <cell r="G97">
            <v>148</v>
          </cell>
        </row>
        <row r="98">
          <cell r="G98">
            <v>149</v>
          </cell>
        </row>
        <row r="99">
          <cell r="G99">
            <v>160</v>
          </cell>
        </row>
        <row r="100">
          <cell r="G100">
            <v>161</v>
          </cell>
        </row>
        <row r="101">
          <cell r="G101">
            <v>162</v>
          </cell>
        </row>
        <row r="102">
          <cell r="G102">
            <v>163</v>
          </cell>
        </row>
        <row r="103">
          <cell r="G103">
            <v>164</v>
          </cell>
        </row>
        <row r="104">
          <cell r="G104">
            <v>165</v>
          </cell>
        </row>
        <row r="105">
          <cell r="G105">
            <v>166</v>
          </cell>
        </row>
        <row r="106">
          <cell r="G106">
            <v>167</v>
          </cell>
        </row>
        <row r="107">
          <cell r="G107">
            <v>168</v>
          </cell>
        </row>
        <row r="108">
          <cell r="G108">
            <v>169</v>
          </cell>
        </row>
        <row r="109">
          <cell r="G109">
            <v>180</v>
          </cell>
        </row>
        <row r="110">
          <cell r="G110">
            <v>181</v>
          </cell>
        </row>
        <row r="111">
          <cell r="G111">
            <v>182</v>
          </cell>
        </row>
        <row r="112">
          <cell r="G112">
            <v>183</v>
          </cell>
        </row>
        <row r="113">
          <cell r="G113">
            <v>184</v>
          </cell>
        </row>
        <row r="114">
          <cell r="G114">
            <v>185</v>
          </cell>
        </row>
        <row r="115">
          <cell r="G115">
            <v>190</v>
          </cell>
        </row>
        <row r="116">
          <cell r="G116">
            <v>191</v>
          </cell>
        </row>
        <row r="117">
          <cell r="G117">
            <v>192</v>
          </cell>
        </row>
        <row r="118">
          <cell r="G118">
            <v>193</v>
          </cell>
        </row>
        <row r="119">
          <cell r="G119">
            <v>194</v>
          </cell>
        </row>
        <row r="120">
          <cell r="G120">
            <v>195</v>
          </cell>
        </row>
        <row r="121">
          <cell r="G121">
            <v>196</v>
          </cell>
        </row>
        <row r="122">
          <cell r="G122">
            <v>197</v>
          </cell>
        </row>
        <row r="123">
          <cell r="G123">
            <v>198</v>
          </cell>
        </row>
        <row r="124">
          <cell r="G124">
            <v>199</v>
          </cell>
        </row>
        <row r="125">
          <cell r="G125">
            <v>200</v>
          </cell>
        </row>
        <row r="126">
          <cell r="G126">
            <v>201</v>
          </cell>
        </row>
        <row r="127">
          <cell r="G127">
            <v>210</v>
          </cell>
        </row>
        <row r="128">
          <cell r="G128">
            <v>211</v>
          </cell>
        </row>
        <row r="129">
          <cell r="G129">
            <v>212</v>
          </cell>
        </row>
        <row r="130">
          <cell r="G130">
            <v>213</v>
          </cell>
        </row>
        <row r="131">
          <cell r="G131">
            <v>214</v>
          </cell>
        </row>
        <row r="132">
          <cell r="G132">
            <v>215</v>
          </cell>
        </row>
        <row r="133">
          <cell r="G133">
            <v>216</v>
          </cell>
        </row>
        <row r="134">
          <cell r="G134">
            <v>217</v>
          </cell>
        </row>
        <row r="135">
          <cell r="G135">
            <v>218</v>
          </cell>
        </row>
        <row r="136">
          <cell r="G136">
            <v>219</v>
          </cell>
        </row>
        <row r="137">
          <cell r="G137">
            <v>220</v>
          </cell>
        </row>
        <row r="138">
          <cell r="G138">
            <v>221</v>
          </cell>
        </row>
        <row r="139">
          <cell r="G139">
            <v>222</v>
          </cell>
        </row>
        <row r="140">
          <cell r="G140">
            <v>223</v>
          </cell>
        </row>
        <row r="141">
          <cell r="G141">
            <v>224</v>
          </cell>
        </row>
        <row r="142">
          <cell r="G142">
            <v>230</v>
          </cell>
        </row>
        <row r="143">
          <cell r="G143">
            <v>231</v>
          </cell>
        </row>
        <row r="144">
          <cell r="G144">
            <v>232</v>
          </cell>
        </row>
        <row r="145">
          <cell r="G145">
            <v>233</v>
          </cell>
        </row>
        <row r="146">
          <cell r="G146">
            <v>234</v>
          </cell>
        </row>
        <row r="147">
          <cell r="G147">
            <v>235</v>
          </cell>
        </row>
        <row r="148">
          <cell r="G148">
            <v>236</v>
          </cell>
        </row>
        <row r="149">
          <cell r="G149">
            <v>237</v>
          </cell>
        </row>
        <row r="150">
          <cell r="G150">
            <v>238</v>
          </cell>
        </row>
        <row r="151">
          <cell r="G151">
            <v>239</v>
          </cell>
        </row>
        <row r="152">
          <cell r="G152">
            <v>240</v>
          </cell>
        </row>
        <row r="153">
          <cell r="G153">
            <v>241</v>
          </cell>
        </row>
        <row r="154">
          <cell r="G154">
            <v>250</v>
          </cell>
        </row>
        <row r="155">
          <cell r="G155">
            <v>251</v>
          </cell>
        </row>
        <row r="156">
          <cell r="G156">
            <v>252</v>
          </cell>
        </row>
        <row r="157">
          <cell r="G157">
            <v>253</v>
          </cell>
        </row>
        <row r="158">
          <cell r="G158">
            <v>254</v>
          </cell>
        </row>
        <row r="159">
          <cell r="G159">
            <v>255</v>
          </cell>
        </row>
        <row r="160">
          <cell r="G160">
            <v>256</v>
          </cell>
        </row>
        <row r="161">
          <cell r="G161">
            <v>257</v>
          </cell>
        </row>
        <row r="162">
          <cell r="G162">
            <v>270</v>
          </cell>
        </row>
        <row r="163">
          <cell r="G163">
            <v>271</v>
          </cell>
        </row>
        <row r="164">
          <cell r="G164">
            <v>272</v>
          </cell>
        </row>
        <row r="165">
          <cell r="G165">
            <v>273</v>
          </cell>
        </row>
        <row r="166">
          <cell r="G166">
            <v>274</v>
          </cell>
        </row>
        <row r="167">
          <cell r="G167">
            <v>275</v>
          </cell>
        </row>
        <row r="168">
          <cell r="G168">
            <v>280</v>
          </cell>
        </row>
        <row r="169">
          <cell r="G169">
            <v>281</v>
          </cell>
        </row>
        <row r="170">
          <cell r="G170">
            <v>282</v>
          </cell>
        </row>
        <row r="171">
          <cell r="G171">
            <v>283</v>
          </cell>
        </row>
        <row r="172">
          <cell r="G172">
            <v>284</v>
          </cell>
        </row>
        <row r="173">
          <cell r="G173">
            <v>285</v>
          </cell>
        </row>
        <row r="174">
          <cell r="G174">
            <v>286</v>
          </cell>
        </row>
        <row r="175">
          <cell r="G175">
            <v>287</v>
          </cell>
        </row>
        <row r="176">
          <cell r="G176">
            <v>288</v>
          </cell>
        </row>
        <row r="177">
          <cell r="G177">
            <v>289</v>
          </cell>
        </row>
        <row r="178">
          <cell r="G178">
            <v>290</v>
          </cell>
        </row>
        <row r="179">
          <cell r="G179">
            <v>291</v>
          </cell>
        </row>
        <row r="180">
          <cell r="G180">
            <v>292</v>
          </cell>
        </row>
        <row r="181">
          <cell r="G181">
            <v>293</v>
          </cell>
        </row>
        <row r="182">
          <cell r="G182">
            <v>294</v>
          </cell>
        </row>
        <row r="183">
          <cell r="G183">
            <v>295</v>
          </cell>
        </row>
        <row r="184">
          <cell r="G184">
            <v>296</v>
          </cell>
        </row>
        <row r="185">
          <cell r="G185">
            <v>297</v>
          </cell>
        </row>
        <row r="186">
          <cell r="G186">
            <v>298</v>
          </cell>
        </row>
        <row r="187">
          <cell r="G187">
            <v>299</v>
          </cell>
        </row>
        <row r="188">
          <cell r="G188">
            <v>300</v>
          </cell>
        </row>
        <row r="189">
          <cell r="G189">
            <v>301</v>
          </cell>
        </row>
        <row r="190">
          <cell r="G190">
            <v>302</v>
          </cell>
        </row>
        <row r="191">
          <cell r="G191">
            <v>303</v>
          </cell>
        </row>
        <row r="192">
          <cell r="G192">
            <v>310</v>
          </cell>
        </row>
        <row r="193">
          <cell r="G193">
            <v>311</v>
          </cell>
        </row>
        <row r="194">
          <cell r="G194">
            <v>312</v>
          </cell>
        </row>
        <row r="195">
          <cell r="G195">
            <v>313</v>
          </cell>
        </row>
        <row r="196">
          <cell r="G196">
            <v>314</v>
          </cell>
        </row>
        <row r="197">
          <cell r="G197">
            <v>315</v>
          </cell>
        </row>
        <row r="198">
          <cell r="G198">
            <v>316</v>
          </cell>
        </row>
        <row r="199">
          <cell r="G199">
            <v>317</v>
          </cell>
        </row>
        <row r="200">
          <cell r="G200">
            <v>318</v>
          </cell>
        </row>
        <row r="201">
          <cell r="G201">
            <v>319</v>
          </cell>
        </row>
        <row r="202">
          <cell r="G202">
            <v>320</v>
          </cell>
        </row>
        <row r="203">
          <cell r="G203">
            <v>321</v>
          </cell>
        </row>
        <row r="204">
          <cell r="G204">
            <v>322</v>
          </cell>
        </row>
        <row r="205">
          <cell r="G205">
            <v>323</v>
          </cell>
        </row>
        <row r="206">
          <cell r="G206">
            <v>324</v>
          </cell>
        </row>
        <row r="207">
          <cell r="G207">
            <v>327</v>
          </cell>
        </row>
        <row r="208">
          <cell r="G208">
            <v>328</v>
          </cell>
        </row>
        <row r="209">
          <cell r="G209">
            <v>329</v>
          </cell>
        </row>
        <row r="210">
          <cell r="G210">
            <v>330</v>
          </cell>
        </row>
        <row r="211">
          <cell r="G211">
            <v>331</v>
          </cell>
        </row>
        <row r="212">
          <cell r="G212">
            <v>332</v>
          </cell>
        </row>
        <row r="213">
          <cell r="G213">
            <v>340</v>
          </cell>
        </row>
        <row r="214">
          <cell r="G214">
            <v>341</v>
          </cell>
        </row>
        <row r="215">
          <cell r="G215">
            <v>342</v>
          </cell>
        </row>
        <row r="216">
          <cell r="G216">
            <v>343</v>
          </cell>
        </row>
        <row r="217">
          <cell r="G217">
            <v>344</v>
          </cell>
        </row>
        <row r="218">
          <cell r="G218">
            <v>345</v>
          </cell>
        </row>
        <row r="219">
          <cell r="G219">
            <v>346</v>
          </cell>
        </row>
        <row r="220">
          <cell r="G220">
            <v>347</v>
          </cell>
        </row>
        <row r="221">
          <cell r="G221">
            <v>348</v>
          </cell>
        </row>
        <row r="222">
          <cell r="G222">
            <v>349</v>
          </cell>
        </row>
        <row r="223">
          <cell r="G223">
            <v>350</v>
          </cell>
        </row>
        <row r="224">
          <cell r="G224">
            <v>351</v>
          </cell>
        </row>
        <row r="225">
          <cell r="G225">
            <v>352</v>
          </cell>
        </row>
        <row r="226">
          <cell r="G226">
            <v>353</v>
          </cell>
        </row>
        <row r="227">
          <cell r="G227">
            <v>354</v>
          </cell>
        </row>
        <row r="228">
          <cell r="G228">
            <v>355</v>
          </cell>
        </row>
        <row r="229">
          <cell r="G229">
            <v>356</v>
          </cell>
        </row>
        <row r="230">
          <cell r="G230">
            <v>357</v>
          </cell>
        </row>
        <row r="231">
          <cell r="G231">
            <v>358</v>
          </cell>
        </row>
        <row r="232">
          <cell r="G232">
            <v>359</v>
          </cell>
        </row>
        <row r="233">
          <cell r="G233">
            <v>360</v>
          </cell>
        </row>
        <row r="234">
          <cell r="G234">
            <v>361</v>
          </cell>
        </row>
        <row r="235">
          <cell r="G235">
            <v>362</v>
          </cell>
        </row>
        <row r="236">
          <cell r="G236">
            <v>363</v>
          </cell>
        </row>
        <row r="237">
          <cell r="G237">
            <v>364</v>
          </cell>
        </row>
        <row r="238">
          <cell r="G238">
            <v>365</v>
          </cell>
        </row>
        <row r="239">
          <cell r="G239">
            <v>366</v>
          </cell>
        </row>
        <row r="240">
          <cell r="G240">
            <v>367</v>
          </cell>
        </row>
        <row r="241">
          <cell r="G241">
            <v>368</v>
          </cell>
        </row>
        <row r="242">
          <cell r="G242">
            <v>369</v>
          </cell>
        </row>
        <row r="243">
          <cell r="G243">
            <v>370</v>
          </cell>
        </row>
        <row r="244">
          <cell r="G244">
            <v>371</v>
          </cell>
        </row>
        <row r="245">
          <cell r="G245">
            <v>372</v>
          </cell>
        </row>
        <row r="246">
          <cell r="G246">
            <v>373</v>
          </cell>
        </row>
        <row r="247">
          <cell r="G247">
            <v>374</v>
          </cell>
        </row>
        <row r="248">
          <cell r="G248">
            <v>375</v>
          </cell>
        </row>
        <row r="249">
          <cell r="G249">
            <v>376</v>
          </cell>
        </row>
        <row r="250">
          <cell r="G250">
            <v>377</v>
          </cell>
        </row>
        <row r="251">
          <cell r="G251">
            <v>378</v>
          </cell>
        </row>
        <row r="252">
          <cell r="G252">
            <v>379</v>
          </cell>
        </row>
        <row r="253">
          <cell r="G253">
            <v>380</v>
          </cell>
        </row>
        <row r="254">
          <cell r="G254">
            <v>381</v>
          </cell>
        </row>
        <row r="255">
          <cell r="G255">
            <v>382</v>
          </cell>
        </row>
        <row r="256">
          <cell r="G256">
            <v>385</v>
          </cell>
        </row>
        <row r="257">
          <cell r="G257">
            <v>386</v>
          </cell>
        </row>
        <row r="258">
          <cell r="G258">
            <v>387</v>
          </cell>
        </row>
        <row r="259">
          <cell r="G259">
            <v>390</v>
          </cell>
        </row>
        <row r="260">
          <cell r="G260">
            <v>391</v>
          </cell>
        </row>
        <row r="261">
          <cell r="G261">
            <v>392</v>
          </cell>
        </row>
        <row r="262">
          <cell r="G262">
            <v>393</v>
          </cell>
        </row>
        <row r="263">
          <cell r="G263">
            <v>394</v>
          </cell>
        </row>
        <row r="264">
          <cell r="G264">
            <v>395</v>
          </cell>
        </row>
        <row r="265">
          <cell r="G265">
            <v>396</v>
          </cell>
        </row>
        <row r="266">
          <cell r="G266">
            <v>397</v>
          </cell>
        </row>
        <row r="267">
          <cell r="G267">
            <v>398</v>
          </cell>
        </row>
        <row r="268">
          <cell r="G268">
            <v>399</v>
          </cell>
        </row>
        <row r="269">
          <cell r="G269">
            <v>400</v>
          </cell>
        </row>
        <row r="270">
          <cell r="G270">
            <v>401</v>
          </cell>
        </row>
        <row r="271">
          <cell r="G271">
            <v>402</v>
          </cell>
        </row>
        <row r="272">
          <cell r="G272">
            <v>403</v>
          </cell>
        </row>
        <row r="273">
          <cell r="G273">
            <v>404</v>
          </cell>
        </row>
        <row r="274">
          <cell r="G274">
            <v>405</v>
          </cell>
        </row>
        <row r="275">
          <cell r="G275">
            <v>406</v>
          </cell>
        </row>
        <row r="276">
          <cell r="G276">
            <v>407</v>
          </cell>
        </row>
        <row r="277">
          <cell r="G277">
            <v>408</v>
          </cell>
        </row>
        <row r="278">
          <cell r="G278">
            <v>409</v>
          </cell>
        </row>
        <row r="279">
          <cell r="G279">
            <v>410</v>
          </cell>
        </row>
        <row r="280">
          <cell r="G280">
            <v>411</v>
          </cell>
        </row>
        <row r="281">
          <cell r="G281">
            <v>412</v>
          </cell>
        </row>
        <row r="282">
          <cell r="G282">
            <v>413</v>
          </cell>
        </row>
        <row r="283">
          <cell r="G283">
            <v>414</v>
          </cell>
        </row>
        <row r="284">
          <cell r="G284">
            <v>415</v>
          </cell>
        </row>
        <row r="285">
          <cell r="G285">
            <v>416</v>
          </cell>
        </row>
        <row r="286">
          <cell r="G286">
            <v>417</v>
          </cell>
        </row>
        <row r="287">
          <cell r="G287">
            <v>418</v>
          </cell>
        </row>
        <row r="288">
          <cell r="G288">
            <v>419</v>
          </cell>
        </row>
        <row r="289">
          <cell r="G289">
            <v>420</v>
          </cell>
        </row>
        <row r="290">
          <cell r="G290">
            <v>421</v>
          </cell>
        </row>
        <row r="291">
          <cell r="G291">
            <v>422</v>
          </cell>
        </row>
        <row r="292">
          <cell r="G292">
            <v>423</v>
          </cell>
        </row>
        <row r="293">
          <cell r="G293">
            <v>424</v>
          </cell>
        </row>
        <row r="294">
          <cell r="G294">
            <v>425</v>
          </cell>
        </row>
        <row r="295">
          <cell r="G295">
            <v>426</v>
          </cell>
        </row>
        <row r="296">
          <cell r="G296">
            <v>427</v>
          </cell>
        </row>
        <row r="297">
          <cell r="G297">
            <v>428</v>
          </cell>
        </row>
        <row r="298">
          <cell r="G298">
            <v>429</v>
          </cell>
        </row>
        <row r="299">
          <cell r="G299">
            <v>430</v>
          </cell>
        </row>
        <row r="300">
          <cell r="G300">
            <v>431</v>
          </cell>
        </row>
        <row r="301">
          <cell r="G301">
            <v>432</v>
          </cell>
        </row>
        <row r="302">
          <cell r="G302">
            <v>433</v>
          </cell>
        </row>
        <row r="303">
          <cell r="G303">
            <v>434</v>
          </cell>
        </row>
        <row r="304">
          <cell r="G304">
            <v>435</v>
          </cell>
        </row>
        <row r="305">
          <cell r="G305">
            <v>436</v>
          </cell>
        </row>
        <row r="306">
          <cell r="G306">
            <v>437</v>
          </cell>
        </row>
        <row r="307">
          <cell r="G307">
            <v>438</v>
          </cell>
        </row>
        <row r="308">
          <cell r="G308">
            <v>439</v>
          </cell>
        </row>
        <row r="309">
          <cell r="G309">
            <v>440</v>
          </cell>
        </row>
        <row r="310">
          <cell r="G310">
            <v>441</v>
          </cell>
        </row>
        <row r="311">
          <cell r="G311">
            <v>443</v>
          </cell>
        </row>
        <row r="312">
          <cell r="G312">
            <v>444</v>
          </cell>
        </row>
        <row r="313">
          <cell r="G313">
            <v>448</v>
          </cell>
        </row>
        <row r="314">
          <cell r="G314">
            <v>449</v>
          </cell>
        </row>
        <row r="315">
          <cell r="G315">
            <v>450</v>
          </cell>
        </row>
        <row r="316">
          <cell r="G316">
            <v>451</v>
          </cell>
        </row>
        <row r="317">
          <cell r="G317">
            <v>452</v>
          </cell>
        </row>
        <row r="318">
          <cell r="G318">
            <v>453</v>
          </cell>
        </row>
        <row r="319">
          <cell r="G319">
            <v>454</v>
          </cell>
        </row>
        <row r="320">
          <cell r="G320">
            <v>455</v>
          </cell>
        </row>
        <row r="321">
          <cell r="G321">
            <v>456</v>
          </cell>
        </row>
        <row r="322">
          <cell r="G322">
            <v>457</v>
          </cell>
        </row>
        <row r="323">
          <cell r="G323">
            <v>458</v>
          </cell>
        </row>
        <row r="324">
          <cell r="G324">
            <v>459</v>
          </cell>
        </row>
        <row r="325">
          <cell r="G325">
            <v>460</v>
          </cell>
        </row>
        <row r="326">
          <cell r="G326">
            <v>461</v>
          </cell>
        </row>
        <row r="327">
          <cell r="G327">
            <v>462</v>
          </cell>
        </row>
        <row r="328">
          <cell r="G328">
            <v>463</v>
          </cell>
        </row>
        <row r="329">
          <cell r="G329">
            <v>464</v>
          </cell>
        </row>
        <row r="330">
          <cell r="G330">
            <v>465</v>
          </cell>
        </row>
        <row r="331">
          <cell r="G331">
            <v>470</v>
          </cell>
        </row>
        <row r="332">
          <cell r="G332">
            <v>471</v>
          </cell>
        </row>
        <row r="333">
          <cell r="G333">
            <v>472</v>
          </cell>
        </row>
        <row r="334">
          <cell r="G334">
            <v>473</v>
          </cell>
        </row>
        <row r="335">
          <cell r="G335">
            <v>474</v>
          </cell>
        </row>
        <row r="336">
          <cell r="G336">
            <v>475</v>
          </cell>
        </row>
        <row r="337">
          <cell r="G337">
            <v>476</v>
          </cell>
        </row>
        <row r="338">
          <cell r="G338">
            <v>477</v>
          </cell>
        </row>
        <row r="339">
          <cell r="G339">
            <v>478</v>
          </cell>
        </row>
        <row r="340">
          <cell r="G340">
            <v>479</v>
          </cell>
        </row>
        <row r="341">
          <cell r="G341">
            <v>480</v>
          </cell>
        </row>
        <row r="342">
          <cell r="G342">
            <v>481</v>
          </cell>
        </row>
        <row r="343">
          <cell r="G343">
            <v>482</v>
          </cell>
        </row>
        <row r="344">
          <cell r="G344">
            <v>483</v>
          </cell>
        </row>
        <row r="345">
          <cell r="G345">
            <v>484</v>
          </cell>
        </row>
        <row r="346">
          <cell r="G346">
            <v>485</v>
          </cell>
        </row>
        <row r="347">
          <cell r="G347">
            <v>486</v>
          </cell>
        </row>
        <row r="348">
          <cell r="G348">
            <v>487</v>
          </cell>
        </row>
        <row r="349">
          <cell r="G349">
            <v>488</v>
          </cell>
        </row>
        <row r="350">
          <cell r="G350">
            <v>489</v>
          </cell>
        </row>
        <row r="351">
          <cell r="G351">
            <v>490</v>
          </cell>
        </row>
        <row r="352">
          <cell r="G352">
            <v>491</v>
          </cell>
        </row>
        <row r="353">
          <cell r="G353">
            <v>495</v>
          </cell>
        </row>
        <row r="354">
          <cell r="G354">
            <v>496</v>
          </cell>
        </row>
        <row r="355">
          <cell r="G355">
            <v>497</v>
          </cell>
        </row>
        <row r="356">
          <cell r="G356">
            <v>498</v>
          </cell>
        </row>
        <row r="357">
          <cell r="G357">
            <v>510</v>
          </cell>
        </row>
        <row r="358">
          <cell r="G358">
            <v>520</v>
          </cell>
        </row>
        <row r="359">
          <cell r="G359">
            <v>521</v>
          </cell>
        </row>
        <row r="360">
          <cell r="G360">
            <v>522</v>
          </cell>
        </row>
        <row r="361">
          <cell r="G361">
            <v>523</v>
          </cell>
        </row>
        <row r="362">
          <cell r="G362">
            <v>524</v>
          </cell>
        </row>
        <row r="363">
          <cell r="G363">
            <v>525</v>
          </cell>
        </row>
        <row r="364">
          <cell r="G364">
            <v>526</v>
          </cell>
        </row>
        <row r="365">
          <cell r="G365">
            <v>527</v>
          </cell>
        </row>
        <row r="366">
          <cell r="G366">
            <v>528</v>
          </cell>
        </row>
        <row r="367">
          <cell r="G367">
            <v>529</v>
          </cell>
        </row>
        <row r="368">
          <cell r="G368">
            <v>530</v>
          </cell>
        </row>
        <row r="369">
          <cell r="G369">
            <v>531</v>
          </cell>
        </row>
        <row r="370">
          <cell r="G370">
            <v>532</v>
          </cell>
        </row>
        <row r="371">
          <cell r="G371">
            <v>533</v>
          </cell>
        </row>
        <row r="372">
          <cell r="G372">
            <v>534</v>
          </cell>
        </row>
        <row r="373">
          <cell r="G373">
            <v>535</v>
          </cell>
        </row>
        <row r="374">
          <cell r="G374">
            <v>536</v>
          </cell>
        </row>
        <row r="375">
          <cell r="G375">
            <v>550</v>
          </cell>
        </row>
        <row r="376">
          <cell r="G376">
            <v>551</v>
          </cell>
        </row>
        <row r="377">
          <cell r="G377">
            <v>552</v>
          </cell>
        </row>
        <row r="378">
          <cell r="G378">
            <v>553</v>
          </cell>
        </row>
        <row r="379">
          <cell r="G379">
            <v>554</v>
          </cell>
        </row>
        <row r="380">
          <cell r="G380">
            <v>555</v>
          </cell>
        </row>
        <row r="381">
          <cell r="G381">
            <v>560</v>
          </cell>
        </row>
        <row r="382">
          <cell r="G382">
            <v>561</v>
          </cell>
        </row>
        <row r="383">
          <cell r="G383">
            <v>562</v>
          </cell>
        </row>
        <row r="384">
          <cell r="G384">
            <v>563</v>
          </cell>
        </row>
        <row r="385">
          <cell r="G385">
            <v>564</v>
          </cell>
        </row>
        <row r="386">
          <cell r="G386">
            <v>565</v>
          </cell>
        </row>
        <row r="387">
          <cell r="G387">
            <v>570</v>
          </cell>
        </row>
        <row r="388">
          <cell r="G388">
            <v>571</v>
          </cell>
        </row>
        <row r="389">
          <cell r="G389">
            <v>572</v>
          </cell>
        </row>
        <row r="390">
          <cell r="G390">
            <v>573</v>
          </cell>
        </row>
        <row r="391">
          <cell r="G391">
            <v>574</v>
          </cell>
        </row>
        <row r="392">
          <cell r="G392">
            <v>575</v>
          </cell>
        </row>
        <row r="393">
          <cell r="G393">
            <v>576</v>
          </cell>
        </row>
        <row r="394">
          <cell r="G394">
            <v>577</v>
          </cell>
        </row>
        <row r="395">
          <cell r="G395">
            <v>578</v>
          </cell>
        </row>
        <row r="396">
          <cell r="G396">
            <v>579</v>
          </cell>
        </row>
        <row r="397">
          <cell r="G397">
            <v>591</v>
          </cell>
        </row>
        <row r="398">
          <cell r="G398">
            <v>592</v>
          </cell>
        </row>
        <row r="399">
          <cell r="G399">
            <v>593</v>
          </cell>
        </row>
        <row r="400">
          <cell r="G400">
            <v>594</v>
          </cell>
        </row>
        <row r="401">
          <cell r="G401">
            <v>595</v>
          </cell>
        </row>
        <row r="402">
          <cell r="G402">
            <v>596</v>
          </cell>
        </row>
        <row r="403">
          <cell r="G403">
            <v>597</v>
          </cell>
        </row>
        <row r="404">
          <cell r="G404">
            <v>598</v>
          </cell>
        </row>
        <row r="405">
          <cell r="G405">
            <v>599</v>
          </cell>
        </row>
        <row r="406">
          <cell r="G406">
            <v>600</v>
          </cell>
        </row>
        <row r="407">
          <cell r="G407">
            <v>601</v>
          </cell>
        </row>
        <row r="408">
          <cell r="G408">
            <v>602</v>
          </cell>
        </row>
        <row r="409">
          <cell r="G409">
            <v>603</v>
          </cell>
        </row>
        <row r="410">
          <cell r="G410">
            <v>604</v>
          </cell>
        </row>
        <row r="411">
          <cell r="G411">
            <v>605</v>
          </cell>
        </row>
        <row r="412">
          <cell r="G412">
            <v>620</v>
          </cell>
        </row>
        <row r="413">
          <cell r="G413">
            <v>621</v>
          </cell>
        </row>
        <row r="414">
          <cell r="G414">
            <v>623</v>
          </cell>
        </row>
        <row r="415">
          <cell r="G415">
            <v>624</v>
          </cell>
        </row>
        <row r="416">
          <cell r="G416">
            <v>625</v>
          </cell>
        </row>
        <row r="417">
          <cell r="G417">
            <v>626</v>
          </cell>
        </row>
        <row r="418">
          <cell r="G418">
            <v>627</v>
          </cell>
        </row>
        <row r="419">
          <cell r="G419">
            <v>628</v>
          </cell>
        </row>
        <row r="420">
          <cell r="G420">
            <v>629</v>
          </cell>
        </row>
        <row r="421">
          <cell r="G421">
            <v>630</v>
          </cell>
        </row>
        <row r="422">
          <cell r="G422">
            <v>631</v>
          </cell>
        </row>
        <row r="423">
          <cell r="G423">
            <v>632</v>
          </cell>
        </row>
        <row r="424">
          <cell r="G424">
            <v>633</v>
          </cell>
        </row>
        <row r="425">
          <cell r="G425">
            <v>634</v>
          </cell>
        </row>
        <row r="426">
          <cell r="G426">
            <v>635</v>
          </cell>
        </row>
        <row r="427">
          <cell r="G427">
            <v>636</v>
          </cell>
        </row>
        <row r="428">
          <cell r="G428">
            <v>637</v>
          </cell>
        </row>
        <row r="429">
          <cell r="G429">
            <v>638</v>
          </cell>
        </row>
        <row r="430">
          <cell r="G430">
            <v>639</v>
          </cell>
        </row>
        <row r="431">
          <cell r="G431">
            <v>640</v>
          </cell>
        </row>
        <row r="432">
          <cell r="G432">
            <v>650</v>
          </cell>
        </row>
        <row r="433">
          <cell r="G433">
            <v>651</v>
          </cell>
        </row>
        <row r="434">
          <cell r="G434">
            <v>652</v>
          </cell>
        </row>
        <row r="435">
          <cell r="G435">
            <v>653</v>
          </cell>
        </row>
        <row r="436">
          <cell r="G436">
            <v>654</v>
          </cell>
        </row>
        <row r="437">
          <cell r="G437">
            <v>655</v>
          </cell>
        </row>
        <row r="438">
          <cell r="G438">
            <v>656</v>
          </cell>
        </row>
        <row r="439">
          <cell r="G439">
            <v>657</v>
          </cell>
        </row>
        <row r="440">
          <cell r="G440">
            <v>658</v>
          </cell>
        </row>
        <row r="441">
          <cell r="G441">
            <v>659</v>
          </cell>
        </row>
        <row r="442">
          <cell r="G442">
            <v>660</v>
          </cell>
        </row>
        <row r="443">
          <cell r="G443">
            <v>661</v>
          </cell>
        </row>
        <row r="444">
          <cell r="G444">
            <v>662</v>
          </cell>
        </row>
        <row r="445">
          <cell r="G445">
            <v>663</v>
          </cell>
        </row>
        <row r="446">
          <cell r="G446">
            <v>670</v>
          </cell>
        </row>
        <row r="447">
          <cell r="G447">
            <v>671</v>
          </cell>
        </row>
        <row r="448">
          <cell r="G448">
            <v>672</v>
          </cell>
        </row>
        <row r="449">
          <cell r="G449">
            <v>673</v>
          </cell>
        </row>
        <row r="450">
          <cell r="G450">
            <v>674</v>
          </cell>
        </row>
        <row r="451">
          <cell r="G451">
            <v>675</v>
          </cell>
        </row>
        <row r="452">
          <cell r="G452">
            <v>676</v>
          </cell>
        </row>
        <row r="453">
          <cell r="G453">
            <v>690</v>
          </cell>
        </row>
        <row r="454">
          <cell r="G454">
            <v>691</v>
          </cell>
        </row>
        <row r="455">
          <cell r="G455">
            <v>692</v>
          </cell>
        </row>
        <row r="456">
          <cell r="G456">
            <v>693</v>
          </cell>
        </row>
        <row r="457">
          <cell r="G457">
            <v>694</v>
          </cell>
        </row>
        <row r="458">
          <cell r="G458">
            <v>695</v>
          </cell>
        </row>
        <row r="459">
          <cell r="G459">
            <v>710</v>
          </cell>
        </row>
        <row r="460">
          <cell r="G460">
            <v>711</v>
          </cell>
        </row>
        <row r="461">
          <cell r="G461">
            <v>712</v>
          </cell>
        </row>
        <row r="462">
          <cell r="G462">
            <v>713</v>
          </cell>
        </row>
        <row r="463">
          <cell r="G463">
            <v>714</v>
          </cell>
        </row>
        <row r="464">
          <cell r="G464">
            <v>720</v>
          </cell>
        </row>
        <row r="465">
          <cell r="G465">
            <v>721</v>
          </cell>
        </row>
        <row r="466">
          <cell r="G466">
            <v>722</v>
          </cell>
        </row>
        <row r="467">
          <cell r="G467">
            <v>723</v>
          </cell>
        </row>
        <row r="468">
          <cell r="G468">
            <v>724</v>
          </cell>
        </row>
        <row r="469">
          <cell r="G469">
            <v>725</v>
          </cell>
        </row>
        <row r="470">
          <cell r="G470">
            <v>726</v>
          </cell>
        </row>
        <row r="471">
          <cell r="G471">
            <v>727</v>
          </cell>
        </row>
        <row r="472">
          <cell r="G472">
            <v>740</v>
          </cell>
        </row>
        <row r="473">
          <cell r="G473">
            <v>741</v>
          </cell>
        </row>
        <row r="474">
          <cell r="G474">
            <v>742</v>
          </cell>
        </row>
        <row r="475">
          <cell r="G475">
            <v>743</v>
          </cell>
        </row>
        <row r="476">
          <cell r="G476">
            <v>744</v>
          </cell>
        </row>
        <row r="477">
          <cell r="G477">
            <v>750</v>
          </cell>
        </row>
        <row r="478">
          <cell r="G478">
            <v>751</v>
          </cell>
        </row>
        <row r="479">
          <cell r="G479">
            <v>752</v>
          </cell>
        </row>
        <row r="480">
          <cell r="G480">
            <v>753</v>
          </cell>
        </row>
        <row r="481">
          <cell r="G481">
            <v>760</v>
          </cell>
        </row>
        <row r="482">
          <cell r="G482">
            <v>761</v>
          </cell>
        </row>
        <row r="483">
          <cell r="G483">
            <v>762</v>
          </cell>
        </row>
        <row r="484">
          <cell r="G484">
            <v>763</v>
          </cell>
        </row>
        <row r="485">
          <cell r="G485">
            <v>764</v>
          </cell>
        </row>
        <row r="486">
          <cell r="G486">
            <v>765</v>
          </cell>
        </row>
        <row r="487">
          <cell r="G487">
            <v>766</v>
          </cell>
        </row>
        <row r="488">
          <cell r="G488">
            <v>770</v>
          </cell>
        </row>
        <row r="489">
          <cell r="G489">
            <v>771</v>
          </cell>
        </row>
        <row r="490">
          <cell r="G490">
            <v>772</v>
          </cell>
        </row>
        <row r="491">
          <cell r="G491">
            <v>780</v>
          </cell>
        </row>
        <row r="492">
          <cell r="G492">
            <v>781</v>
          </cell>
        </row>
        <row r="493">
          <cell r="G493">
            <v>782</v>
          </cell>
        </row>
        <row r="494">
          <cell r="G494">
            <v>783</v>
          </cell>
        </row>
        <row r="495">
          <cell r="G495">
            <v>784</v>
          </cell>
        </row>
        <row r="496">
          <cell r="G496">
            <v>785</v>
          </cell>
        </row>
        <row r="497">
          <cell r="G497">
            <v>786</v>
          </cell>
        </row>
        <row r="498">
          <cell r="G498">
            <v>800</v>
          </cell>
        </row>
        <row r="499">
          <cell r="G499">
            <v>801</v>
          </cell>
        </row>
        <row r="500">
          <cell r="G500">
            <v>802</v>
          </cell>
        </row>
        <row r="501">
          <cell r="G501">
            <v>803</v>
          </cell>
        </row>
        <row r="502">
          <cell r="G502">
            <v>804</v>
          </cell>
        </row>
        <row r="503">
          <cell r="G503">
            <v>805</v>
          </cell>
        </row>
        <row r="504">
          <cell r="G504">
            <v>806</v>
          </cell>
        </row>
        <row r="505">
          <cell r="G505">
            <v>807</v>
          </cell>
        </row>
        <row r="506">
          <cell r="G506">
            <v>808</v>
          </cell>
        </row>
        <row r="507">
          <cell r="G507">
            <v>809</v>
          </cell>
        </row>
        <row r="508">
          <cell r="G508">
            <v>810</v>
          </cell>
        </row>
        <row r="509">
          <cell r="G509">
            <v>820</v>
          </cell>
        </row>
        <row r="510">
          <cell r="G510">
            <v>821</v>
          </cell>
        </row>
        <row r="511">
          <cell r="G511">
            <v>822</v>
          </cell>
        </row>
        <row r="512">
          <cell r="G512">
            <v>823</v>
          </cell>
        </row>
        <row r="513">
          <cell r="G513">
            <v>824</v>
          </cell>
        </row>
        <row r="514">
          <cell r="G514">
            <v>825</v>
          </cell>
        </row>
        <row r="515">
          <cell r="G515">
            <v>826</v>
          </cell>
        </row>
        <row r="516">
          <cell r="G516">
            <v>827</v>
          </cell>
        </row>
        <row r="517">
          <cell r="G517">
            <v>828</v>
          </cell>
        </row>
        <row r="518">
          <cell r="G518">
            <v>829</v>
          </cell>
        </row>
        <row r="519">
          <cell r="G519">
            <v>830</v>
          </cell>
        </row>
        <row r="520">
          <cell r="G520">
            <v>831</v>
          </cell>
        </row>
        <row r="521">
          <cell r="G521">
            <v>840</v>
          </cell>
        </row>
        <row r="522">
          <cell r="G522">
            <v>841</v>
          </cell>
        </row>
        <row r="523">
          <cell r="G523">
            <v>842</v>
          </cell>
        </row>
        <row r="524">
          <cell r="G524">
            <v>843</v>
          </cell>
        </row>
        <row r="525">
          <cell r="G525">
            <v>850</v>
          </cell>
        </row>
        <row r="526">
          <cell r="G526">
            <v>851</v>
          </cell>
        </row>
        <row r="527">
          <cell r="G527">
            <v>852</v>
          </cell>
        </row>
        <row r="528">
          <cell r="G528">
            <v>853</v>
          </cell>
        </row>
        <row r="529">
          <cell r="G529">
            <v>854</v>
          </cell>
        </row>
        <row r="530">
          <cell r="G530">
            <v>860</v>
          </cell>
        </row>
        <row r="531">
          <cell r="G531">
            <v>861</v>
          </cell>
        </row>
        <row r="532">
          <cell r="G532">
            <v>870</v>
          </cell>
        </row>
        <row r="533">
          <cell r="G533">
            <v>871</v>
          </cell>
        </row>
        <row r="534">
          <cell r="G534">
            <v>872</v>
          </cell>
        </row>
        <row r="535">
          <cell r="G535">
            <v>873</v>
          </cell>
        </row>
        <row r="536">
          <cell r="G536">
            <v>874</v>
          </cell>
        </row>
        <row r="537">
          <cell r="G537">
            <v>875</v>
          </cell>
        </row>
        <row r="538">
          <cell r="G538">
            <v>876</v>
          </cell>
        </row>
        <row r="539">
          <cell r="G539">
            <v>877</v>
          </cell>
        </row>
        <row r="540">
          <cell r="G540">
            <v>878</v>
          </cell>
        </row>
        <row r="541">
          <cell r="G541">
            <v>879</v>
          </cell>
        </row>
        <row r="542">
          <cell r="G542">
            <v>880</v>
          </cell>
        </row>
        <row r="543">
          <cell r="G543">
            <v>881</v>
          </cell>
        </row>
        <row r="544">
          <cell r="G544">
            <v>882</v>
          </cell>
        </row>
        <row r="545">
          <cell r="G545">
            <v>993</v>
          </cell>
        </row>
        <row r="546">
          <cell r="G546">
            <v>994</v>
          </cell>
        </row>
        <row r="547">
          <cell r="G547">
            <v>999</v>
          </cell>
        </row>
        <row r="548">
          <cell r="G548">
            <v>1001</v>
          </cell>
        </row>
        <row r="549">
          <cell r="G549">
            <v>1002</v>
          </cell>
        </row>
        <row r="550">
          <cell r="G550">
            <v>1003</v>
          </cell>
        </row>
        <row r="551">
          <cell r="G551">
            <v>1004</v>
          </cell>
        </row>
        <row r="552">
          <cell r="G552">
            <v>1005</v>
          </cell>
        </row>
        <row r="553">
          <cell r="G553">
            <v>1006</v>
          </cell>
        </row>
        <row r="554">
          <cell r="G554">
            <v>1007</v>
          </cell>
        </row>
        <row r="555">
          <cell r="G555">
            <v>1008</v>
          </cell>
        </row>
        <row r="556">
          <cell r="G556">
            <v>1009</v>
          </cell>
        </row>
        <row r="557">
          <cell r="G557">
            <v>1010</v>
          </cell>
        </row>
        <row r="558">
          <cell r="G558">
            <v>1011</v>
          </cell>
        </row>
        <row r="559">
          <cell r="G559">
            <v>1012</v>
          </cell>
        </row>
        <row r="560">
          <cell r="G560">
            <v>1013</v>
          </cell>
        </row>
        <row r="561">
          <cell r="G561">
            <v>1014</v>
          </cell>
        </row>
        <row r="562">
          <cell r="G562">
            <v>1015</v>
          </cell>
        </row>
        <row r="563">
          <cell r="G563">
            <v>1016</v>
          </cell>
        </row>
        <row r="564">
          <cell r="G564">
            <v>1017</v>
          </cell>
        </row>
        <row r="565">
          <cell r="G565">
            <v>1018</v>
          </cell>
        </row>
        <row r="566">
          <cell r="G566">
            <v>1019</v>
          </cell>
        </row>
        <row r="567">
          <cell r="G567">
            <v>1020</v>
          </cell>
        </row>
        <row r="568">
          <cell r="G568">
            <v>1090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IS weight file"/>
      <sheetName val="Discontinued EAPGs"/>
      <sheetName val="V312 EAPG Weights"/>
      <sheetName val="Sheet2"/>
      <sheetName val="Sheet3"/>
    </sheetNames>
    <sheetDataSet>
      <sheetData sheetId="0">
        <row r="6">
          <cell r="A6" t="str">
            <v>SAK_EAPG</v>
          </cell>
          <cell r="B6" t="str">
            <v>CDE_RATE_TYPE</v>
          </cell>
          <cell r="C6" t="str">
            <v>DTE_EFFECTIVE</v>
          </cell>
          <cell r="D6" t="str">
            <v>DTE_END</v>
          </cell>
          <cell r="E6" t="str">
            <v>NUM_WEIGHT</v>
          </cell>
          <cell r="F6" t="str">
            <v>ID_VERSION_LOCK</v>
          </cell>
        </row>
        <row r="7">
          <cell r="A7">
            <v>1</v>
          </cell>
          <cell r="B7" t="str">
            <v>DEF</v>
          </cell>
          <cell r="C7">
            <v>20191101</v>
          </cell>
          <cell r="D7">
            <v>22991231</v>
          </cell>
          <cell r="E7">
            <v>9.0800000000000006E-2</v>
          </cell>
        </row>
        <row r="8">
          <cell r="A8">
            <v>2</v>
          </cell>
          <cell r="B8" t="str">
            <v>DEF</v>
          </cell>
          <cell r="C8">
            <v>20191101</v>
          </cell>
          <cell r="D8">
            <v>22991231</v>
          </cell>
          <cell r="E8">
            <v>0.72509999999999997</v>
          </cell>
        </row>
        <row r="9">
          <cell r="A9">
            <v>3</v>
          </cell>
          <cell r="B9" t="str">
            <v>DEF</v>
          </cell>
          <cell r="C9">
            <v>20191101</v>
          </cell>
          <cell r="D9">
            <v>22991231</v>
          </cell>
          <cell r="E9">
            <v>0.2366</v>
          </cell>
        </row>
        <row r="10">
          <cell r="A10">
            <v>4</v>
          </cell>
          <cell r="B10" t="str">
            <v>DEF</v>
          </cell>
          <cell r="C10">
            <v>20191101</v>
          </cell>
          <cell r="D10">
            <v>22991231</v>
          </cell>
          <cell r="E10">
            <v>0.74170000000000003</v>
          </cell>
        </row>
        <row r="11">
          <cell r="A11">
            <v>5</v>
          </cell>
          <cell r="B11" t="str">
            <v>DEF</v>
          </cell>
          <cell r="C11">
            <v>20191101</v>
          </cell>
          <cell r="D11">
            <v>22991231</v>
          </cell>
          <cell r="E11">
            <v>0.1298</v>
          </cell>
        </row>
        <row r="12">
          <cell r="A12">
            <v>6</v>
          </cell>
          <cell r="B12" t="str">
            <v>DEF</v>
          </cell>
          <cell r="C12">
            <v>20191101</v>
          </cell>
          <cell r="D12">
            <v>22991231</v>
          </cell>
          <cell r="E12">
            <v>0.66700000000000004</v>
          </cell>
        </row>
        <row r="13">
          <cell r="A13">
            <v>7</v>
          </cell>
          <cell r="B13" t="str">
            <v>DEF</v>
          </cell>
          <cell r="C13">
            <v>20191101</v>
          </cell>
          <cell r="D13">
            <v>22991231</v>
          </cell>
          <cell r="E13">
            <v>1.3178000000000001</v>
          </cell>
        </row>
        <row r="14">
          <cell r="A14">
            <v>8</v>
          </cell>
          <cell r="B14" t="str">
            <v>DEF</v>
          </cell>
          <cell r="C14">
            <v>20191101</v>
          </cell>
          <cell r="D14">
            <v>22991231</v>
          </cell>
          <cell r="E14">
            <v>1.8687</v>
          </cell>
        </row>
        <row r="15">
          <cell r="A15">
            <v>9</v>
          </cell>
          <cell r="B15" t="str">
            <v>DEF</v>
          </cell>
          <cell r="C15">
            <v>20191101</v>
          </cell>
          <cell r="D15">
            <v>22991231</v>
          </cell>
          <cell r="E15">
            <v>1.3098000000000001</v>
          </cell>
        </row>
        <row r="16">
          <cell r="A16">
            <v>10</v>
          </cell>
          <cell r="B16" t="str">
            <v>DEF</v>
          </cell>
          <cell r="C16">
            <v>20191101</v>
          </cell>
          <cell r="D16">
            <v>22991231</v>
          </cell>
          <cell r="E16">
            <v>2.6417000000000002</v>
          </cell>
        </row>
        <row r="17">
          <cell r="A17">
            <v>11</v>
          </cell>
          <cell r="B17" t="str">
            <v>DEF</v>
          </cell>
          <cell r="C17">
            <v>20191101</v>
          </cell>
          <cell r="D17">
            <v>22991231</v>
          </cell>
          <cell r="E17">
            <v>6.4372999999999996</v>
          </cell>
        </row>
        <row r="18">
          <cell r="A18">
            <v>12</v>
          </cell>
          <cell r="B18" t="str">
            <v>DEF</v>
          </cell>
          <cell r="C18">
            <v>20191101</v>
          </cell>
          <cell r="D18">
            <v>22991231</v>
          </cell>
          <cell r="E18">
            <v>0.50980000000000003</v>
          </cell>
        </row>
        <row r="19">
          <cell r="A19">
            <v>13</v>
          </cell>
          <cell r="B19" t="str">
            <v>DEF</v>
          </cell>
          <cell r="C19">
            <v>20191101</v>
          </cell>
          <cell r="D19">
            <v>22991231</v>
          </cell>
          <cell r="E19">
            <v>1.0699000000000001</v>
          </cell>
        </row>
        <row r="20">
          <cell r="A20">
            <v>14</v>
          </cell>
          <cell r="B20" t="str">
            <v>DEF</v>
          </cell>
          <cell r="C20">
            <v>20191101</v>
          </cell>
          <cell r="D20">
            <v>22991231</v>
          </cell>
          <cell r="E20">
            <v>2.3147000000000002</v>
          </cell>
        </row>
        <row r="21">
          <cell r="A21">
            <v>15</v>
          </cell>
          <cell r="B21" t="str">
            <v>DEF</v>
          </cell>
          <cell r="C21">
            <v>20191101</v>
          </cell>
          <cell r="D21">
            <v>22991231</v>
          </cell>
          <cell r="E21">
            <v>4.0446999999999997</v>
          </cell>
        </row>
        <row r="22">
          <cell r="A22">
            <v>20</v>
          </cell>
          <cell r="B22" t="str">
            <v>DEF</v>
          </cell>
          <cell r="C22">
            <v>20191101</v>
          </cell>
          <cell r="D22">
            <v>22991231</v>
          </cell>
          <cell r="E22">
            <v>2.2248000000000001</v>
          </cell>
        </row>
        <row r="23">
          <cell r="A23">
            <v>21</v>
          </cell>
          <cell r="B23" t="str">
            <v>DEF</v>
          </cell>
          <cell r="C23">
            <v>20191101</v>
          </cell>
          <cell r="D23">
            <v>22991231</v>
          </cell>
          <cell r="E23">
            <v>5.1130000000000004</v>
          </cell>
        </row>
        <row r="24">
          <cell r="A24">
            <v>22</v>
          </cell>
          <cell r="B24" t="str">
            <v>DEF</v>
          </cell>
          <cell r="C24">
            <v>20191101</v>
          </cell>
          <cell r="D24">
            <v>22991231</v>
          </cell>
          <cell r="E24">
            <v>7.5515999999999996</v>
          </cell>
        </row>
        <row r="25">
          <cell r="A25">
            <v>30</v>
          </cell>
          <cell r="B25" t="str">
            <v>DEF</v>
          </cell>
          <cell r="C25">
            <v>20191101</v>
          </cell>
          <cell r="D25">
            <v>22991231</v>
          </cell>
          <cell r="E25">
            <v>3.1366999999999998</v>
          </cell>
        </row>
        <row r="26">
          <cell r="A26">
            <v>31</v>
          </cell>
          <cell r="B26" t="str">
            <v>DEF</v>
          </cell>
          <cell r="C26">
            <v>20191101</v>
          </cell>
          <cell r="D26">
            <v>22991231</v>
          </cell>
          <cell r="E26">
            <v>4.6963999999999997</v>
          </cell>
        </row>
        <row r="27">
          <cell r="A27">
            <v>32</v>
          </cell>
          <cell r="B27" t="str">
            <v>DEF</v>
          </cell>
          <cell r="C27">
            <v>20191101</v>
          </cell>
          <cell r="D27">
            <v>22991231</v>
          </cell>
          <cell r="E27">
            <v>6.5994000000000002</v>
          </cell>
        </row>
        <row r="28">
          <cell r="A28">
            <v>33</v>
          </cell>
          <cell r="B28" t="str">
            <v>DEF</v>
          </cell>
          <cell r="C28">
            <v>20191101</v>
          </cell>
          <cell r="D28">
            <v>22991231</v>
          </cell>
          <cell r="E28">
            <v>2.3494000000000002</v>
          </cell>
        </row>
        <row r="29">
          <cell r="A29">
            <v>34</v>
          </cell>
          <cell r="B29" t="str">
            <v>DEF</v>
          </cell>
          <cell r="C29">
            <v>20191101</v>
          </cell>
          <cell r="D29">
            <v>22991231</v>
          </cell>
          <cell r="E29">
            <v>3.9384000000000001</v>
          </cell>
        </row>
        <row r="30">
          <cell r="A30">
            <v>35</v>
          </cell>
          <cell r="B30" t="str">
            <v>DEF</v>
          </cell>
          <cell r="C30">
            <v>20191101</v>
          </cell>
          <cell r="D30">
            <v>22991231</v>
          </cell>
          <cell r="E30">
            <v>3.2166000000000001</v>
          </cell>
        </row>
        <row r="31">
          <cell r="A31">
            <v>36</v>
          </cell>
          <cell r="B31" t="str">
            <v>DEF</v>
          </cell>
          <cell r="C31">
            <v>20191101</v>
          </cell>
          <cell r="D31">
            <v>22991231</v>
          </cell>
          <cell r="E31">
            <v>5.8710000000000004</v>
          </cell>
        </row>
        <row r="32">
          <cell r="A32">
            <v>37</v>
          </cell>
          <cell r="B32" t="str">
            <v>DEF</v>
          </cell>
          <cell r="C32">
            <v>20191101</v>
          </cell>
          <cell r="D32">
            <v>22991231</v>
          </cell>
          <cell r="E32">
            <v>3.6198999999999999</v>
          </cell>
        </row>
        <row r="33">
          <cell r="A33">
            <v>38</v>
          </cell>
          <cell r="B33" t="str">
            <v>DEF</v>
          </cell>
          <cell r="C33">
            <v>20191101</v>
          </cell>
          <cell r="D33">
            <v>22991231</v>
          </cell>
          <cell r="E33">
            <v>8.2684999999999995</v>
          </cell>
        </row>
        <row r="34">
          <cell r="A34">
            <v>39</v>
          </cell>
          <cell r="B34" t="str">
            <v>DEF</v>
          </cell>
          <cell r="C34">
            <v>20191101</v>
          </cell>
          <cell r="D34">
            <v>22991231</v>
          </cell>
          <cell r="E34">
            <v>0.56140000000000001</v>
          </cell>
        </row>
        <row r="35">
          <cell r="A35">
            <v>40</v>
          </cell>
          <cell r="B35" t="str">
            <v>DEF</v>
          </cell>
          <cell r="C35">
            <v>20191101</v>
          </cell>
          <cell r="D35">
            <v>22991231</v>
          </cell>
          <cell r="E35">
            <v>0.44669999999999999</v>
          </cell>
        </row>
        <row r="36">
          <cell r="A36">
            <v>41</v>
          </cell>
          <cell r="B36" t="str">
            <v>DEF</v>
          </cell>
          <cell r="C36">
            <v>20191101</v>
          </cell>
          <cell r="D36">
            <v>22991231</v>
          </cell>
          <cell r="E36">
            <v>0.8427</v>
          </cell>
        </row>
        <row r="37">
          <cell r="A37">
            <v>42</v>
          </cell>
          <cell r="B37" t="str">
            <v>DEF</v>
          </cell>
          <cell r="C37">
            <v>20191101</v>
          </cell>
          <cell r="D37">
            <v>22991231</v>
          </cell>
          <cell r="E37">
            <v>1.0329999999999999</v>
          </cell>
        </row>
        <row r="38">
          <cell r="A38">
            <v>43</v>
          </cell>
          <cell r="B38" t="str">
            <v>DEF</v>
          </cell>
          <cell r="C38">
            <v>20191101</v>
          </cell>
          <cell r="D38">
            <v>22991231</v>
          </cell>
          <cell r="E38">
            <v>5.5583999999999998</v>
          </cell>
        </row>
        <row r="39">
          <cell r="A39">
            <v>44</v>
          </cell>
          <cell r="B39" t="str">
            <v>DEF</v>
          </cell>
          <cell r="C39">
            <v>20191101</v>
          </cell>
          <cell r="D39">
            <v>22991231</v>
          </cell>
          <cell r="E39">
            <v>2.0724999999999998</v>
          </cell>
        </row>
        <row r="40">
          <cell r="A40">
            <v>45</v>
          </cell>
          <cell r="B40" t="str">
            <v>DEF</v>
          </cell>
          <cell r="C40">
            <v>20191101</v>
          </cell>
          <cell r="D40">
            <v>22991231</v>
          </cell>
          <cell r="E40">
            <v>4.7183000000000002</v>
          </cell>
        </row>
        <row r="41">
          <cell r="A41">
            <v>46</v>
          </cell>
          <cell r="B41" t="str">
            <v>DEF</v>
          </cell>
          <cell r="C41">
            <v>20191101</v>
          </cell>
          <cell r="D41">
            <v>22991231</v>
          </cell>
          <cell r="E41">
            <v>3.7317</v>
          </cell>
        </row>
        <row r="42">
          <cell r="A42">
            <v>47</v>
          </cell>
          <cell r="B42" t="str">
            <v>DEF</v>
          </cell>
          <cell r="C42">
            <v>20191101</v>
          </cell>
          <cell r="D42">
            <v>22991231</v>
          </cell>
          <cell r="E42">
            <v>14.233499999999999</v>
          </cell>
        </row>
        <row r="43">
          <cell r="A43">
            <v>48</v>
          </cell>
          <cell r="B43" t="str">
            <v>DEF</v>
          </cell>
          <cell r="C43">
            <v>20191101</v>
          </cell>
          <cell r="D43">
            <v>22991231</v>
          </cell>
          <cell r="E43">
            <v>1.9180999999999999</v>
          </cell>
        </row>
        <row r="44">
          <cell r="A44">
            <v>49</v>
          </cell>
          <cell r="B44" t="str">
            <v>DEF</v>
          </cell>
          <cell r="C44">
            <v>20191101</v>
          </cell>
          <cell r="D44">
            <v>22991231</v>
          </cell>
          <cell r="E44">
            <v>0.5292</v>
          </cell>
        </row>
        <row r="45">
          <cell r="A45">
            <v>60</v>
          </cell>
          <cell r="B45" t="str">
            <v>DEF</v>
          </cell>
          <cell r="C45">
            <v>20191101</v>
          </cell>
          <cell r="D45">
            <v>22991231</v>
          </cell>
          <cell r="E45">
            <v>0.56710000000000005</v>
          </cell>
        </row>
        <row r="46">
          <cell r="A46">
            <v>61</v>
          </cell>
          <cell r="B46" t="str">
            <v>DEF</v>
          </cell>
          <cell r="C46">
            <v>20191101</v>
          </cell>
          <cell r="D46">
            <v>22991231</v>
          </cell>
          <cell r="E46">
            <v>1.2216</v>
          </cell>
        </row>
        <row r="47">
          <cell r="A47">
            <v>62</v>
          </cell>
          <cell r="B47" t="str">
            <v>DEF</v>
          </cell>
          <cell r="C47">
            <v>20191101</v>
          </cell>
          <cell r="D47">
            <v>22991231</v>
          </cell>
          <cell r="E47">
            <v>0.68679999999999997</v>
          </cell>
        </row>
        <row r="48">
          <cell r="A48">
            <v>63</v>
          </cell>
          <cell r="B48" t="str">
            <v>DEF</v>
          </cell>
          <cell r="C48">
            <v>20191101</v>
          </cell>
          <cell r="D48">
            <v>22991231</v>
          </cell>
          <cell r="E48">
            <v>4.5758999999999999</v>
          </cell>
        </row>
        <row r="49">
          <cell r="A49">
            <v>64</v>
          </cell>
          <cell r="B49" t="str">
            <v>DEF</v>
          </cell>
          <cell r="C49">
            <v>20191101</v>
          </cell>
          <cell r="D49">
            <v>22991231</v>
          </cell>
          <cell r="E49">
            <v>2.7823000000000002</v>
          </cell>
        </row>
        <row r="50">
          <cell r="A50">
            <v>65</v>
          </cell>
          <cell r="B50" t="str">
            <v>DEF</v>
          </cell>
          <cell r="C50">
            <v>20191101</v>
          </cell>
          <cell r="D50">
            <v>22991231</v>
          </cell>
          <cell r="E50">
            <v>0.26019999999999999</v>
          </cell>
        </row>
        <row r="51">
          <cell r="A51">
            <v>66</v>
          </cell>
          <cell r="B51" t="str">
            <v>DEF</v>
          </cell>
          <cell r="C51">
            <v>20191101</v>
          </cell>
          <cell r="D51">
            <v>22991231</v>
          </cell>
          <cell r="E51">
            <v>9.8100000000000007E-2</v>
          </cell>
        </row>
        <row r="52">
          <cell r="A52">
            <v>67</v>
          </cell>
          <cell r="B52" t="str">
            <v>DEF</v>
          </cell>
          <cell r="C52">
            <v>20191101</v>
          </cell>
          <cell r="D52">
            <v>22991231</v>
          </cell>
          <cell r="E52">
            <v>0.95609999999999995</v>
          </cell>
        </row>
        <row r="53">
          <cell r="A53">
            <v>80</v>
          </cell>
          <cell r="B53" t="str">
            <v>DEF</v>
          </cell>
          <cell r="C53">
            <v>20191101</v>
          </cell>
          <cell r="D53">
            <v>22991231</v>
          </cell>
          <cell r="E53">
            <v>0.2437</v>
          </cell>
        </row>
        <row r="54">
          <cell r="A54">
            <v>81</v>
          </cell>
          <cell r="B54" t="str">
            <v>DEF</v>
          </cell>
          <cell r="C54">
            <v>20191101</v>
          </cell>
          <cell r="D54">
            <v>22991231</v>
          </cell>
          <cell r="E54">
            <v>0.55459999999999998</v>
          </cell>
        </row>
        <row r="55">
          <cell r="A55">
            <v>82</v>
          </cell>
          <cell r="B55" t="str">
            <v>DEF</v>
          </cell>
          <cell r="C55">
            <v>20191101</v>
          </cell>
          <cell r="D55">
            <v>22991231</v>
          </cell>
          <cell r="E55">
            <v>12.379200000000001</v>
          </cell>
        </row>
        <row r="56">
          <cell r="A56">
            <v>83</v>
          </cell>
          <cell r="B56" t="str">
            <v>DEF</v>
          </cell>
          <cell r="C56">
            <v>20191101</v>
          </cell>
          <cell r="D56">
            <v>22991231</v>
          </cell>
          <cell r="E56">
            <v>3.9180000000000001</v>
          </cell>
        </row>
        <row r="57">
          <cell r="A57">
            <v>84</v>
          </cell>
          <cell r="B57" t="str">
            <v>DEF</v>
          </cell>
          <cell r="C57">
            <v>20191101</v>
          </cell>
          <cell r="D57">
            <v>22991231</v>
          </cell>
          <cell r="E57">
            <v>4.0267999999999997</v>
          </cell>
        </row>
        <row r="58">
          <cell r="A58">
            <v>85</v>
          </cell>
          <cell r="B58" t="str">
            <v>DEF</v>
          </cell>
          <cell r="C58">
            <v>20191101</v>
          </cell>
          <cell r="D58">
            <v>22991231</v>
          </cell>
          <cell r="E58">
            <v>10.523400000000001</v>
          </cell>
        </row>
        <row r="59">
          <cell r="A59">
            <v>86</v>
          </cell>
          <cell r="B59" t="str">
            <v>DEF</v>
          </cell>
          <cell r="C59">
            <v>20191101</v>
          </cell>
          <cell r="D59">
            <v>22991231</v>
          </cell>
          <cell r="E59">
            <v>11.6036</v>
          </cell>
        </row>
        <row r="60">
          <cell r="A60">
            <v>87</v>
          </cell>
          <cell r="B60" t="str">
            <v>DEF</v>
          </cell>
          <cell r="C60">
            <v>20191101</v>
          </cell>
          <cell r="D60">
            <v>22991231</v>
          </cell>
          <cell r="E60">
            <v>8.6067</v>
          </cell>
        </row>
        <row r="61">
          <cell r="A61">
            <v>88</v>
          </cell>
          <cell r="B61" t="str">
            <v>DEF</v>
          </cell>
          <cell r="C61">
            <v>20191101</v>
          </cell>
          <cell r="D61">
            <v>22991231</v>
          </cell>
          <cell r="E61">
            <v>4.8906999999999998</v>
          </cell>
        </row>
        <row r="62">
          <cell r="A62">
            <v>89</v>
          </cell>
          <cell r="B62" t="str">
            <v>DEF</v>
          </cell>
          <cell r="C62">
            <v>20191101</v>
          </cell>
          <cell r="D62">
            <v>22991231</v>
          </cell>
          <cell r="E62">
            <v>5.7480000000000002</v>
          </cell>
        </row>
        <row r="63">
          <cell r="A63">
            <v>90</v>
          </cell>
          <cell r="B63" t="str">
            <v>DEF</v>
          </cell>
          <cell r="C63">
            <v>20191101</v>
          </cell>
          <cell r="D63">
            <v>22991231</v>
          </cell>
          <cell r="E63">
            <v>1.3577999999999999</v>
          </cell>
        </row>
        <row r="64">
          <cell r="A64">
            <v>91</v>
          </cell>
          <cell r="B64" t="str">
            <v>DEF</v>
          </cell>
          <cell r="C64">
            <v>20191101</v>
          </cell>
          <cell r="D64">
            <v>22991231</v>
          </cell>
          <cell r="E64">
            <v>3.5626000000000002</v>
          </cell>
        </row>
        <row r="65">
          <cell r="A65">
            <v>92</v>
          </cell>
          <cell r="B65" t="str">
            <v>DEF</v>
          </cell>
          <cell r="C65">
            <v>20191101</v>
          </cell>
          <cell r="D65">
            <v>22991231</v>
          </cell>
          <cell r="E65">
            <v>1.0777000000000001</v>
          </cell>
        </row>
        <row r="66">
          <cell r="A66">
            <v>93</v>
          </cell>
          <cell r="B66" t="str">
            <v>DEF</v>
          </cell>
          <cell r="C66">
            <v>20191101</v>
          </cell>
          <cell r="D66">
            <v>22991231</v>
          </cell>
          <cell r="E66">
            <v>0.84550000000000003</v>
          </cell>
        </row>
        <row r="67">
          <cell r="A67">
            <v>94</v>
          </cell>
          <cell r="B67" t="str">
            <v>DEF</v>
          </cell>
          <cell r="C67">
            <v>20191101</v>
          </cell>
          <cell r="D67">
            <v>22991231</v>
          </cell>
          <cell r="E67">
            <v>0.11459999999999999</v>
          </cell>
        </row>
        <row r="68">
          <cell r="A68">
            <v>95</v>
          </cell>
          <cell r="B68" t="str">
            <v>DEF</v>
          </cell>
          <cell r="C68">
            <v>20191101</v>
          </cell>
          <cell r="D68">
            <v>22991231</v>
          </cell>
          <cell r="E68">
            <v>1.0387</v>
          </cell>
        </row>
        <row r="69">
          <cell r="A69">
            <v>96</v>
          </cell>
          <cell r="B69" t="str">
            <v>DEF</v>
          </cell>
          <cell r="C69">
            <v>20191101</v>
          </cell>
          <cell r="D69">
            <v>22991231</v>
          </cell>
          <cell r="E69">
            <v>8.9687000000000001</v>
          </cell>
        </row>
        <row r="70">
          <cell r="A70">
            <v>97</v>
          </cell>
          <cell r="B70" t="str">
            <v>DEF</v>
          </cell>
          <cell r="C70">
            <v>20191101</v>
          </cell>
          <cell r="D70">
            <v>22991231</v>
          </cell>
          <cell r="E70">
            <v>31.927299999999999</v>
          </cell>
        </row>
        <row r="71">
          <cell r="A71">
            <v>99</v>
          </cell>
          <cell r="B71" t="str">
            <v>DEF</v>
          </cell>
          <cell r="C71">
            <v>20191101</v>
          </cell>
          <cell r="D71">
            <v>22991231</v>
          </cell>
          <cell r="E71">
            <v>9.6298999999999992</v>
          </cell>
        </row>
        <row r="72">
          <cell r="A72">
            <v>110</v>
          </cell>
          <cell r="B72" t="str">
            <v>DEF</v>
          </cell>
          <cell r="C72">
            <v>20191101</v>
          </cell>
          <cell r="D72">
            <v>22991231</v>
          </cell>
          <cell r="E72">
            <v>0.82779999999999998</v>
          </cell>
        </row>
        <row r="73">
          <cell r="A73">
            <v>111</v>
          </cell>
          <cell r="B73" t="str">
            <v>DEF</v>
          </cell>
          <cell r="C73">
            <v>20191101</v>
          </cell>
          <cell r="D73">
            <v>22991231</v>
          </cell>
          <cell r="E73">
            <v>0.61629999999999996</v>
          </cell>
        </row>
        <row r="74">
          <cell r="A74">
            <v>112</v>
          </cell>
          <cell r="B74" t="str">
            <v>DEF</v>
          </cell>
          <cell r="C74">
            <v>20191101</v>
          </cell>
          <cell r="D74">
            <v>22991231</v>
          </cell>
          <cell r="E74">
            <v>0.13270000000000001</v>
          </cell>
        </row>
        <row r="75">
          <cell r="A75">
            <v>113</v>
          </cell>
          <cell r="B75" t="str">
            <v>DEF</v>
          </cell>
          <cell r="C75">
            <v>20191101</v>
          </cell>
          <cell r="D75">
            <v>22991231</v>
          </cell>
          <cell r="E75">
            <v>0.86219999999999997</v>
          </cell>
        </row>
        <row r="76">
          <cell r="A76">
            <v>114</v>
          </cell>
          <cell r="B76" t="str">
            <v>DEF</v>
          </cell>
          <cell r="C76">
            <v>20191101</v>
          </cell>
          <cell r="D76">
            <v>22991231</v>
          </cell>
          <cell r="E76">
            <v>3.7835000000000001</v>
          </cell>
        </row>
        <row r="77">
          <cell r="A77">
            <v>115</v>
          </cell>
          <cell r="B77" t="str">
            <v>DEF</v>
          </cell>
          <cell r="C77">
            <v>20191101</v>
          </cell>
          <cell r="D77">
            <v>22991231</v>
          </cell>
          <cell r="E77">
            <v>2.7376</v>
          </cell>
        </row>
        <row r="78">
          <cell r="A78">
            <v>116</v>
          </cell>
          <cell r="B78" t="str">
            <v>DEF</v>
          </cell>
          <cell r="C78">
            <v>20191101</v>
          </cell>
          <cell r="D78">
            <v>22991231</v>
          </cell>
          <cell r="E78">
            <v>0.66959999999999997</v>
          </cell>
        </row>
        <row r="79">
          <cell r="A79">
            <v>117</v>
          </cell>
          <cell r="B79" t="str">
            <v>DEF</v>
          </cell>
          <cell r="C79">
            <v>20191101</v>
          </cell>
          <cell r="D79">
            <v>22991231</v>
          </cell>
          <cell r="E79">
            <v>0</v>
          </cell>
          <cell r="F79">
            <v>0</v>
          </cell>
        </row>
        <row r="80">
          <cell r="A80">
            <v>118</v>
          </cell>
          <cell r="B80" t="str">
            <v>DEF</v>
          </cell>
          <cell r="C80">
            <v>20191101</v>
          </cell>
          <cell r="D80">
            <v>22991231</v>
          </cell>
          <cell r="E80">
            <v>0.11219999999999999</v>
          </cell>
        </row>
        <row r="81">
          <cell r="A81">
            <v>130</v>
          </cell>
          <cell r="B81" t="str">
            <v>DEF</v>
          </cell>
          <cell r="C81">
            <v>20191101</v>
          </cell>
          <cell r="D81">
            <v>22991231</v>
          </cell>
          <cell r="E81">
            <v>1.2659</v>
          </cell>
        </row>
        <row r="82">
          <cell r="A82">
            <v>131</v>
          </cell>
          <cell r="B82" t="str">
            <v>DEF</v>
          </cell>
          <cell r="C82">
            <v>20191101</v>
          </cell>
          <cell r="D82">
            <v>22991231</v>
          </cell>
          <cell r="E82">
            <v>1.0094000000000001</v>
          </cell>
        </row>
        <row r="83">
          <cell r="A83">
            <v>132</v>
          </cell>
          <cell r="B83" t="str">
            <v>DEF</v>
          </cell>
          <cell r="C83">
            <v>20191101</v>
          </cell>
          <cell r="D83">
            <v>22991231</v>
          </cell>
          <cell r="E83">
            <v>0.748</v>
          </cell>
        </row>
        <row r="84">
          <cell r="A84">
            <v>133</v>
          </cell>
          <cell r="B84" t="str">
            <v>DEF</v>
          </cell>
          <cell r="C84">
            <v>20191101</v>
          </cell>
          <cell r="D84">
            <v>22991231</v>
          </cell>
          <cell r="E84">
            <v>1.1950000000000001</v>
          </cell>
        </row>
        <row r="85">
          <cell r="A85">
            <v>134</v>
          </cell>
          <cell r="B85" t="str">
            <v>DEF</v>
          </cell>
          <cell r="C85">
            <v>20191101</v>
          </cell>
          <cell r="D85">
            <v>22991231</v>
          </cell>
          <cell r="E85">
            <v>1.3912</v>
          </cell>
        </row>
        <row r="86">
          <cell r="A86">
            <v>135</v>
          </cell>
          <cell r="B86" t="str">
            <v>DEF</v>
          </cell>
          <cell r="C86">
            <v>20191101</v>
          </cell>
          <cell r="D86">
            <v>22991231</v>
          </cell>
          <cell r="E86">
            <v>1.9006000000000001</v>
          </cell>
        </row>
        <row r="87">
          <cell r="A87">
            <v>136</v>
          </cell>
          <cell r="B87" t="str">
            <v>DEF</v>
          </cell>
          <cell r="C87">
            <v>20191101</v>
          </cell>
          <cell r="D87">
            <v>22991231</v>
          </cell>
          <cell r="E87">
            <v>1.3242</v>
          </cell>
        </row>
        <row r="88">
          <cell r="A88">
            <v>137</v>
          </cell>
          <cell r="B88" t="str">
            <v>DEF</v>
          </cell>
          <cell r="C88">
            <v>20191101</v>
          </cell>
          <cell r="D88">
            <v>22991231</v>
          </cell>
          <cell r="E88">
            <v>1.4411</v>
          </cell>
        </row>
        <row r="89">
          <cell r="A89">
            <v>138</v>
          </cell>
          <cell r="B89" t="str">
            <v>DEF</v>
          </cell>
          <cell r="C89">
            <v>20191101</v>
          </cell>
          <cell r="D89">
            <v>22991231</v>
          </cell>
          <cell r="E89">
            <v>2.3363</v>
          </cell>
        </row>
        <row r="90">
          <cell r="A90">
            <v>139</v>
          </cell>
          <cell r="B90" t="str">
            <v>DEF</v>
          </cell>
          <cell r="C90">
            <v>20191101</v>
          </cell>
          <cell r="D90">
            <v>22991231</v>
          </cell>
          <cell r="E90">
            <v>3.9548000000000001</v>
          </cell>
        </row>
        <row r="91">
          <cell r="A91">
            <v>140</v>
          </cell>
          <cell r="B91" t="str">
            <v>DEF</v>
          </cell>
          <cell r="C91">
            <v>20191101</v>
          </cell>
          <cell r="D91">
            <v>22991231</v>
          </cell>
          <cell r="E91">
            <v>5.0579999999999998</v>
          </cell>
        </row>
        <row r="92">
          <cell r="A92">
            <v>141</v>
          </cell>
          <cell r="B92" t="str">
            <v>DEF</v>
          </cell>
          <cell r="C92">
            <v>20191101</v>
          </cell>
          <cell r="D92">
            <v>22991231</v>
          </cell>
          <cell r="E92">
            <v>2.4262999999999999</v>
          </cell>
        </row>
        <row r="93">
          <cell r="A93">
            <v>142</v>
          </cell>
          <cell r="B93" t="str">
            <v>DEF</v>
          </cell>
          <cell r="C93">
            <v>20191101</v>
          </cell>
          <cell r="D93">
            <v>22991231</v>
          </cell>
          <cell r="E93">
            <v>3.1166999999999998</v>
          </cell>
        </row>
        <row r="94">
          <cell r="A94">
            <v>143</v>
          </cell>
          <cell r="B94" t="str">
            <v>DEF</v>
          </cell>
          <cell r="C94">
            <v>20191101</v>
          </cell>
          <cell r="D94">
            <v>22991231</v>
          </cell>
          <cell r="E94">
            <v>2.524</v>
          </cell>
        </row>
        <row r="95">
          <cell r="A95">
            <v>144</v>
          </cell>
          <cell r="B95" t="str">
            <v>DEF</v>
          </cell>
          <cell r="C95">
            <v>20191101</v>
          </cell>
          <cell r="D95">
            <v>22991231</v>
          </cell>
          <cell r="E95">
            <v>8.3383000000000003</v>
          </cell>
        </row>
        <row r="96">
          <cell r="A96">
            <v>145</v>
          </cell>
          <cell r="B96" t="str">
            <v>DEF</v>
          </cell>
          <cell r="C96">
            <v>20191101</v>
          </cell>
          <cell r="D96">
            <v>22991231</v>
          </cell>
          <cell r="E96">
            <v>4.4337999999999997</v>
          </cell>
        </row>
        <row r="97">
          <cell r="A97">
            <v>146</v>
          </cell>
          <cell r="B97" t="str">
            <v>DEF</v>
          </cell>
          <cell r="C97">
            <v>20191101</v>
          </cell>
          <cell r="D97">
            <v>22991231</v>
          </cell>
          <cell r="E97">
            <v>5.4534000000000002</v>
          </cell>
        </row>
        <row r="98">
          <cell r="A98">
            <v>147</v>
          </cell>
          <cell r="B98" t="str">
            <v>DEF</v>
          </cell>
          <cell r="C98">
            <v>20191101</v>
          </cell>
          <cell r="D98">
            <v>22991231</v>
          </cell>
          <cell r="E98">
            <v>6.6810999999999998</v>
          </cell>
        </row>
        <row r="99">
          <cell r="A99">
            <v>148</v>
          </cell>
          <cell r="B99" t="str">
            <v>DEF</v>
          </cell>
          <cell r="C99">
            <v>20191101</v>
          </cell>
          <cell r="D99">
            <v>22991231</v>
          </cell>
          <cell r="E99">
            <v>9.7378999999999998</v>
          </cell>
        </row>
        <row r="100">
          <cell r="A100">
            <v>149</v>
          </cell>
          <cell r="B100" t="str">
            <v>DEF</v>
          </cell>
          <cell r="C100">
            <v>20191101</v>
          </cell>
          <cell r="D100">
            <v>22991231</v>
          </cell>
          <cell r="E100">
            <v>1.1604000000000001</v>
          </cell>
        </row>
        <row r="101">
          <cell r="A101">
            <v>160</v>
          </cell>
          <cell r="B101" t="str">
            <v>DEF</v>
          </cell>
          <cell r="C101">
            <v>20191101</v>
          </cell>
          <cell r="D101">
            <v>22991231</v>
          </cell>
          <cell r="E101">
            <v>4.6851000000000003</v>
          </cell>
        </row>
        <row r="102">
          <cell r="A102">
            <v>161</v>
          </cell>
          <cell r="B102" t="str">
            <v>DEF</v>
          </cell>
          <cell r="C102">
            <v>20191101</v>
          </cell>
          <cell r="D102">
            <v>22991231</v>
          </cell>
          <cell r="E102">
            <v>0.82420000000000004</v>
          </cell>
        </row>
        <row r="103">
          <cell r="A103">
            <v>162</v>
          </cell>
          <cell r="B103" t="str">
            <v>DEF</v>
          </cell>
          <cell r="C103">
            <v>20191101</v>
          </cell>
          <cell r="D103">
            <v>22991231</v>
          </cell>
          <cell r="E103">
            <v>0.51949999999999996</v>
          </cell>
        </row>
        <row r="104">
          <cell r="A104">
            <v>163</v>
          </cell>
          <cell r="B104" t="str">
            <v>DEF</v>
          </cell>
          <cell r="C104">
            <v>20191101</v>
          </cell>
          <cell r="D104">
            <v>22991231</v>
          </cell>
          <cell r="E104">
            <v>1.5489999999999999</v>
          </cell>
        </row>
        <row r="105">
          <cell r="A105">
            <v>164</v>
          </cell>
          <cell r="B105" t="str">
            <v>DEF</v>
          </cell>
          <cell r="C105">
            <v>20191101</v>
          </cell>
          <cell r="D105">
            <v>22991231</v>
          </cell>
          <cell r="E105">
            <v>3.9115000000000002</v>
          </cell>
        </row>
        <row r="106">
          <cell r="A106">
            <v>165</v>
          </cell>
          <cell r="B106" t="str">
            <v>DEF</v>
          </cell>
          <cell r="C106">
            <v>20191101</v>
          </cell>
          <cell r="D106">
            <v>22991231</v>
          </cell>
          <cell r="E106">
            <v>5.6390000000000002</v>
          </cell>
        </row>
        <row r="107">
          <cell r="A107">
            <v>166</v>
          </cell>
          <cell r="B107" t="str">
            <v>DEF</v>
          </cell>
          <cell r="C107">
            <v>20191101</v>
          </cell>
          <cell r="D107">
            <v>22991231</v>
          </cell>
          <cell r="E107">
            <v>1.6318999999999999</v>
          </cell>
        </row>
        <row r="108">
          <cell r="A108">
            <v>167</v>
          </cell>
          <cell r="B108" t="str">
            <v>DEF</v>
          </cell>
          <cell r="C108">
            <v>20191101</v>
          </cell>
          <cell r="D108">
            <v>22991231</v>
          </cell>
          <cell r="E108">
            <v>5.1463000000000001</v>
          </cell>
        </row>
        <row r="109">
          <cell r="A109">
            <v>168</v>
          </cell>
          <cell r="B109" t="str">
            <v>DEF</v>
          </cell>
          <cell r="C109">
            <v>20191101</v>
          </cell>
          <cell r="D109">
            <v>22991231</v>
          </cell>
          <cell r="E109">
            <v>0.73350000000000004</v>
          </cell>
        </row>
        <row r="110">
          <cell r="A110">
            <v>169</v>
          </cell>
          <cell r="B110" t="str">
            <v>DEF</v>
          </cell>
          <cell r="C110">
            <v>20191101</v>
          </cell>
          <cell r="D110">
            <v>22991231</v>
          </cell>
          <cell r="E110">
            <v>0.3931</v>
          </cell>
        </row>
        <row r="111">
          <cell r="A111">
            <v>180</v>
          </cell>
          <cell r="B111" t="str">
            <v>DEF</v>
          </cell>
          <cell r="C111">
            <v>20191101</v>
          </cell>
          <cell r="D111">
            <v>22991231</v>
          </cell>
          <cell r="E111">
            <v>3.8868999999999998</v>
          </cell>
        </row>
        <row r="112">
          <cell r="A112">
            <v>181</v>
          </cell>
          <cell r="B112" t="str">
            <v>DEF</v>
          </cell>
          <cell r="C112">
            <v>20191101</v>
          </cell>
          <cell r="D112">
            <v>22991231</v>
          </cell>
          <cell r="E112">
            <v>2.9394999999999998</v>
          </cell>
        </row>
        <row r="113">
          <cell r="A113">
            <v>182</v>
          </cell>
          <cell r="B113" t="str">
            <v>DEF</v>
          </cell>
          <cell r="C113">
            <v>20191101</v>
          </cell>
          <cell r="D113">
            <v>22991231</v>
          </cell>
          <cell r="E113">
            <v>13.9018</v>
          </cell>
        </row>
        <row r="114">
          <cell r="A114">
            <v>183</v>
          </cell>
          <cell r="B114" t="str">
            <v>DEF</v>
          </cell>
          <cell r="C114">
            <v>20191101</v>
          </cell>
          <cell r="D114">
            <v>22991231</v>
          </cell>
          <cell r="E114">
            <v>4.8331999999999997</v>
          </cell>
        </row>
        <row r="115">
          <cell r="A115">
            <v>184</v>
          </cell>
          <cell r="B115" t="str">
            <v>DEF</v>
          </cell>
          <cell r="C115">
            <v>20191101</v>
          </cell>
          <cell r="D115">
            <v>22991231</v>
          </cell>
          <cell r="E115">
            <v>5.2725999999999997</v>
          </cell>
        </row>
        <row r="116">
          <cell r="A116">
            <v>185</v>
          </cell>
          <cell r="B116" t="str">
            <v>DEF</v>
          </cell>
          <cell r="C116">
            <v>20191101</v>
          </cell>
          <cell r="D116">
            <v>22991231</v>
          </cell>
          <cell r="E116">
            <v>1.6620999999999999</v>
          </cell>
        </row>
        <row r="117">
          <cell r="A117">
            <v>190</v>
          </cell>
          <cell r="B117" t="str">
            <v>DEF</v>
          </cell>
          <cell r="C117">
            <v>20191101</v>
          </cell>
          <cell r="D117">
            <v>22991231</v>
          </cell>
          <cell r="E117">
            <v>0.55037499999999995</v>
          </cell>
          <cell r="F117">
            <v>0</v>
          </cell>
        </row>
        <row r="118">
          <cell r="A118">
            <v>191</v>
          </cell>
          <cell r="B118" t="str">
            <v>DEF</v>
          </cell>
          <cell r="C118">
            <v>20191101</v>
          </cell>
          <cell r="D118">
            <v>22991231</v>
          </cell>
          <cell r="E118">
            <v>0.37819999999999998</v>
          </cell>
        </row>
        <row r="119">
          <cell r="A119">
            <v>192</v>
          </cell>
          <cell r="B119" t="str">
            <v>DEF</v>
          </cell>
          <cell r="C119">
            <v>20191101</v>
          </cell>
          <cell r="D119">
            <v>22991231</v>
          </cell>
          <cell r="E119">
            <v>1.3220000000000001</v>
          </cell>
        </row>
        <row r="120">
          <cell r="A120">
            <v>193</v>
          </cell>
          <cell r="B120" t="str">
            <v>DEF</v>
          </cell>
          <cell r="C120">
            <v>20191101</v>
          </cell>
          <cell r="D120">
            <v>22991231</v>
          </cell>
          <cell r="E120">
            <v>2.2012999999999998</v>
          </cell>
        </row>
        <row r="121">
          <cell r="A121">
            <v>194</v>
          </cell>
          <cell r="B121" t="str">
            <v>DEF</v>
          </cell>
          <cell r="C121">
            <v>20191101</v>
          </cell>
          <cell r="D121">
            <v>22991231</v>
          </cell>
          <cell r="E121">
            <v>1.9982</v>
          </cell>
        </row>
        <row r="122">
          <cell r="A122">
            <v>195</v>
          </cell>
          <cell r="B122" t="str">
            <v>DEF</v>
          </cell>
          <cell r="C122">
            <v>20191101</v>
          </cell>
          <cell r="D122">
            <v>22991231</v>
          </cell>
          <cell r="E122">
            <v>2.9142999999999999</v>
          </cell>
        </row>
        <row r="123">
          <cell r="A123">
            <v>196</v>
          </cell>
          <cell r="B123" t="str">
            <v>DEF</v>
          </cell>
          <cell r="C123">
            <v>20191101</v>
          </cell>
          <cell r="D123">
            <v>22991231</v>
          </cell>
          <cell r="E123">
            <v>1.9894000000000001</v>
          </cell>
        </row>
        <row r="124">
          <cell r="A124">
            <v>197</v>
          </cell>
          <cell r="B124" t="str">
            <v>DEF</v>
          </cell>
          <cell r="C124">
            <v>20191101</v>
          </cell>
          <cell r="D124">
            <v>22991231</v>
          </cell>
          <cell r="E124">
            <v>4.6375999999999999</v>
          </cell>
        </row>
        <row r="125">
          <cell r="A125">
            <v>198</v>
          </cell>
          <cell r="B125" t="str">
            <v>DEF</v>
          </cell>
          <cell r="C125">
            <v>20191101</v>
          </cell>
          <cell r="D125">
            <v>22991231</v>
          </cell>
          <cell r="E125">
            <v>5.2973999999999997</v>
          </cell>
        </row>
        <row r="126">
          <cell r="A126">
            <v>199</v>
          </cell>
          <cell r="B126" t="str">
            <v>DEF</v>
          </cell>
          <cell r="C126">
            <v>20191101</v>
          </cell>
          <cell r="D126">
            <v>22991231</v>
          </cell>
          <cell r="E126">
            <v>2.8597000000000001</v>
          </cell>
        </row>
        <row r="127">
          <cell r="A127">
            <v>200</v>
          </cell>
          <cell r="B127" t="str">
            <v>DEF</v>
          </cell>
          <cell r="C127">
            <v>20191101</v>
          </cell>
          <cell r="D127">
            <v>22991231</v>
          </cell>
          <cell r="E127">
            <v>3.7147999999999999</v>
          </cell>
        </row>
        <row r="128">
          <cell r="A128">
            <v>201</v>
          </cell>
          <cell r="B128" t="str">
            <v>DEF</v>
          </cell>
          <cell r="C128">
            <v>20191101</v>
          </cell>
          <cell r="D128">
            <v>22991231</v>
          </cell>
          <cell r="E128">
            <v>0.64729999999999999</v>
          </cell>
        </row>
        <row r="129">
          <cell r="A129">
            <v>210</v>
          </cell>
          <cell r="B129" t="str">
            <v>DEF</v>
          </cell>
          <cell r="C129">
            <v>20191101</v>
          </cell>
          <cell r="D129">
            <v>22991231</v>
          </cell>
          <cell r="E129">
            <v>1.0333000000000001</v>
          </cell>
        </row>
        <row r="130">
          <cell r="A130">
            <v>211</v>
          </cell>
          <cell r="B130" t="str">
            <v>DEF</v>
          </cell>
          <cell r="C130">
            <v>20191101</v>
          </cell>
          <cell r="D130">
            <v>22991231</v>
          </cell>
          <cell r="E130">
            <v>0.51819999999999999</v>
          </cell>
        </row>
        <row r="131">
          <cell r="A131">
            <v>212</v>
          </cell>
          <cell r="B131" t="str">
            <v>DEF</v>
          </cell>
          <cell r="C131">
            <v>20191101</v>
          </cell>
          <cell r="D131">
            <v>22991231</v>
          </cell>
          <cell r="E131">
            <v>0.69169999999999998</v>
          </cell>
        </row>
        <row r="132">
          <cell r="A132">
            <v>213</v>
          </cell>
          <cell r="B132" t="str">
            <v>DEF</v>
          </cell>
          <cell r="C132">
            <v>20191101</v>
          </cell>
          <cell r="D132">
            <v>22991231</v>
          </cell>
          <cell r="E132">
            <v>0.58250000000000002</v>
          </cell>
        </row>
        <row r="133">
          <cell r="A133">
            <v>214</v>
          </cell>
          <cell r="B133" t="str">
            <v>DEF</v>
          </cell>
          <cell r="C133">
            <v>20191101</v>
          </cell>
          <cell r="D133">
            <v>22991231</v>
          </cell>
          <cell r="E133">
            <v>0.83960000000000001</v>
          </cell>
        </row>
        <row r="134">
          <cell r="A134">
            <v>215</v>
          </cell>
          <cell r="B134" t="str">
            <v>DEF</v>
          </cell>
          <cell r="C134">
            <v>20191101</v>
          </cell>
          <cell r="D134">
            <v>22991231</v>
          </cell>
          <cell r="E134">
            <v>5.0251000000000001</v>
          </cell>
        </row>
        <row r="135">
          <cell r="A135">
            <v>216</v>
          </cell>
          <cell r="B135" t="str">
            <v>DEF</v>
          </cell>
          <cell r="C135">
            <v>20191101</v>
          </cell>
          <cell r="D135">
            <v>22991231</v>
          </cell>
          <cell r="E135">
            <v>7.6492000000000004</v>
          </cell>
        </row>
        <row r="136">
          <cell r="A136">
            <v>217</v>
          </cell>
          <cell r="B136" t="str">
            <v>DEF</v>
          </cell>
          <cell r="C136">
            <v>20191101</v>
          </cell>
          <cell r="D136">
            <v>22991231</v>
          </cell>
          <cell r="E136">
            <v>1.3621000000000001</v>
          </cell>
        </row>
        <row r="137">
          <cell r="A137">
            <v>218</v>
          </cell>
          <cell r="B137" t="str">
            <v>DEF</v>
          </cell>
          <cell r="C137">
            <v>20191101</v>
          </cell>
          <cell r="D137">
            <v>22991231</v>
          </cell>
          <cell r="E137">
            <v>5.8570000000000002</v>
          </cell>
        </row>
        <row r="138">
          <cell r="A138">
            <v>219</v>
          </cell>
          <cell r="B138" t="str">
            <v>DEF</v>
          </cell>
          <cell r="C138">
            <v>20191101</v>
          </cell>
          <cell r="D138">
            <v>22991231</v>
          </cell>
          <cell r="E138">
            <v>0.8982</v>
          </cell>
        </row>
        <row r="139">
          <cell r="A139">
            <v>220</v>
          </cell>
          <cell r="B139" t="str">
            <v>DEF</v>
          </cell>
          <cell r="C139">
            <v>20191101</v>
          </cell>
          <cell r="D139">
            <v>22991231</v>
          </cell>
          <cell r="E139">
            <v>1.4624999999999999</v>
          </cell>
        </row>
        <row r="140">
          <cell r="A140">
            <v>221</v>
          </cell>
          <cell r="B140" t="str">
            <v>DEF</v>
          </cell>
          <cell r="C140">
            <v>20191101</v>
          </cell>
          <cell r="D140">
            <v>22991231</v>
          </cell>
          <cell r="E140">
            <v>6.7462999999999997</v>
          </cell>
        </row>
        <row r="141">
          <cell r="A141">
            <v>222</v>
          </cell>
          <cell r="B141" t="str">
            <v>DEF</v>
          </cell>
          <cell r="C141">
            <v>20191101</v>
          </cell>
          <cell r="D141">
            <v>22991231</v>
          </cell>
          <cell r="E141">
            <v>1.5679000000000001</v>
          </cell>
        </row>
        <row r="142">
          <cell r="A142">
            <v>223</v>
          </cell>
          <cell r="B142" t="str">
            <v>DEF</v>
          </cell>
          <cell r="C142">
            <v>20191101</v>
          </cell>
          <cell r="D142">
            <v>22991231</v>
          </cell>
          <cell r="E142">
            <v>14.692399999999999</v>
          </cell>
        </row>
        <row r="143">
          <cell r="A143">
            <v>224</v>
          </cell>
          <cell r="B143" t="str">
            <v>DEF</v>
          </cell>
          <cell r="C143">
            <v>20191101</v>
          </cell>
          <cell r="D143">
            <v>22991231</v>
          </cell>
          <cell r="E143">
            <v>24.976400000000002</v>
          </cell>
        </row>
        <row r="144">
          <cell r="A144">
            <v>230</v>
          </cell>
          <cell r="B144" t="str">
            <v>DEF</v>
          </cell>
          <cell r="C144">
            <v>20191101</v>
          </cell>
          <cell r="D144">
            <v>22991231</v>
          </cell>
          <cell r="E144">
            <v>0.50570000000000004</v>
          </cell>
        </row>
        <row r="145">
          <cell r="A145">
            <v>231</v>
          </cell>
          <cell r="B145" t="str">
            <v>DEF</v>
          </cell>
          <cell r="C145">
            <v>20191101</v>
          </cell>
          <cell r="D145">
            <v>22991231</v>
          </cell>
          <cell r="E145">
            <v>0.1288</v>
          </cell>
        </row>
        <row r="146">
          <cell r="A146">
            <v>232</v>
          </cell>
          <cell r="B146" t="str">
            <v>DEF</v>
          </cell>
          <cell r="C146">
            <v>20191101</v>
          </cell>
          <cell r="D146">
            <v>22991231</v>
          </cell>
          <cell r="E146">
            <v>1.2074</v>
          </cell>
        </row>
        <row r="147">
          <cell r="A147">
            <v>233</v>
          </cell>
          <cell r="B147" t="str">
            <v>DEF</v>
          </cell>
          <cell r="C147">
            <v>20191101</v>
          </cell>
          <cell r="D147">
            <v>22991231</v>
          </cell>
          <cell r="E147">
            <v>2.6916000000000002</v>
          </cell>
        </row>
        <row r="148">
          <cell r="A148">
            <v>234</v>
          </cell>
          <cell r="B148" t="str">
            <v>DEF</v>
          </cell>
          <cell r="C148">
            <v>20191101</v>
          </cell>
          <cell r="D148">
            <v>22991231</v>
          </cell>
          <cell r="E148">
            <v>1.8480000000000001</v>
          </cell>
        </row>
        <row r="149">
          <cell r="A149">
            <v>235</v>
          </cell>
          <cell r="B149" t="str">
            <v>DEF</v>
          </cell>
          <cell r="C149">
            <v>20191101</v>
          </cell>
          <cell r="D149">
            <v>22991231</v>
          </cell>
          <cell r="E149">
            <v>3.4685000000000001</v>
          </cell>
        </row>
        <row r="150">
          <cell r="A150">
            <v>236</v>
          </cell>
          <cell r="B150" t="str">
            <v>DEF</v>
          </cell>
          <cell r="C150">
            <v>20191101</v>
          </cell>
          <cell r="D150">
            <v>22991231</v>
          </cell>
          <cell r="E150">
            <v>6.0919999999999996</v>
          </cell>
        </row>
        <row r="151">
          <cell r="A151">
            <v>237</v>
          </cell>
          <cell r="B151" t="str">
            <v>DEF</v>
          </cell>
          <cell r="C151">
            <v>20191101</v>
          </cell>
          <cell r="D151">
            <v>22991231</v>
          </cell>
          <cell r="E151">
            <v>3.4906999999999999</v>
          </cell>
        </row>
        <row r="152">
          <cell r="A152">
            <v>238</v>
          </cell>
          <cell r="B152" t="str">
            <v>DEF</v>
          </cell>
          <cell r="C152">
            <v>20191101</v>
          </cell>
          <cell r="D152">
            <v>22991231</v>
          </cell>
          <cell r="E152">
            <v>4.4634999999999998</v>
          </cell>
        </row>
        <row r="153">
          <cell r="A153">
            <v>239</v>
          </cell>
          <cell r="B153" t="str">
            <v>DEF</v>
          </cell>
          <cell r="C153">
            <v>20191101</v>
          </cell>
          <cell r="D153">
            <v>22991231</v>
          </cell>
          <cell r="E153">
            <v>3.8624999999999998</v>
          </cell>
        </row>
        <row r="154">
          <cell r="A154">
            <v>240</v>
          </cell>
          <cell r="B154" t="str">
            <v>DEF</v>
          </cell>
          <cell r="C154">
            <v>20191101</v>
          </cell>
          <cell r="D154">
            <v>22991231</v>
          </cell>
          <cell r="E154">
            <v>1.3043</v>
          </cell>
        </row>
        <row r="155">
          <cell r="A155">
            <v>241</v>
          </cell>
          <cell r="B155" t="str">
            <v>DEF</v>
          </cell>
          <cell r="C155">
            <v>20191101</v>
          </cell>
          <cell r="D155">
            <v>22991231</v>
          </cell>
          <cell r="E155">
            <v>3.2961999999999998</v>
          </cell>
        </row>
        <row r="156">
          <cell r="A156">
            <v>250</v>
          </cell>
          <cell r="B156" t="str">
            <v>DEF</v>
          </cell>
          <cell r="C156">
            <v>20191101</v>
          </cell>
          <cell r="D156">
            <v>22991231</v>
          </cell>
          <cell r="E156">
            <v>40.191600000000001</v>
          </cell>
        </row>
        <row r="157">
          <cell r="A157">
            <v>251</v>
          </cell>
          <cell r="B157" t="str">
            <v>DEF</v>
          </cell>
          <cell r="C157">
            <v>20191101</v>
          </cell>
          <cell r="D157">
            <v>22991231</v>
          </cell>
          <cell r="E157">
            <v>0.32569999999999999</v>
          </cell>
        </row>
        <row r="158">
          <cell r="A158">
            <v>252</v>
          </cell>
          <cell r="B158" t="str">
            <v>DEF</v>
          </cell>
          <cell r="C158">
            <v>20191101</v>
          </cell>
          <cell r="D158">
            <v>22991231</v>
          </cell>
          <cell r="E158">
            <v>2.3972000000000002</v>
          </cell>
        </row>
        <row r="159">
          <cell r="A159">
            <v>253</v>
          </cell>
          <cell r="B159" t="str">
            <v>DEF</v>
          </cell>
          <cell r="C159">
            <v>20191101</v>
          </cell>
          <cell r="D159">
            <v>22991231</v>
          </cell>
          <cell r="E159">
            <v>3.9434999999999998</v>
          </cell>
        </row>
        <row r="160">
          <cell r="A160">
            <v>254</v>
          </cell>
          <cell r="B160" t="str">
            <v>DEF</v>
          </cell>
          <cell r="C160">
            <v>20191101</v>
          </cell>
          <cell r="D160">
            <v>22991231</v>
          </cell>
          <cell r="E160">
            <v>4.8922999999999996</v>
          </cell>
        </row>
        <row r="161">
          <cell r="A161">
            <v>255</v>
          </cell>
          <cell r="B161" t="str">
            <v>DEF</v>
          </cell>
          <cell r="C161">
            <v>20191101</v>
          </cell>
          <cell r="D161">
            <v>22991231</v>
          </cell>
          <cell r="E161">
            <v>6.9119999999999999</v>
          </cell>
        </row>
        <row r="162">
          <cell r="A162">
            <v>256</v>
          </cell>
          <cell r="B162" t="str">
            <v>DEF</v>
          </cell>
          <cell r="C162">
            <v>20191101</v>
          </cell>
          <cell r="D162">
            <v>22991231</v>
          </cell>
          <cell r="E162">
            <v>3.3605</v>
          </cell>
        </row>
        <row r="163">
          <cell r="A163">
            <v>257</v>
          </cell>
          <cell r="B163" t="str">
            <v>DEF</v>
          </cell>
          <cell r="C163">
            <v>20191101</v>
          </cell>
          <cell r="D163">
            <v>22991231</v>
          </cell>
          <cell r="E163">
            <v>0.2175</v>
          </cell>
        </row>
        <row r="164">
          <cell r="A164">
            <v>270</v>
          </cell>
          <cell r="B164" t="str">
            <v>DEF</v>
          </cell>
          <cell r="C164">
            <v>20191101</v>
          </cell>
          <cell r="D164">
            <v>22991231</v>
          </cell>
          <cell r="E164">
            <v>0.19789999999999999</v>
          </cell>
        </row>
        <row r="165">
          <cell r="A165">
            <v>271</v>
          </cell>
          <cell r="B165" t="str">
            <v>DEF</v>
          </cell>
          <cell r="C165">
            <v>20191101</v>
          </cell>
          <cell r="D165">
            <v>22991231</v>
          </cell>
          <cell r="E165">
            <v>0.16750000000000001</v>
          </cell>
        </row>
        <row r="166">
          <cell r="A166">
            <v>272</v>
          </cell>
          <cell r="B166" t="str">
            <v>DEF</v>
          </cell>
          <cell r="C166">
            <v>20191101</v>
          </cell>
          <cell r="D166">
            <v>22991231</v>
          </cell>
          <cell r="E166">
            <v>0.21360000000000001</v>
          </cell>
        </row>
        <row r="167">
          <cell r="A167">
            <v>273</v>
          </cell>
          <cell r="B167" t="str">
            <v>DEF</v>
          </cell>
          <cell r="C167">
            <v>20191101</v>
          </cell>
          <cell r="D167">
            <v>22991231</v>
          </cell>
          <cell r="E167">
            <v>4.9700000000000001E-2</v>
          </cell>
        </row>
        <row r="168">
          <cell r="A168">
            <v>274</v>
          </cell>
          <cell r="B168" t="str">
            <v>DEF</v>
          </cell>
          <cell r="C168">
            <v>20191101</v>
          </cell>
          <cell r="D168">
            <v>22991231</v>
          </cell>
          <cell r="E168">
            <v>5.5500000000000001E-2</v>
          </cell>
        </row>
        <row r="169">
          <cell r="A169">
            <v>275</v>
          </cell>
          <cell r="B169" t="str">
            <v>DEF</v>
          </cell>
          <cell r="C169">
            <v>20191101</v>
          </cell>
          <cell r="D169">
            <v>22991231</v>
          </cell>
          <cell r="E169">
            <v>0.14460000000000001</v>
          </cell>
        </row>
        <row r="170">
          <cell r="A170">
            <v>280</v>
          </cell>
          <cell r="B170" t="str">
            <v>DEF</v>
          </cell>
          <cell r="C170">
            <v>20191101</v>
          </cell>
          <cell r="D170">
            <v>22991231</v>
          </cell>
          <cell r="E170">
            <v>7.6707999999999998</v>
          </cell>
        </row>
        <row r="171">
          <cell r="A171">
            <v>281</v>
          </cell>
          <cell r="B171" t="str">
            <v>DEF</v>
          </cell>
          <cell r="C171">
            <v>20191101</v>
          </cell>
          <cell r="D171">
            <v>22991231</v>
          </cell>
          <cell r="E171">
            <v>0.36520000000000002</v>
          </cell>
        </row>
        <row r="172">
          <cell r="A172">
            <v>282</v>
          </cell>
          <cell r="B172" t="str">
            <v>DEF</v>
          </cell>
          <cell r="C172">
            <v>20191101</v>
          </cell>
          <cell r="D172">
            <v>22991231</v>
          </cell>
          <cell r="E172">
            <v>0.75209999999999999</v>
          </cell>
        </row>
        <row r="173">
          <cell r="A173">
            <v>283</v>
          </cell>
          <cell r="B173" t="str">
            <v>DEF</v>
          </cell>
          <cell r="C173">
            <v>20191101</v>
          </cell>
          <cell r="D173">
            <v>22991231</v>
          </cell>
          <cell r="E173">
            <v>0.70350000000000001</v>
          </cell>
        </row>
        <row r="174">
          <cell r="A174">
            <v>284</v>
          </cell>
          <cell r="B174" t="str">
            <v>DEF</v>
          </cell>
          <cell r="C174">
            <v>20191101</v>
          </cell>
          <cell r="D174">
            <v>22991231</v>
          </cell>
          <cell r="E174">
            <v>0.92430000000000001</v>
          </cell>
        </row>
        <row r="175">
          <cell r="A175">
            <v>285</v>
          </cell>
          <cell r="B175" t="str">
            <v>DEF</v>
          </cell>
          <cell r="C175">
            <v>20191101</v>
          </cell>
          <cell r="D175">
            <v>22991231</v>
          </cell>
          <cell r="E175">
            <v>0.51980000000000004</v>
          </cell>
        </row>
        <row r="176">
          <cell r="A176">
            <v>286</v>
          </cell>
          <cell r="B176" t="str">
            <v>DEF</v>
          </cell>
          <cell r="C176">
            <v>20191101</v>
          </cell>
          <cell r="D176">
            <v>22991231</v>
          </cell>
          <cell r="E176">
            <v>0.21299999999999999</v>
          </cell>
        </row>
        <row r="177">
          <cell r="A177">
            <v>287</v>
          </cell>
          <cell r="B177" t="str">
            <v>DEF</v>
          </cell>
          <cell r="C177">
            <v>20191101</v>
          </cell>
          <cell r="D177">
            <v>22991231</v>
          </cell>
          <cell r="E177">
            <v>0.29070000000000001</v>
          </cell>
        </row>
        <row r="178">
          <cell r="A178">
            <v>288</v>
          </cell>
          <cell r="B178" t="str">
            <v>DEF</v>
          </cell>
          <cell r="C178">
            <v>20191101</v>
          </cell>
          <cell r="D178">
            <v>22991231</v>
          </cell>
          <cell r="E178">
            <v>0.31340000000000001</v>
          </cell>
        </row>
        <row r="179">
          <cell r="A179">
            <v>289</v>
          </cell>
          <cell r="B179" t="str">
            <v>DEF</v>
          </cell>
          <cell r="C179">
            <v>20191101</v>
          </cell>
          <cell r="D179">
            <v>22991231</v>
          </cell>
          <cell r="E179">
            <v>0.42099999999999999</v>
          </cell>
        </row>
        <row r="180">
          <cell r="A180">
            <v>290</v>
          </cell>
          <cell r="B180" t="str">
            <v>DEF</v>
          </cell>
          <cell r="C180">
            <v>20191101</v>
          </cell>
          <cell r="D180">
            <v>22991231</v>
          </cell>
          <cell r="E180">
            <v>3.0988000000000002</v>
          </cell>
        </row>
        <row r="181">
          <cell r="A181">
            <v>291</v>
          </cell>
          <cell r="B181" t="str">
            <v>DEF</v>
          </cell>
          <cell r="C181">
            <v>20191101</v>
          </cell>
          <cell r="D181">
            <v>22991231</v>
          </cell>
          <cell r="E181">
            <v>0.19439999999999999</v>
          </cell>
        </row>
        <row r="182">
          <cell r="A182">
            <v>292</v>
          </cell>
          <cell r="B182" t="str">
            <v>DEF</v>
          </cell>
          <cell r="C182">
            <v>20191101</v>
          </cell>
          <cell r="D182">
            <v>22991231</v>
          </cell>
          <cell r="E182">
            <v>0.46589999999999998</v>
          </cell>
        </row>
        <row r="183">
          <cell r="A183">
            <v>293</v>
          </cell>
          <cell r="B183" t="str">
            <v>DEF</v>
          </cell>
          <cell r="C183">
            <v>20191101</v>
          </cell>
          <cell r="D183">
            <v>22991231</v>
          </cell>
          <cell r="E183">
            <v>0.30259999999999998</v>
          </cell>
        </row>
        <row r="184">
          <cell r="A184">
            <v>294</v>
          </cell>
          <cell r="B184" t="str">
            <v>DEF</v>
          </cell>
          <cell r="C184">
            <v>20191101</v>
          </cell>
          <cell r="D184">
            <v>22991231</v>
          </cell>
          <cell r="E184">
            <v>0.32319999999999999</v>
          </cell>
        </row>
        <row r="185">
          <cell r="A185">
            <v>295</v>
          </cell>
          <cell r="B185" t="str">
            <v>DEF</v>
          </cell>
          <cell r="C185">
            <v>20191101</v>
          </cell>
          <cell r="D185">
            <v>22991231</v>
          </cell>
          <cell r="E185">
            <v>0.35770000000000002</v>
          </cell>
        </row>
        <row r="186">
          <cell r="A186">
            <v>296</v>
          </cell>
          <cell r="B186" t="str">
            <v>DEF</v>
          </cell>
          <cell r="C186">
            <v>20191101</v>
          </cell>
          <cell r="D186">
            <v>22991231</v>
          </cell>
          <cell r="E186">
            <v>0.44929999999999998</v>
          </cell>
        </row>
        <row r="187">
          <cell r="A187">
            <v>297</v>
          </cell>
          <cell r="B187" t="str">
            <v>DEF</v>
          </cell>
          <cell r="C187">
            <v>20191101</v>
          </cell>
          <cell r="D187">
            <v>22991231</v>
          </cell>
          <cell r="E187">
            <v>0.38040000000000002</v>
          </cell>
        </row>
        <row r="188">
          <cell r="A188">
            <v>298</v>
          </cell>
          <cell r="B188" t="str">
            <v>DEF</v>
          </cell>
          <cell r="C188">
            <v>20191101</v>
          </cell>
          <cell r="D188">
            <v>22991231</v>
          </cell>
          <cell r="E188">
            <v>0.2074</v>
          </cell>
        </row>
        <row r="189">
          <cell r="A189">
            <v>299</v>
          </cell>
          <cell r="B189" t="str">
            <v>DEF</v>
          </cell>
          <cell r="C189">
            <v>20191101</v>
          </cell>
          <cell r="D189">
            <v>22991231</v>
          </cell>
          <cell r="E189">
            <v>0.1973</v>
          </cell>
        </row>
        <row r="190">
          <cell r="A190">
            <v>300</v>
          </cell>
          <cell r="B190" t="str">
            <v>DEF</v>
          </cell>
          <cell r="C190">
            <v>20191101</v>
          </cell>
          <cell r="D190">
            <v>22991231</v>
          </cell>
          <cell r="E190">
            <v>0.36230000000000001</v>
          </cell>
        </row>
        <row r="191">
          <cell r="A191">
            <v>301</v>
          </cell>
          <cell r="B191" t="str">
            <v>DEF</v>
          </cell>
          <cell r="C191">
            <v>20191101</v>
          </cell>
          <cell r="D191">
            <v>22991231</v>
          </cell>
          <cell r="E191">
            <v>0.2198</v>
          </cell>
        </row>
        <row r="192">
          <cell r="A192">
            <v>302</v>
          </cell>
          <cell r="B192" t="str">
            <v>DEF</v>
          </cell>
          <cell r="C192">
            <v>20191101</v>
          </cell>
          <cell r="D192">
            <v>22991231</v>
          </cell>
          <cell r="E192">
            <v>0.32429999999999998</v>
          </cell>
        </row>
        <row r="193">
          <cell r="A193">
            <v>303</v>
          </cell>
          <cell r="B193" t="str">
            <v>DEF</v>
          </cell>
          <cell r="C193">
            <v>20191101</v>
          </cell>
          <cell r="D193">
            <v>22991231</v>
          </cell>
          <cell r="E193">
            <v>0.3962</v>
          </cell>
        </row>
        <row r="194">
          <cell r="A194">
            <v>310</v>
          </cell>
          <cell r="B194" t="str">
            <v>DEF</v>
          </cell>
          <cell r="C194">
            <v>20191101</v>
          </cell>
          <cell r="D194">
            <v>22991231</v>
          </cell>
          <cell r="E194">
            <v>0.26340000000000002</v>
          </cell>
        </row>
        <row r="195">
          <cell r="A195">
            <v>311</v>
          </cell>
          <cell r="B195" t="str">
            <v>DEF</v>
          </cell>
          <cell r="C195">
            <v>20191101</v>
          </cell>
          <cell r="D195">
            <v>22991231</v>
          </cell>
          <cell r="E195">
            <v>0.16541</v>
          </cell>
          <cell r="F195">
            <v>0</v>
          </cell>
        </row>
        <row r="196">
          <cell r="A196">
            <v>312</v>
          </cell>
          <cell r="B196" t="str">
            <v>DEF</v>
          </cell>
          <cell r="C196">
            <v>20191101</v>
          </cell>
          <cell r="D196">
            <v>22991231</v>
          </cell>
          <cell r="E196">
            <v>0.59457499999999996</v>
          </cell>
          <cell r="F196">
            <v>0</v>
          </cell>
        </row>
        <row r="197">
          <cell r="A197">
            <v>313</v>
          </cell>
          <cell r="B197" t="str">
            <v>DEF</v>
          </cell>
          <cell r="C197">
            <v>20191101</v>
          </cell>
          <cell r="D197">
            <v>22991231</v>
          </cell>
          <cell r="E197">
            <v>0.14892</v>
          </cell>
          <cell r="F197">
            <v>0</v>
          </cell>
        </row>
        <row r="198">
          <cell r="A198">
            <v>314</v>
          </cell>
          <cell r="B198" t="str">
            <v>DEF</v>
          </cell>
          <cell r="C198">
            <v>20191101</v>
          </cell>
          <cell r="D198">
            <v>22991231</v>
          </cell>
          <cell r="E198">
            <v>0.44769499999999995</v>
          </cell>
          <cell r="F198">
            <v>0</v>
          </cell>
        </row>
        <row r="199">
          <cell r="A199">
            <v>315</v>
          </cell>
          <cell r="B199" t="str">
            <v>DEF</v>
          </cell>
          <cell r="C199">
            <v>20191101</v>
          </cell>
          <cell r="D199">
            <v>22991231</v>
          </cell>
          <cell r="E199">
            <v>7.8700000000000006E-2</v>
          </cell>
        </row>
        <row r="200">
          <cell r="A200">
            <v>316</v>
          </cell>
          <cell r="B200" t="str">
            <v>DEF</v>
          </cell>
          <cell r="C200">
            <v>20191101</v>
          </cell>
          <cell r="D200">
            <v>22991231</v>
          </cell>
          <cell r="E200">
            <v>0.1235</v>
          </cell>
        </row>
        <row r="201">
          <cell r="A201">
            <v>317</v>
          </cell>
          <cell r="B201" t="str">
            <v>DEF</v>
          </cell>
          <cell r="C201">
            <v>20191101</v>
          </cell>
          <cell r="D201">
            <v>22991231</v>
          </cell>
          <cell r="E201">
            <v>0.1275</v>
          </cell>
        </row>
        <row r="202">
          <cell r="A202">
            <v>318</v>
          </cell>
          <cell r="B202" t="str">
            <v>DEF</v>
          </cell>
          <cell r="C202">
            <v>20191101</v>
          </cell>
          <cell r="D202">
            <v>22991231</v>
          </cell>
          <cell r="E202">
            <v>0.14949999999999999</v>
          </cell>
        </row>
        <row r="203">
          <cell r="A203">
            <v>319</v>
          </cell>
          <cell r="B203" t="str">
            <v>DEF</v>
          </cell>
          <cell r="C203">
            <v>20191101</v>
          </cell>
          <cell r="D203">
            <v>22991231</v>
          </cell>
          <cell r="E203">
            <v>0.20213</v>
          </cell>
          <cell r="F203">
            <v>0</v>
          </cell>
        </row>
        <row r="204">
          <cell r="A204">
            <v>320</v>
          </cell>
          <cell r="B204" t="str">
            <v>DEF</v>
          </cell>
          <cell r="C204">
            <v>20191101</v>
          </cell>
          <cell r="D204">
            <v>22991231</v>
          </cell>
          <cell r="E204">
            <v>0.254575</v>
          </cell>
          <cell r="F204">
            <v>0</v>
          </cell>
        </row>
        <row r="205">
          <cell r="A205">
            <v>321</v>
          </cell>
          <cell r="B205" t="str">
            <v>DEF</v>
          </cell>
          <cell r="C205">
            <v>20191101</v>
          </cell>
          <cell r="D205">
            <v>22991231</v>
          </cell>
          <cell r="E205">
            <v>0.365755</v>
          </cell>
          <cell r="F205">
            <v>0</v>
          </cell>
        </row>
        <row r="206">
          <cell r="A206">
            <v>322</v>
          </cell>
          <cell r="B206" t="str">
            <v>DEF</v>
          </cell>
          <cell r="C206">
            <v>20191101</v>
          </cell>
          <cell r="D206">
            <v>22991231</v>
          </cell>
          <cell r="E206">
            <v>0.24003999999999998</v>
          </cell>
          <cell r="F206">
            <v>0</v>
          </cell>
        </row>
        <row r="207">
          <cell r="A207">
            <v>323</v>
          </cell>
          <cell r="B207" t="str">
            <v>DEF</v>
          </cell>
          <cell r="C207">
            <v>20191101</v>
          </cell>
          <cell r="D207">
            <v>22991231</v>
          </cell>
          <cell r="E207">
            <v>0.16550000000000001</v>
          </cell>
        </row>
        <row r="208">
          <cell r="A208">
            <v>324</v>
          </cell>
          <cell r="B208" t="str">
            <v>DEF</v>
          </cell>
          <cell r="C208">
            <v>20191101</v>
          </cell>
          <cell r="D208">
            <v>22991231</v>
          </cell>
          <cell r="E208">
            <v>0.13089999999999999</v>
          </cell>
          <cell r="F208">
            <v>0</v>
          </cell>
        </row>
        <row r="209">
          <cell r="A209">
            <v>327</v>
          </cell>
          <cell r="B209" t="str">
            <v>DEF</v>
          </cell>
          <cell r="C209">
            <v>20191101</v>
          </cell>
          <cell r="D209">
            <v>22991231</v>
          </cell>
          <cell r="E209">
            <v>0.79602499999999998</v>
          </cell>
          <cell r="F209">
            <v>0</v>
          </cell>
        </row>
        <row r="210">
          <cell r="A210">
            <v>328</v>
          </cell>
          <cell r="B210" t="str">
            <v>DEF</v>
          </cell>
          <cell r="C210">
            <v>20191101</v>
          </cell>
          <cell r="D210">
            <v>22991231</v>
          </cell>
          <cell r="E210">
            <v>0.449905</v>
          </cell>
          <cell r="F210">
            <v>0</v>
          </cell>
        </row>
        <row r="211">
          <cell r="A211">
            <v>329</v>
          </cell>
          <cell r="B211" t="str">
            <v>DEF</v>
          </cell>
          <cell r="C211">
            <v>20191101</v>
          </cell>
          <cell r="D211">
            <v>22991231</v>
          </cell>
          <cell r="E211">
            <v>0.74476999999999993</v>
          </cell>
          <cell r="F211">
            <v>0</v>
          </cell>
        </row>
        <row r="212">
          <cell r="A212">
            <v>330</v>
          </cell>
          <cell r="B212" t="str">
            <v>DEF</v>
          </cell>
          <cell r="C212">
            <v>20191101</v>
          </cell>
          <cell r="D212">
            <v>22991231</v>
          </cell>
          <cell r="E212">
            <v>0.56869999999999998</v>
          </cell>
        </row>
        <row r="213">
          <cell r="A213">
            <v>331</v>
          </cell>
          <cell r="B213" t="str">
            <v>DEF</v>
          </cell>
          <cell r="C213">
            <v>20191101</v>
          </cell>
          <cell r="D213">
            <v>22991231</v>
          </cell>
          <cell r="E213">
            <v>0.50380000000000003</v>
          </cell>
        </row>
        <row r="214">
          <cell r="A214">
            <v>332</v>
          </cell>
          <cell r="B214" t="str">
            <v>DEF</v>
          </cell>
          <cell r="C214">
            <v>20191101</v>
          </cell>
          <cell r="D214">
            <v>22991231</v>
          </cell>
          <cell r="E214">
            <v>1.1608000000000001</v>
          </cell>
        </row>
        <row r="215">
          <cell r="A215">
            <v>340</v>
          </cell>
          <cell r="B215" t="str">
            <v>DEF</v>
          </cell>
          <cell r="C215">
            <v>20191101</v>
          </cell>
          <cell r="D215">
            <v>22991231</v>
          </cell>
          <cell r="E215">
            <v>0.50439999999999996</v>
          </cell>
        </row>
        <row r="216">
          <cell r="A216">
            <v>341</v>
          </cell>
          <cell r="B216" t="str">
            <v>DEF</v>
          </cell>
          <cell r="C216">
            <v>20191101</v>
          </cell>
          <cell r="D216">
            <v>22991231</v>
          </cell>
          <cell r="E216">
            <v>0.64539999999999997</v>
          </cell>
        </row>
        <row r="217">
          <cell r="A217">
            <v>342</v>
          </cell>
          <cell r="B217" t="str">
            <v>DEF</v>
          </cell>
          <cell r="C217">
            <v>20191101</v>
          </cell>
          <cell r="D217">
            <v>22991231</v>
          </cell>
          <cell r="E217">
            <v>3.5234000000000001</v>
          </cell>
        </row>
        <row r="218">
          <cell r="A218">
            <v>343</v>
          </cell>
          <cell r="B218" t="str">
            <v>DEF</v>
          </cell>
          <cell r="C218">
            <v>20191101</v>
          </cell>
          <cell r="D218">
            <v>22991231</v>
          </cell>
          <cell r="E218">
            <v>0.45590000000000003</v>
          </cell>
        </row>
        <row r="219">
          <cell r="A219">
            <v>344</v>
          </cell>
          <cell r="B219" t="str">
            <v>DEF</v>
          </cell>
          <cell r="C219">
            <v>20191101</v>
          </cell>
          <cell r="D219">
            <v>22991231</v>
          </cell>
          <cell r="E219">
            <v>0.61980000000000002</v>
          </cell>
        </row>
        <row r="220">
          <cell r="A220">
            <v>345</v>
          </cell>
          <cell r="B220" t="str">
            <v>DEF</v>
          </cell>
          <cell r="C220">
            <v>20191101</v>
          </cell>
          <cell r="D220">
            <v>22991231</v>
          </cell>
          <cell r="E220">
            <v>2.955025</v>
          </cell>
          <cell r="F220">
            <v>0</v>
          </cell>
        </row>
        <row r="221">
          <cell r="A221">
            <v>346</v>
          </cell>
          <cell r="B221" t="str">
            <v>DEF</v>
          </cell>
          <cell r="C221">
            <v>20191101</v>
          </cell>
          <cell r="D221">
            <v>22991231</v>
          </cell>
          <cell r="E221">
            <v>7.5091999999999999</v>
          </cell>
        </row>
        <row r="222">
          <cell r="A222">
            <v>347</v>
          </cell>
          <cell r="B222" t="str">
            <v>DEF</v>
          </cell>
          <cell r="C222">
            <v>20191101</v>
          </cell>
          <cell r="D222">
            <v>22991231</v>
          </cell>
          <cell r="E222">
            <v>0.72776999999999992</v>
          </cell>
          <cell r="F222">
            <v>0</v>
          </cell>
        </row>
        <row r="223">
          <cell r="A223">
            <v>348</v>
          </cell>
          <cell r="B223" t="str">
            <v>DEF</v>
          </cell>
          <cell r="C223">
            <v>20191101</v>
          </cell>
          <cell r="D223">
            <v>22991231</v>
          </cell>
          <cell r="E223">
            <v>1.2155</v>
          </cell>
        </row>
        <row r="224">
          <cell r="A224">
            <v>349</v>
          </cell>
          <cell r="B224" t="str">
            <v>DEF</v>
          </cell>
          <cell r="C224">
            <v>20191101</v>
          </cell>
          <cell r="D224">
            <v>22991231</v>
          </cell>
          <cell r="E224">
            <v>28.478315000000002</v>
          </cell>
          <cell r="F224">
            <v>0</v>
          </cell>
        </row>
        <row r="225">
          <cell r="A225">
            <v>350</v>
          </cell>
          <cell r="B225" t="str">
            <v>DEF</v>
          </cell>
          <cell r="C225">
            <v>20191101</v>
          </cell>
          <cell r="D225">
            <v>22991231</v>
          </cell>
          <cell r="E225">
            <v>0.37</v>
          </cell>
        </row>
        <row r="226">
          <cell r="A226">
            <v>351</v>
          </cell>
          <cell r="B226" t="str">
            <v>DEF</v>
          </cell>
          <cell r="C226">
            <v>20191101</v>
          </cell>
          <cell r="D226">
            <v>22991231</v>
          </cell>
          <cell r="E226">
            <v>0.4234</v>
          </cell>
        </row>
        <row r="227">
          <cell r="A227">
            <v>352</v>
          </cell>
          <cell r="B227" t="str">
            <v>DEF</v>
          </cell>
          <cell r="C227">
            <v>20191101</v>
          </cell>
          <cell r="D227">
            <v>22991231</v>
          </cell>
          <cell r="E227">
            <v>1.5229999999999999</v>
          </cell>
        </row>
        <row r="228">
          <cell r="A228">
            <v>353</v>
          </cell>
          <cell r="B228" t="str">
            <v>DEF</v>
          </cell>
          <cell r="C228">
            <v>20191101</v>
          </cell>
          <cell r="D228">
            <v>22991231</v>
          </cell>
          <cell r="E228">
            <v>0.14654</v>
          </cell>
          <cell r="F228">
            <v>0</v>
          </cell>
        </row>
        <row r="229">
          <cell r="A229">
            <v>354</v>
          </cell>
          <cell r="B229" t="str">
            <v>DEF</v>
          </cell>
          <cell r="C229">
            <v>20191101</v>
          </cell>
          <cell r="D229">
            <v>22991231</v>
          </cell>
          <cell r="E229">
            <v>0.54816500000000001</v>
          </cell>
          <cell r="F229">
            <v>0</v>
          </cell>
        </row>
        <row r="230">
          <cell r="A230">
            <v>355</v>
          </cell>
          <cell r="B230" t="str">
            <v>DEF</v>
          </cell>
          <cell r="C230">
            <v>20191101</v>
          </cell>
          <cell r="D230">
            <v>22991231</v>
          </cell>
          <cell r="E230">
            <v>0.6781299999999999</v>
          </cell>
          <cell r="F230">
            <v>0</v>
          </cell>
        </row>
        <row r="231">
          <cell r="A231">
            <v>356</v>
          </cell>
          <cell r="B231" t="str">
            <v>DEF</v>
          </cell>
          <cell r="C231">
            <v>20191101</v>
          </cell>
          <cell r="D231">
            <v>22991231</v>
          </cell>
          <cell r="E231">
            <v>0.29698999999999998</v>
          </cell>
          <cell r="F231">
            <v>0</v>
          </cell>
        </row>
        <row r="232">
          <cell r="A232">
            <v>357</v>
          </cell>
          <cell r="B232" t="str">
            <v>DEF</v>
          </cell>
          <cell r="C232">
            <v>20191101</v>
          </cell>
          <cell r="D232">
            <v>22991231</v>
          </cell>
          <cell r="E232">
            <v>0.36719999999999997</v>
          </cell>
          <cell r="F232">
            <v>0</v>
          </cell>
        </row>
        <row r="233">
          <cell r="A233">
            <v>358</v>
          </cell>
          <cell r="B233" t="str">
            <v>DEF</v>
          </cell>
          <cell r="C233">
            <v>20191101</v>
          </cell>
          <cell r="D233">
            <v>22991231</v>
          </cell>
          <cell r="E233">
            <v>0.43732499999999996</v>
          </cell>
          <cell r="F233">
            <v>0</v>
          </cell>
        </row>
        <row r="234">
          <cell r="A234">
            <v>359</v>
          </cell>
          <cell r="B234" t="str">
            <v>DEF</v>
          </cell>
          <cell r="C234">
            <v>20191101</v>
          </cell>
          <cell r="D234">
            <v>22991231</v>
          </cell>
          <cell r="E234">
            <v>8.2534999999999997E-2</v>
          </cell>
          <cell r="F234">
            <v>0</v>
          </cell>
        </row>
        <row r="235">
          <cell r="A235">
            <v>360</v>
          </cell>
          <cell r="B235" t="str">
            <v>DEF</v>
          </cell>
          <cell r="C235">
            <v>20191101</v>
          </cell>
          <cell r="D235">
            <v>22991231</v>
          </cell>
          <cell r="E235">
            <v>0.430865</v>
          </cell>
          <cell r="F235">
            <v>0</v>
          </cell>
        </row>
        <row r="236">
          <cell r="A236">
            <v>361</v>
          </cell>
          <cell r="B236" t="str">
            <v>DEF</v>
          </cell>
          <cell r="C236">
            <v>20191101</v>
          </cell>
          <cell r="D236">
            <v>22991231</v>
          </cell>
          <cell r="E236">
            <v>2.5387</v>
          </cell>
        </row>
        <row r="237">
          <cell r="A237">
            <v>362</v>
          </cell>
          <cell r="B237" t="str">
            <v>DEF</v>
          </cell>
          <cell r="C237">
            <v>20191101</v>
          </cell>
          <cell r="D237">
            <v>22991231</v>
          </cell>
          <cell r="E237">
            <v>2.7496</v>
          </cell>
        </row>
        <row r="238">
          <cell r="A238">
            <v>363</v>
          </cell>
          <cell r="B238" t="str">
            <v>DEF</v>
          </cell>
          <cell r="C238">
            <v>20191101</v>
          </cell>
          <cell r="D238">
            <v>22991231</v>
          </cell>
          <cell r="E238">
            <v>3.0246</v>
          </cell>
        </row>
        <row r="239">
          <cell r="A239">
            <v>364</v>
          </cell>
          <cell r="B239" t="str">
            <v>DEF</v>
          </cell>
          <cell r="C239">
            <v>20191101</v>
          </cell>
          <cell r="D239">
            <v>22991231</v>
          </cell>
          <cell r="E239">
            <v>0.2024</v>
          </cell>
        </row>
        <row r="240">
          <cell r="A240">
            <v>365</v>
          </cell>
          <cell r="B240" t="str">
            <v>DEF</v>
          </cell>
          <cell r="C240">
            <v>20191101</v>
          </cell>
          <cell r="D240">
            <v>22991231</v>
          </cell>
          <cell r="E240">
            <v>0.36409999999999998</v>
          </cell>
        </row>
        <row r="241">
          <cell r="A241">
            <v>366</v>
          </cell>
          <cell r="B241" t="str">
            <v>DEF</v>
          </cell>
          <cell r="C241">
            <v>20191101</v>
          </cell>
          <cell r="D241">
            <v>22991231</v>
          </cell>
          <cell r="E241">
            <v>0.36670000000000003</v>
          </cell>
        </row>
        <row r="242">
          <cell r="A242">
            <v>367</v>
          </cell>
          <cell r="B242" t="str">
            <v>DEF</v>
          </cell>
          <cell r="C242">
            <v>20191101</v>
          </cell>
          <cell r="D242">
            <v>22991231</v>
          </cell>
          <cell r="E242">
            <v>1.3965000000000001</v>
          </cell>
        </row>
        <row r="243">
          <cell r="A243">
            <v>368</v>
          </cell>
          <cell r="B243" t="str">
            <v>DEF</v>
          </cell>
          <cell r="C243">
            <v>20191101</v>
          </cell>
          <cell r="D243">
            <v>22991231</v>
          </cell>
          <cell r="E243">
            <v>1.452</v>
          </cell>
        </row>
        <row r="244">
          <cell r="A244">
            <v>369</v>
          </cell>
          <cell r="B244" t="str">
            <v>DEF</v>
          </cell>
          <cell r="C244">
            <v>20191101</v>
          </cell>
          <cell r="D244">
            <v>22991231</v>
          </cell>
          <cell r="E244">
            <v>1.5881077000000001</v>
          </cell>
          <cell r="F244">
            <v>0</v>
          </cell>
        </row>
        <row r="245">
          <cell r="A245">
            <v>370</v>
          </cell>
          <cell r="B245" t="str">
            <v>DEF</v>
          </cell>
          <cell r="C245">
            <v>20191101</v>
          </cell>
          <cell r="D245">
            <v>22991231</v>
          </cell>
          <cell r="E245">
            <v>1.5881077000000001</v>
          </cell>
          <cell r="F245">
            <v>0</v>
          </cell>
        </row>
        <row r="246">
          <cell r="A246">
            <v>371</v>
          </cell>
          <cell r="B246" t="str">
            <v>DEF</v>
          </cell>
          <cell r="C246">
            <v>20191101</v>
          </cell>
          <cell r="D246">
            <v>22991231</v>
          </cell>
          <cell r="E246">
            <v>0.47787000000000002</v>
          </cell>
          <cell r="F246">
            <v>0</v>
          </cell>
        </row>
        <row r="247">
          <cell r="A247">
            <v>372</v>
          </cell>
          <cell r="B247" t="str">
            <v>DEF</v>
          </cell>
          <cell r="C247">
            <v>20191101</v>
          </cell>
          <cell r="D247">
            <v>22991231</v>
          </cell>
          <cell r="E247">
            <v>6.6400000000000001E-2</v>
          </cell>
        </row>
        <row r="248">
          <cell r="A248">
            <v>373</v>
          </cell>
          <cell r="B248" t="str">
            <v>DEF</v>
          </cell>
          <cell r="C248">
            <v>20191101</v>
          </cell>
          <cell r="D248">
            <v>22991231</v>
          </cell>
          <cell r="E248">
            <v>0.17749999999999999</v>
          </cell>
        </row>
        <row r="249">
          <cell r="A249">
            <v>374</v>
          </cell>
          <cell r="B249" t="str">
            <v>DEF</v>
          </cell>
          <cell r="C249">
            <v>20191101</v>
          </cell>
          <cell r="D249">
            <v>22991231</v>
          </cell>
          <cell r="E249">
            <v>0.2601</v>
          </cell>
        </row>
        <row r="250">
          <cell r="A250">
            <v>375</v>
          </cell>
          <cell r="B250" t="str">
            <v>DEF</v>
          </cell>
          <cell r="C250">
            <v>20191101</v>
          </cell>
          <cell r="D250">
            <v>22991231</v>
          </cell>
          <cell r="E250">
            <v>0.1239</v>
          </cell>
        </row>
        <row r="251">
          <cell r="A251">
            <v>376</v>
          </cell>
          <cell r="B251" t="str">
            <v>DEF</v>
          </cell>
          <cell r="C251">
            <v>20191101</v>
          </cell>
          <cell r="D251">
            <v>22991231</v>
          </cell>
          <cell r="E251">
            <v>0.30580000000000002</v>
          </cell>
        </row>
        <row r="252">
          <cell r="A252">
            <v>377</v>
          </cell>
          <cell r="B252" t="str">
            <v>DEF</v>
          </cell>
          <cell r="C252">
            <v>20191101</v>
          </cell>
          <cell r="D252">
            <v>22991231</v>
          </cell>
          <cell r="E252">
            <v>0.31530000000000002</v>
          </cell>
        </row>
        <row r="253">
          <cell r="A253">
            <v>378</v>
          </cell>
          <cell r="B253" t="str">
            <v>DEF</v>
          </cell>
          <cell r="C253">
            <v>20191101</v>
          </cell>
          <cell r="D253">
            <v>22991231</v>
          </cell>
          <cell r="E253">
            <v>1.60701</v>
          </cell>
          <cell r="F253">
            <v>0</v>
          </cell>
        </row>
        <row r="254">
          <cell r="A254">
            <v>379</v>
          </cell>
          <cell r="B254" t="str">
            <v>DEF</v>
          </cell>
          <cell r="C254">
            <v>20191101</v>
          </cell>
          <cell r="D254">
            <v>22991231</v>
          </cell>
          <cell r="E254">
            <v>0.52564</v>
          </cell>
          <cell r="F254">
            <v>0</v>
          </cell>
        </row>
        <row r="255">
          <cell r="A255">
            <v>380</v>
          </cell>
          <cell r="B255" t="str">
            <v>DEF</v>
          </cell>
          <cell r="C255">
            <v>20191101</v>
          </cell>
          <cell r="D255">
            <v>22991231</v>
          </cell>
          <cell r="E255">
            <v>0.4224</v>
          </cell>
        </row>
        <row r="256">
          <cell r="A256">
            <v>381</v>
          </cell>
          <cell r="B256" t="str">
            <v>DEF</v>
          </cell>
          <cell r="C256">
            <v>20191101</v>
          </cell>
          <cell r="D256">
            <v>22991231</v>
          </cell>
          <cell r="E256">
            <v>1.8563149999999999</v>
          </cell>
          <cell r="F256">
            <v>0</v>
          </cell>
        </row>
        <row r="257">
          <cell r="A257">
            <v>382</v>
          </cell>
          <cell r="B257" t="str">
            <v>DEF</v>
          </cell>
          <cell r="C257">
            <v>20191101</v>
          </cell>
          <cell r="D257">
            <v>22991231</v>
          </cell>
          <cell r="E257">
            <v>2.0419549999999997</v>
          </cell>
          <cell r="F257">
            <v>0</v>
          </cell>
        </row>
        <row r="258">
          <cell r="A258">
            <v>385</v>
          </cell>
          <cell r="B258" t="str">
            <v>DEF</v>
          </cell>
          <cell r="C258">
            <v>20191101</v>
          </cell>
          <cell r="D258">
            <v>22991231</v>
          </cell>
          <cell r="E258">
            <v>7.8879999999999992E-2</v>
          </cell>
          <cell r="F258">
            <v>0</v>
          </cell>
        </row>
        <row r="259">
          <cell r="A259">
            <v>386</v>
          </cell>
          <cell r="B259" t="str">
            <v>DEF</v>
          </cell>
          <cell r="C259">
            <v>20191101</v>
          </cell>
          <cell r="D259">
            <v>22991231</v>
          </cell>
          <cell r="E259">
            <v>0.14849499999999999</v>
          </cell>
          <cell r="F259">
            <v>0</v>
          </cell>
        </row>
        <row r="260">
          <cell r="A260">
            <v>387</v>
          </cell>
          <cell r="B260" t="str">
            <v>DEF</v>
          </cell>
          <cell r="C260">
            <v>20191101</v>
          </cell>
          <cell r="D260">
            <v>22991231</v>
          </cell>
          <cell r="E260">
            <v>0.41930499999999998</v>
          </cell>
          <cell r="F260">
            <v>0</v>
          </cell>
        </row>
        <row r="261">
          <cell r="A261">
            <v>390</v>
          </cell>
          <cell r="B261" t="str">
            <v>DEF</v>
          </cell>
          <cell r="C261">
            <v>20191101</v>
          </cell>
          <cell r="D261">
            <v>22991231</v>
          </cell>
          <cell r="E261">
            <v>0.1399</v>
          </cell>
        </row>
        <row r="262">
          <cell r="A262">
            <v>391</v>
          </cell>
          <cell r="B262" t="str">
            <v>DEF</v>
          </cell>
          <cell r="C262">
            <v>20191101</v>
          </cell>
          <cell r="D262">
            <v>22991231</v>
          </cell>
          <cell r="E262">
            <v>0.3513</v>
          </cell>
        </row>
        <row r="263">
          <cell r="A263">
            <v>392</v>
          </cell>
          <cell r="B263" t="str">
            <v>DEF</v>
          </cell>
          <cell r="C263">
            <v>20191101</v>
          </cell>
          <cell r="D263">
            <v>22991231</v>
          </cell>
          <cell r="E263">
            <v>3.4799999999999998E-2</v>
          </cell>
        </row>
        <row r="264">
          <cell r="A264">
            <v>393</v>
          </cell>
          <cell r="B264" t="str">
            <v>DEF</v>
          </cell>
          <cell r="C264">
            <v>20191101</v>
          </cell>
          <cell r="D264">
            <v>22991231</v>
          </cell>
          <cell r="E264">
            <v>5.3720000000000004E-2</v>
          </cell>
          <cell r="F264">
            <v>0</v>
          </cell>
        </row>
        <row r="265">
          <cell r="A265">
            <v>394</v>
          </cell>
          <cell r="B265" t="str">
            <v>DEF</v>
          </cell>
          <cell r="C265">
            <v>20191101</v>
          </cell>
          <cell r="D265">
            <v>22991231</v>
          </cell>
          <cell r="E265">
            <v>0.11219999999999999</v>
          </cell>
        </row>
        <row r="266">
          <cell r="A266">
            <v>395</v>
          </cell>
          <cell r="B266" t="str">
            <v>DEF</v>
          </cell>
          <cell r="C266">
            <v>20191101</v>
          </cell>
          <cell r="D266">
            <v>22991231</v>
          </cell>
          <cell r="E266">
            <v>0.20016734999999999</v>
          </cell>
          <cell r="F266">
            <v>0</v>
          </cell>
        </row>
        <row r="267">
          <cell r="A267">
            <v>396</v>
          </cell>
          <cell r="B267" t="str">
            <v>DEF</v>
          </cell>
          <cell r="C267">
            <v>20191101</v>
          </cell>
          <cell r="D267">
            <v>22991231</v>
          </cell>
          <cell r="E267">
            <v>1.3090000000000001E-2</v>
          </cell>
          <cell r="F267">
            <v>0</v>
          </cell>
        </row>
        <row r="268">
          <cell r="A268">
            <v>397</v>
          </cell>
          <cell r="B268" t="str">
            <v>DEF</v>
          </cell>
          <cell r="C268">
            <v>20191101</v>
          </cell>
          <cell r="D268">
            <v>22991231</v>
          </cell>
          <cell r="E268">
            <v>3.5189999999999999E-2</v>
          </cell>
          <cell r="F268">
            <v>0</v>
          </cell>
        </row>
        <row r="269">
          <cell r="A269">
            <v>398</v>
          </cell>
          <cell r="B269" t="str">
            <v>DEF</v>
          </cell>
          <cell r="C269">
            <v>20191101</v>
          </cell>
          <cell r="D269">
            <v>22991231</v>
          </cell>
          <cell r="E269">
            <v>2.5415E-2</v>
          </cell>
          <cell r="F269">
            <v>0</v>
          </cell>
        </row>
        <row r="270">
          <cell r="A270">
            <v>399</v>
          </cell>
          <cell r="B270" t="str">
            <v>DEF</v>
          </cell>
          <cell r="C270">
            <v>20191101</v>
          </cell>
          <cell r="D270">
            <v>22991231</v>
          </cell>
          <cell r="E270">
            <v>4.0800000000000003E-2</v>
          </cell>
          <cell r="F270">
            <v>0</v>
          </cell>
        </row>
        <row r="271">
          <cell r="A271">
            <v>400</v>
          </cell>
          <cell r="B271" t="str">
            <v>DEF</v>
          </cell>
          <cell r="C271">
            <v>20191101</v>
          </cell>
          <cell r="D271">
            <v>22991231</v>
          </cell>
          <cell r="E271">
            <v>5.6000000000000001E-2</v>
          </cell>
        </row>
        <row r="272">
          <cell r="A272">
            <v>401</v>
          </cell>
          <cell r="B272" t="str">
            <v>DEF</v>
          </cell>
          <cell r="C272">
            <v>20191101</v>
          </cell>
          <cell r="D272">
            <v>22991231</v>
          </cell>
          <cell r="E272">
            <v>0.12075269999999999</v>
          </cell>
          <cell r="F272">
            <v>0</v>
          </cell>
        </row>
        <row r="273">
          <cell r="A273">
            <v>402</v>
          </cell>
          <cell r="B273" t="str">
            <v>DEF</v>
          </cell>
          <cell r="C273">
            <v>20191101</v>
          </cell>
          <cell r="D273">
            <v>22991231</v>
          </cell>
          <cell r="E273">
            <v>2.3861199999999999E-2</v>
          </cell>
          <cell r="F273">
            <v>0</v>
          </cell>
        </row>
        <row r="274">
          <cell r="A274">
            <v>403</v>
          </cell>
          <cell r="B274" t="str">
            <v>DEF</v>
          </cell>
          <cell r="C274">
            <v>20191101</v>
          </cell>
          <cell r="D274">
            <v>22991231</v>
          </cell>
          <cell r="E274">
            <v>1.7169999999999998E-2</v>
          </cell>
          <cell r="F274">
            <v>0</v>
          </cell>
        </row>
        <row r="275">
          <cell r="A275">
            <v>404</v>
          </cell>
          <cell r="B275" t="str">
            <v>DEF</v>
          </cell>
          <cell r="C275">
            <v>20191101</v>
          </cell>
          <cell r="D275">
            <v>22991231</v>
          </cell>
          <cell r="E275">
            <v>3.1506949999999999E-2</v>
          </cell>
          <cell r="F275">
            <v>0</v>
          </cell>
        </row>
        <row r="276">
          <cell r="A276">
            <v>405</v>
          </cell>
          <cell r="B276" t="str">
            <v>DEF</v>
          </cell>
          <cell r="C276">
            <v>20191101</v>
          </cell>
          <cell r="D276">
            <v>22991231</v>
          </cell>
          <cell r="E276">
            <v>2.1419999999999998E-2</v>
          </cell>
          <cell r="F276">
            <v>0</v>
          </cell>
        </row>
        <row r="277">
          <cell r="A277">
            <v>406</v>
          </cell>
          <cell r="B277" t="str">
            <v>DEF</v>
          </cell>
          <cell r="C277">
            <v>20191101</v>
          </cell>
          <cell r="D277">
            <v>22991231</v>
          </cell>
          <cell r="E277">
            <v>6.8849999999999996E-3</v>
          </cell>
          <cell r="F277">
            <v>0</v>
          </cell>
        </row>
        <row r="278">
          <cell r="A278">
            <v>407</v>
          </cell>
          <cell r="B278" t="str">
            <v>DEF</v>
          </cell>
          <cell r="C278">
            <v>20191101</v>
          </cell>
          <cell r="D278">
            <v>22991231</v>
          </cell>
          <cell r="E278">
            <v>1.8955E-2</v>
          </cell>
          <cell r="F278">
            <v>0</v>
          </cell>
        </row>
        <row r="279">
          <cell r="A279">
            <v>408</v>
          </cell>
          <cell r="B279" t="str">
            <v>DEF</v>
          </cell>
          <cell r="C279">
            <v>20191101</v>
          </cell>
          <cell r="D279">
            <v>22991231</v>
          </cell>
          <cell r="E279">
            <v>1.1049999999999999E-2</v>
          </cell>
          <cell r="F279">
            <v>0</v>
          </cell>
        </row>
        <row r="280">
          <cell r="A280">
            <v>409</v>
          </cell>
          <cell r="B280" t="str">
            <v>DEF</v>
          </cell>
          <cell r="C280">
            <v>20191101</v>
          </cell>
          <cell r="D280">
            <v>22991231</v>
          </cell>
          <cell r="E280">
            <v>1.7255E-2</v>
          </cell>
          <cell r="F280">
            <v>0</v>
          </cell>
        </row>
        <row r="281">
          <cell r="A281">
            <v>410</v>
          </cell>
          <cell r="B281" t="str">
            <v>DEF</v>
          </cell>
          <cell r="C281">
            <v>20191101</v>
          </cell>
          <cell r="D281">
            <v>22991231</v>
          </cell>
          <cell r="E281">
            <v>6.7150000000000005E-3</v>
          </cell>
          <cell r="F281">
            <v>0</v>
          </cell>
        </row>
        <row r="282">
          <cell r="A282">
            <v>411</v>
          </cell>
          <cell r="B282" t="str">
            <v>DEF</v>
          </cell>
          <cell r="C282">
            <v>20191101</v>
          </cell>
          <cell r="D282">
            <v>22991231</v>
          </cell>
          <cell r="E282">
            <v>3.9950000000000003E-3</v>
          </cell>
          <cell r="F282">
            <v>0</v>
          </cell>
        </row>
        <row r="283">
          <cell r="A283">
            <v>412</v>
          </cell>
          <cell r="B283" t="str">
            <v>DEF</v>
          </cell>
          <cell r="C283">
            <v>20191101</v>
          </cell>
          <cell r="D283">
            <v>22991231</v>
          </cell>
          <cell r="E283">
            <v>0.22750000000000001</v>
          </cell>
        </row>
        <row r="284">
          <cell r="A284">
            <v>413</v>
          </cell>
          <cell r="B284" t="str">
            <v>DEF</v>
          </cell>
          <cell r="C284">
            <v>20191101</v>
          </cell>
          <cell r="D284">
            <v>22991231</v>
          </cell>
          <cell r="E284">
            <v>4.8000000000000001E-2</v>
          </cell>
        </row>
        <row r="285">
          <cell r="A285">
            <v>414</v>
          </cell>
          <cell r="B285" t="str">
            <v>DEF</v>
          </cell>
          <cell r="C285">
            <v>20191101</v>
          </cell>
          <cell r="D285">
            <v>22991231</v>
          </cell>
          <cell r="E285">
            <v>4.9000000000000002E-2</v>
          </cell>
        </row>
        <row r="286">
          <cell r="A286">
            <v>415</v>
          </cell>
          <cell r="B286" t="str">
            <v>DEF</v>
          </cell>
          <cell r="C286">
            <v>20191101</v>
          </cell>
          <cell r="D286">
            <v>22991231</v>
          </cell>
          <cell r="E286">
            <v>0.10639999999999999</v>
          </cell>
        </row>
        <row r="287">
          <cell r="A287">
            <v>416</v>
          </cell>
          <cell r="B287" t="str">
            <v>DEF</v>
          </cell>
          <cell r="C287">
            <v>20191101</v>
          </cell>
          <cell r="D287">
            <v>22991231</v>
          </cell>
          <cell r="E287">
            <v>0.4214</v>
          </cell>
        </row>
        <row r="288">
          <cell r="A288">
            <v>417</v>
          </cell>
          <cell r="B288" t="str">
            <v>DEF</v>
          </cell>
          <cell r="C288">
            <v>20191101</v>
          </cell>
          <cell r="D288">
            <v>22991231</v>
          </cell>
          <cell r="E288">
            <v>0.58760000000000001</v>
          </cell>
        </row>
        <row r="289">
          <cell r="A289">
            <v>418</v>
          </cell>
          <cell r="B289" t="str">
            <v>DEF</v>
          </cell>
          <cell r="C289">
            <v>20191101</v>
          </cell>
          <cell r="D289">
            <v>22991231</v>
          </cell>
          <cell r="E289">
            <v>0.4108</v>
          </cell>
        </row>
        <row r="290">
          <cell r="A290">
            <v>419</v>
          </cell>
          <cell r="B290" t="str">
            <v>DEF</v>
          </cell>
          <cell r="C290">
            <v>20191101</v>
          </cell>
          <cell r="D290">
            <v>22991231</v>
          </cell>
          <cell r="E290">
            <v>7.4300000000000005E-2</v>
          </cell>
        </row>
        <row r="291">
          <cell r="A291">
            <v>420</v>
          </cell>
          <cell r="B291" t="str">
            <v>DEF</v>
          </cell>
          <cell r="C291">
            <v>20191101</v>
          </cell>
          <cell r="D291">
            <v>22991231</v>
          </cell>
          <cell r="E291">
            <v>0.23169999999999999</v>
          </cell>
        </row>
        <row r="292">
          <cell r="A292">
            <v>421</v>
          </cell>
          <cell r="B292" t="str">
            <v>DEF</v>
          </cell>
          <cell r="C292">
            <v>20191101</v>
          </cell>
          <cell r="D292">
            <v>22991231</v>
          </cell>
          <cell r="E292">
            <v>0.80740000000000001</v>
          </cell>
        </row>
        <row r="293">
          <cell r="A293">
            <v>422</v>
          </cell>
          <cell r="B293" t="str">
            <v>DEF</v>
          </cell>
          <cell r="C293">
            <v>20191101</v>
          </cell>
          <cell r="D293">
            <v>22991231</v>
          </cell>
          <cell r="E293">
            <v>0.32090000000000002</v>
          </cell>
        </row>
        <row r="294">
          <cell r="A294">
            <v>423</v>
          </cell>
          <cell r="B294" t="str">
            <v>DEF</v>
          </cell>
          <cell r="C294">
            <v>20191101</v>
          </cell>
          <cell r="D294">
            <v>22991231</v>
          </cell>
          <cell r="E294">
            <v>0.6885</v>
          </cell>
        </row>
        <row r="295">
          <cell r="A295">
            <v>424</v>
          </cell>
          <cell r="B295" t="str">
            <v>DEF</v>
          </cell>
          <cell r="C295">
            <v>20191101</v>
          </cell>
          <cell r="D295">
            <v>22991231</v>
          </cell>
          <cell r="E295">
            <v>0.28799999999999998</v>
          </cell>
        </row>
        <row r="296">
          <cell r="A296">
            <v>425</v>
          </cell>
          <cell r="B296" t="str">
            <v>DEF</v>
          </cell>
          <cell r="C296">
            <v>20191101</v>
          </cell>
          <cell r="D296">
            <v>22991231</v>
          </cell>
          <cell r="E296">
            <v>3.7600000000000001E-2</v>
          </cell>
        </row>
        <row r="297">
          <cell r="A297">
            <v>426</v>
          </cell>
          <cell r="B297" t="str">
            <v>DEF</v>
          </cell>
          <cell r="C297">
            <v>20191101</v>
          </cell>
          <cell r="D297">
            <v>22991231</v>
          </cell>
          <cell r="E297">
            <v>7.2340100000000004E-2</v>
          </cell>
          <cell r="F297">
            <v>0</v>
          </cell>
        </row>
        <row r="298">
          <cell r="A298">
            <v>427</v>
          </cell>
          <cell r="B298" t="str">
            <v>DEF</v>
          </cell>
          <cell r="C298">
            <v>20191101</v>
          </cell>
          <cell r="D298">
            <v>22991231</v>
          </cell>
          <cell r="E298">
            <v>0.24979999999999999</v>
          </cell>
        </row>
        <row r="299">
          <cell r="A299">
            <v>428</v>
          </cell>
          <cell r="B299" t="str">
            <v>DEF</v>
          </cell>
          <cell r="C299">
            <v>20191101</v>
          </cell>
          <cell r="D299">
            <v>22991231</v>
          </cell>
          <cell r="E299">
            <v>0.16059999999999999</v>
          </cell>
        </row>
        <row r="300">
          <cell r="A300">
            <v>429</v>
          </cell>
          <cell r="B300" t="str">
            <v>DEF</v>
          </cell>
          <cell r="C300">
            <v>20191101</v>
          </cell>
          <cell r="D300">
            <v>22991231</v>
          </cell>
          <cell r="E300">
            <v>0.14990000000000001</v>
          </cell>
        </row>
        <row r="301">
          <cell r="A301">
            <v>430</v>
          </cell>
          <cell r="B301" t="str">
            <v>DEF</v>
          </cell>
          <cell r="C301">
            <v>20191101</v>
          </cell>
          <cell r="D301">
            <v>22991231</v>
          </cell>
          <cell r="E301">
            <v>0</v>
          </cell>
        </row>
        <row r="302">
          <cell r="A302">
            <v>431</v>
          </cell>
          <cell r="B302" t="str">
            <v>DEF</v>
          </cell>
          <cell r="C302">
            <v>20191101</v>
          </cell>
          <cell r="D302">
            <v>22991231</v>
          </cell>
          <cell r="E302">
            <v>0.54830000000000001</v>
          </cell>
        </row>
        <row r="303">
          <cell r="A303">
            <v>432</v>
          </cell>
          <cell r="B303" t="str">
            <v>DEF</v>
          </cell>
          <cell r="C303">
            <v>20191101</v>
          </cell>
          <cell r="D303">
            <v>22991231</v>
          </cell>
          <cell r="E303">
            <v>0.61939999999999995</v>
          </cell>
        </row>
        <row r="304">
          <cell r="A304">
            <v>433</v>
          </cell>
          <cell r="B304" t="str">
            <v>DEF</v>
          </cell>
          <cell r="C304">
            <v>20191101</v>
          </cell>
          <cell r="D304">
            <v>22991231</v>
          </cell>
          <cell r="E304">
            <v>1.2266999999999999</v>
          </cell>
        </row>
        <row r="305">
          <cell r="A305">
            <v>434</v>
          </cell>
          <cell r="B305" t="str">
            <v>DEF</v>
          </cell>
          <cell r="C305">
            <v>20191101</v>
          </cell>
          <cell r="D305">
            <v>22991231</v>
          </cell>
          <cell r="E305">
            <v>1.8529</v>
          </cell>
        </row>
        <row r="306">
          <cell r="A306">
            <v>435</v>
          </cell>
          <cell r="B306" t="str">
            <v>DEF</v>
          </cell>
          <cell r="C306">
            <v>20191101</v>
          </cell>
          <cell r="D306">
            <v>22991231</v>
          </cell>
          <cell r="E306">
            <v>0.1275</v>
          </cell>
        </row>
        <row r="307">
          <cell r="A307">
            <v>436</v>
          </cell>
          <cell r="B307" t="str">
            <v>DEF</v>
          </cell>
          <cell r="C307">
            <v>20191101</v>
          </cell>
          <cell r="D307">
            <v>22991231</v>
          </cell>
          <cell r="E307">
            <v>0.17269999999999999</v>
          </cell>
        </row>
        <row r="308">
          <cell r="A308">
            <v>437</v>
          </cell>
          <cell r="B308" t="str">
            <v>DEF</v>
          </cell>
          <cell r="C308">
            <v>20191101</v>
          </cell>
          <cell r="D308">
            <v>22991231</v>
          </cell>
          <cell r="E308">
            <v>0.81220000000000003</v>
          </cell>
        </row>
        <row r="309">
          <cell r="A309">
            <v>438</v>
          </cell>
          <cell r="B309" t="str">
            <v>DEF</v>
          </cell>
          <cell r="C309">
            <v>20191101</v>
          </cell>
          <cell r="D309">
            <v>22991231</v>
          </cell>
          <cell r="E309">
            <v>0.95020000000000004</v>
          </cell>
        </row>
        <row r="310">
          <cell r="A310">
            <v>439</v>
          </cell>
          <cell r="B310" t="str">
            <v>DEF</v>
          </cell>
          <cell r="C310">
            <v>20191101</v>
          </cell>
          <cell r="D310">
            <v>22991231</v>
          </cell>
          <cell r="E310">
            <v>1.2453000000000001</v>
          </cell>
        </row>
        <row r="311">
          <cell r="A311">
            <v>440</v>
          </cell>
          <cell r="B311" t="str">
            <v>DEF</v>
          </cell>
          <cell r="C311">
            <v>20191101</v>
          </cell>
          <cell r="D311">
            <v>22991231</v>
          </cell>
          <cell r="E311">
            <v>0.98409999999999997</v>
          </cell>
        </row>
        <row r="312">
          <cell r="A312">
            <v>441</v>
          </cell>
          <cell r="B312" t="str">
            <v>DEF</v>
          </cell>
          <cell r="C312">
            <v>20191101</v>
          </cell>
          <cell r="D312">
            <v>22991231</v>
          </cell>
          <cell r="E312">
            <v>2.262</v>
          </cell>
        </row>
        <row r="313">
          <cell r="A313">
            <v>443</v>
          </cell>
          <cell r="B313" t="str">
            <v>DEF</v>
          </cell>
          <cell r="C313">
            <v>20191101</v>
          </cell>
          <cell r="D313">
            <v>22991231</v>
          </cell>
          <cell r="E313">
            <v>2.3498000000000001</v>
          </cell>
        </row>
        <row r="314">
          <cell r="A314">
            <v>444</v>
          </cell>
          <cell r="B314" t="str">
            <v>DEF</v>
          </cell>
          <cell r="C314">
            <v>20191101</v>
          </cell>
          <cell r="D314">
            <v>22991231</v>
          </cell>
          <cell r="E314">
            <v>2.5244</v>
          </cell>
        </row>
        <row r="315">
          <cell r="A315">
            <v>448</v>
          </cell>
          <cell r="B315" t="str">
            <v>DEF</v>
          </cell>
          <cell r="C315">
            <v>20191101</v>
          </cell>
          <cell r="D315">
            <v>22991231</v>
          </cell>
          <cell r="E315">
            <v>0.11823499999999999</v>
          </cell>
          <cell r="F315">
            <v>0</v>
          </cell>
        </row>
        <row r="316">
          <cell r="A316">
            <v>449</v>
          </cell>
          <cell r="B316" t="str">
            <v>DEF</v>
          </cell>
          <cell r="C316">
            <v>20191101</v>
          </cell>
          <cell r="D316">
            <v>22991231</v>
          </cell>
          <cell r="E316">
            <v>0</v>
          </cell>
        </row>
        <row r="317">
          <cell r="A317">
            <v>450</v>
          </cell>
          <cell r="B317" t="str">
            <v>DEF</v>
          </cell>
          <cell r="C317">
            <v>20191101</v>
          </cell>
          <cell r="D317">
            <v>22991231</v>
          </cell>
          <cell r="E317">
            <v>1.1267</v>
          </cell>
        </row>
        <row r="318">
          <cell r="A318">
            <v>451</v>
          </cell>
          <cell r="B318" t="str">
            <v>DEF</v>
          </cell>
          <cell r="C318">
            <v>20191101</v>
          </cell>
          <cell r="D318">
            <v>22991231</v>
          </cell>
          <cell r="E318">
            <v>3.0099999999999998E-2</v>
          </cell>
        </row>
        <row r="319">
          <cell r="A319">
            <v>452</v>
          </cell>
          <cell r="B319" t="str">
            <v>DEF</v>
          </cell>
          <cell r="C319">
            <v>20191101</v>
          </cell>
          <cell r="D319">
            <v>22991231</v>
          </cell>
          <cell r="E319">
            <v>0</v>
          </cell>
          <cell r="F319">
            <v>0</v>
          </cell>
        </row>
        <row r="320">
          <cell r="A320">
            <v>453</v>
          </cell>
          <cell r="B320" t="str">
            <v>DEF</v>
          </cell>
          <cell r="C320">
            <v>20191101</v>
          </cell>
          <cell r="D320">
            <v>22991231</v>
          </cell>
          <cell r="E320">
            <v>0</v>
          </cell>
          <cell r="F320">
            <v>0</v>
          </cell>
        </row>
        <row r="321">
          <cell r="A321">
            <v>454</v>
          </cell>
          <cell r="B321" t="str">
            <v>DEF</v>
          </cell>
          <cell r="C321">
            <v>20191101</v>
          </cell>
          <cell r="D321">
            <v>22991231</v>
          </cell>
          <cell r="E321">
            <v>0</v>
          </cell>
          <cell r="F321">
            <v>0</v>
          </cell>
        </row>
        <row r="322">
          <cell r="A322">
            <v>455</v>
          </cell>
          <cell r="B322" t="str">
            <v>DEF</v>
          </cell>
          <cell r="C322">
            <v>20191101</v>
          </cell>
          <cell r="D322">
            <v>22991231</v>
          </cell>
          <cell r="E322">
            <v>0.71419999999999995</v>
          </cell>
        </row>
        <row r="323">
          <cell r="A323">
            <v>456</v>
          </cell>
          <cell r="B323" t="str">
            <v>DEF</v>
          </cell>
          <cell r="C323">
            <v>20191101</v>
          </cell>
          <cell r="D323">
            <v>22991231</v>
          </cell>
          <cell r="E323">
            <v>0</v>
          </cell>
          <cell r="F323">
            <v>0</v>
          </cell>
        </row>
        <row r="324">
          <cell r="A324">
            <v>457</v>
          </cell>
          <cell r="B324" t="str">
            <v>DEF</v>
          </cell>
          <cell r="C324">
            <v>20191101</v>
          </cell>
          <cell r="D324">
            <v>22991231</v>
          </cell>
          <cell r="E324">
            <v>3.6799999999999999E-2</v>
          </cell>
        </row>
        <row r="325">
          <cell r="A325">
            <v>458</v>
          </cell>
          <cell r="B325" t="str">
            <v>DEF</v>
          </cell>
          <cell r="C325">
            <v>20191101</v>
          </cell>
          <cell r="D325">
            <v>22991231</v>
          </cell>
          <cell r="E325">
            <v>4.4699999999999997E-2</v>
          </cell>
        </row>
        <row r="326">
          <cell r="A326">
            <v>459</v>
          </cell>
          <cell r="B326" t="str">
            <v>DEF</v>
          </cell>
          <cell r="C326">
            <v>20191101</v>
          </cell>
          <cell r="D326">
            <v>22991231</v>
          </cell>
          <cell r="E326">
            <v>6.1899999999999997E-2</v>
          </cell>
        </row>
        <row r="327">
          <cell r="A327">
            <v>460</v>
          </cell>
          <cell r="B327" t="str">
            <v>DEF</v>
          </cell>
          <cell r="C327">
            <v>20191101</v>
          </cell>
          <cell r="D327">
            <v>22991231</v>
          </cell>
          <cell r="E327">
            <v>1.86</v>
          </cell>
        </row>
        <row r="328">
          <cell r="A328">
            <v>461</v>
          </cell>
          <cell r="B328" t="str">
            <v>DEF</v>
          </cell>
          <cell r="C328">
            <v>20191101</v>
          </cell>
          <cell r="D328">
            <v>22991231</v>
          </cell>
          <cell r="E328">
            <v>3.0697999999999999</v>
          </cell>
        </row>
        <row r="329">
          <cell r="A329">
            <v>462</v>
          </cell>
          <cell r="B329" t="str">
            <v>DEF</v>
          </cell>
          <cell r="C329">
            <v>20191101</v>
          </cell>
          <cell r="D329">
            <v>22991231</v>
          </cell>
          <cell r="E329">
            <v>3.9180999999999999</v>
          </cell>
        </row>
        <row r="330">
          <cell r="A330">
            <v>463</v>
          </cell>
          <cell r="B330" t="str">
            <v>DEF</v>
          </cell>
          <cell r="C330">
            <v>20191101</v>
          </cell>
          <cell r="D330">
            <v>22991231</v>
          </cell>
          <cell r="E330">
            <v>6.3704000000000001</v>
          </cell>
        </row>
        <row r="331">
          <cell r="A331">
            <v>464</v>
          </cell>
          <cell r="B331" t="str">
            <v>DEF</v>
          </cell>
          <cell r="C331">
            <v>20191101</v>
          </cell>
          <cell r="D331">
            <v>22991231</v>
          </cell>
          <cell r="E331">
            <v>9.8078000000000003</v>
          </cell>
        </row>
        <row r="332">
          <cell r="A332">
            <v>465</v>
          </cell>
          <cell r="B332" t="str">
            <v>DEF</v>
          </cell>
          <cell r="C332">
            <v>20191101</v>
          </cell>
          <cell r="D332">
            <v>22991231</v>
          </cell>
          <cell r="E332">
            <v>23.915099999999999</v>
          </cell>
        </row>
        <row r="333">
          <cell r="A333">
            <v>470</v>
          </cell>
          <cell r="B333" t="str">
            <v>DEF</v>
          </cell>
          <cell r="C333">
            <v>20191101</v>
          </cell>
          <cell r="D333">
            <v>22991231</v>
          </cell>
          <cell r="E333">
            <v>0.2382</v>
          </cell>
        </row>
        <row r="334">
          <cell r="A334">
            <v>471</v>
          </cell>
          <cell r="B334" t="str">
            <v>DEF</v>
          </cell>
          <cell r="C334">
            <v>20191101</v>
          </cell>
          <cell r="D334">
            <v>22991231</v>
          </cell>
          <cell r="E334">
            <v>0.1167</v>
          </cell>
        </row>
        <row r="335">
          <cell r="A335">
            <v>472</v>
          </cell>
          <cell r="B335" t="str">
            <v>DEF</v>
          </cell>
          <cell r="C335">
            <v>20191101</v>
          </cell>
          <cell r="D335">
            <v>22991231</v>
          </cell>
          <cell r="E335">
            <v>0.29770000000000002</v>
          </cell>
        </row>
        <row r="336">
          <cell r="A336">
            <v>473</v>
          </cell>
          <cell r="B336" t="str">
            <v>DEF</v>
          </cell>
          <cell r="C336">
            <v>20191101</v>
          </cell>
          <cell r="D336">
            <v>22991231</v>
          </cell>
          <cell r="E336">
            <v>0.15110000000000001</v>
          </cell>
        </row>
        <row r="337">
          <cell r="A337">
            <v>474</v>
          </cell>
          <cell r="B337" t="str">
            <v>DEF</v>
          </cell>
          <cell r="C337">
            <v>20191101</v>
          </cell>
          <cell r="D337">
            <v>22991231</v>
          </cell>
          <cell r="E337">
            <v>0.33100000000000002</v>
          </cell>
        </row>
        <row r="338">
          <cell r="A338">
            <v>475</v>
          </cell>
          <cell r="B338" t="str">
            <v>DEF</v>
          </cell>
          <cell r="C338">
            <v>20191101</v>
          </cell>
          <cell r="D338">
            <v>22991231</v>
          </cell>
          <cell r="E338">
            <v>0.26429999999999998</v>
          </cell>
        </row>
        <row r="339">
          <cell r="A339">
            <v>476</v>
          </cell>
          <cell r="B339" t="str">
            <v>DEF</v>
          </cell>
          <cell r="C339">
            <v>20191101</v>
          </cell>
          <cell r="D339">
            <v>22991231</v>
          </cell>
          <cell r="E339">
            <v>0.4541</v>
          </cell>
        </row>
        <row r="340">
          <cell r="A340">
            <v>477</v>
          </cell>
          <cell r="B340" t="str">
            <v>DEF</v>
          </cell>
          <cell r="C340">
            <v>20191101</v>
          </cell>
          <cell r="D340">
            <v>22991231</v>
          </cell>
          <cell r="E340">
            <v>0.7893</v>
          </cell>
        </row>
        <row r="341">
          <cell r="A341">
            <v>478</v>
          </cell>
          <cell r="B341" t="str">
            <v>DEF</v>
          </cell>
          <cell r="C341">
            <v>20191101</v>
          </cell>
          <cell r="D341">
            <v>22991231</v>
          </cell>
          <cell r="E341">
            <v>0.1668</v>
          </cell>
        </row>
        <row r="342">
          <cell r="A342">
            <v>479</v>
          </cell>
          <cell r="B342" t="str">
            <v>DEF</v>
          </cell>
          <cell r="C342">
            <v>20191101</v>
          </cell>
          <cell r="D342">
            <v>22991231</v>
          </cell>
          <cell r="E342">
            <v>0.46839999999999998</v>
          </cell>
        </row>
        <row r="343">
          <cell r="A343">
            <v>480</v>
          </cell>
          <cell r="B343" t="str">
            <v>DEF</v>
          </cell>
          <cell r="C343">
            <v>20191101</v>
          </cell>
          <cell r="D343">
            <v>22991231</v>
          </cell>
          <cell r="E343">
            <v>0.44700000000000001</v>
          </cell>
        </row>
        <row r="344">
          <cell r="A344">
            <v>481</v>
          </cell>
          <cell r="B344" t="str">
            <v>DEF</v>
          </cell>
          <cell r="C344">
            <v>20191101</v>
          </cell>
          <cell r="D344">
            <v>22991231</v>
          </cell>
          <cell r="E344">
            <v>0.81799999999999995</v>
          </cell>
        </row>
        <row r="345">
          <cell r="A345">
            <v>482</v>
          </cell>
          <cell r="B345" t="str">
            <v>DEF</v>
          </cell>
          <cell r="C345">
            <v>20191101</v>
          </cell>
          <cell r="D345">
            <v>22991231</v>
          </cell>
          <cell r="E345">
            <v>4.5113000000000003</v>
          </cell>
        </row>
        <row r="346">
          <cell r="A346">
            <v>483</v>
          </cell>
          <cell r="B346" t="str">
            <v>DEF</v>
          </cell>
          <cell r="C346">
            <v>20191101</v>
          </cell>
          <cell r="D346">
            <v>22991231</v>
          </cell>
          <cell r="E346">
            <v>0.15379999999999999</v>
          </cell>
        </row>
        <row r="347">
          <cell r="A347">
            <v>484</v>
          </cell>
          <cell r="B347" t="str">
            <v>DEF</v>
          </cell>
          <cell r="C347">
            <v>20191101</v>
          </cell>
          <cell r="D347">
            <v>22991231</v>
          </cell>
          <cell r="E347">
            <v>0.5837</v>
          </cell>
        </row>
        <row r="348">
          <cell r="A348">
            <v>485</v>
          </cell>
          <cell r="B348" t="str">
            <v>DEF</v>
          </cell>
          <cell r="C348">
            <v>20191101</v>
          </cell>
          <cell r="D348">
            <v>22991231</v>
          </cell>
          <cell r="E348">
            <v>3.3881999999999999</v>
          </cell>
        </row>
        <row r="349">
          <cell r="A349">
            <v>486</v>
          </cell>
          <cell r="B349" t="str">
            <v>DEF</v>
          </cell>
          <cell r="C349">
            <v>20191101</v>
          </cell>
          <cell r="D349">
            <v>22991231</v>
          </cell>
          <cell r="E349">
            <v>9.9450000000000007E-3</v>
          </cell>
          <cell r="F349">
            <v>0</v>
          </cell>
        </row>
        <row r="350">
          <cell r="A350">
            <v>487</v>
          </cell>
          <cell r="B350" t="str">
            <v>DEF</v>
          </cell>
          <cell r="C350">
            <v>20191101</v>
          </cell>
          <cell r="D350">
            <v>22991231</v>
          </cell>
          <cell r="E350">
            <v>0.14050000000000001</v>
          </cell>
        </row>
        <row r="351">
          <cell r="A351">
            <v>488</v>
          </cell>
          <cell r="B351" t="str">
            <v>DEF</v>
          </cell>
          <cell r="C351">
            <v>20191101</v>
          </cell>
          <cell r="D351">
            <v>22991231</v>
          </cell>
          <cell r="E351">
            <v>0.1343</v>
          </cell>
        </row>
        <row r="352">
          <cell r="A352">
            <v>489</v>
          </cell>
          <cell r="B352" t="str">
            <v>DEF</v>
          </cell>
          <cell r="C352">
            <v>20191101</v>
          </cell>
          <cell r="D352">
            <v>22991231</v>
          </cell>
          <cell r="E352">
            <v>0.1618</v>
          </cell>
        </row>
        <row r="353">
          <cell r="A353">
            <v>490</v>
          </cell>
          <cell r="B353" t="str">
            <v>DEF</v>
          </cell>
          <cell r="C353">
            <v>20191101</v>
          </cell>
          <cell r="D353">
            <v>22991231</v>
          </cell>
          <cell r="E353">
            <v>0</v>
          </cell>
        </row>
        <row r="354">
          <cell r="A354">
            <v>491</v>
          </cell>
          <cell r="B354" t="str">
            <v>DEF</v>
          </cell>
          <cell r="C354">
            <v>20191101</v>
          </cell>
          <cell r="D354">
            <v>22991231</v>
          </cell>
          <cell r="E354">
            <v>0</v>
          </cell>
        </row>
        <row r="355">
          <cell r="A355">
            <v>492</v>
          </cell>
          <cell r="B355" t="str">
            <v>DEF</v>
          </cell>
          <cell r="C355">
            <v>20191101</v>
          </cell>
          <cell r="D355">
            <v>22991231</v>
          </cell>
          <cell r="E355">
            <v>0</v>
          </cell>
          <cell r="F355">
            <v>0</v>
          </cell>
        </row>
        <row r="356">
          <cell r="A356">
            <v>495</v>
          </cell>
          <cell r="B356" t="str">
            <v>DEF</v>
          </cell>
          <cell r="C356">
            <v>20191101</v>
          </cell>
          <cell r="D356">
            <v>22991231</v>
          </cell>
          <cell r="E356">
            <v>3.7100000000000001E-2</v>
          </cell>
        </row>
        <row r="357">
          <cell r="A357">
            <v>496</v>
          </cell>
          <cell r="B357" t="str">
            <v>DEF</v>
          </cell>
          <cell r="C357">
            <v>20191101</v>
          </cell>
          <cell r="D357">
            <v>22991231</v>
          </cell>
          <cell r="E357">
            <v>7.2999999999999995E-2</v>
          </cell>
        </row>
        <row r="358">
          <cell r="A358">
            <v>497</v>
          </cell>
          <cell r="B358" t="str">
            <v>DEF</v>
          </cell>
          <cell r="C358">
            <v>20191101</v>
          </cell>
          <cell r="D358">
            <v>22991231</v>
          </cell>
          <cell r="E358">
            <v>2.6349999999999998E-2</v>
          </cell>
          <cell r="F358">
            <v>0</v>
          </cell>
        </row>
        <row r="359">
          <cell r="A359">
            <v>498</v>
          </cell>
          <cell r="B359" t="str">
            <v>DEF</v>
          </cell>
          <cell r="C359">
            <v>20191101</v>
          </cell>
          <cell r="D359">
            <v>22991231</v>
          </cell>
          <cell r="E359">
            <v>0</v>
          </cell>
          <cell r="F359">
            <v>0</v>
          </cell>
        </row>
        <row r="360">
          <cell r="A360">
            <v>500</v>
          </cell>
          <cell r="B360" t="str">
            <v>DEF</v>
          </cell>
          <cell r="C360">
            <v>20191101</v>
          </cell>
          <cell r="D360">
            <v>22991231</v>
          </cell>
          <cell r="E360">
            <v>0</v>
          </cell>
          <cell r="F360">
            <v>0</v>
          </cell>
        </row>
        <row r="361">
          <cell r="A361">
            <v>501</v>
          </cell>
          <cell r="B361" t="str">
            <v>DEF</v>
          </cell>
          <cell r="C361">
            <v>20191101</v>
          </cell>
          <cell r="D361">
            <v>22991231</v>
          </cell>
          <cell r="E361">
            <v>0</v>
          </cell>
          <cell r="F361">
            <v>0</v>
          </cell>
        </row>
        <row r="362">
          <cell r="A362">
            <v>502</v>
          </cell>
          <cell r="B362" t="str">
            <v>DEF</v>
          </cell>
          <cell r="C362">
            <v>20191101</v>
          </cell>
          <cell r="D362">
            <v>22991231</v>
          </cell>
          <cell r="E362">
            <v>0</v>
          </cell>
          <cell r="F362">
            <v>0</v>
          </cell>
        </row>
        <row r="363">
          <cell r="A363">
            <v>510</v>
          </cell>
          <cell r="B363" t="str">
            <v>DEF</v>
          </cell>
          <cell r="C363">
            <v>20191101</v>
          </cell>
          <cell r="D363">
            <v>22991231</v>
          </cell>
          <cell r="E363">
            <v>0.38650000000000001</v>
          </cell>
        </row>
        <row r="364">
          <cell r="A364">
            <v>520</v>
          </cell>
          <cell r="B364" t="str">
            <v>DEF</v>
          </cell>
          <cell r="C364">
            <v>20191101</v>
          </cell>
          <cell r="D364">
            <v>22991231</v>
          </cell>
          <cell r="E364">
            <v>0.23280000000000001</v>
          </cell>
        </row>
        <row r="365">
          <cell r="A365">
            <v>521</v>
          </cell>
          <cell r="B365" t="str">
            <v>DEF</v>
          </cell>
          <cell r="C365">
            <v>20191101</v>
          </cell>
          <cell r="D365">
            <v>22991231</v>
          </cell>
          <cell r="E365">
            <v>0.29720000000000002</v>
          </cell>
        </row>
        <row r="366">
          <cell r="A366">
            <v>522</v>
          </cell>
          <cell r="B366" t="str">
            <v>DEF</v>
          </cell>
          <cell r="C366">
            <v>20191101</v>
          </cell>
          <cell r="D366">
            <v>22991231</v>
          </cell>
          <cell r="E366">
            <v>0.24979999999999999</v>
          </cell>
        </row>
        <row r="367">
          <cell r="A367">
            <v>523</v>
          </cell>
          <cell r="B367" t="str">
            <v>DEF</v>
          </cell>
          <cell r="C367">
            <v>20191101</v>
          </cell>
          <cell r="D367">
            <v>22991231</v>
          </cell>
          <cell r="E367">
            <v>0.22919999999999999</v>
          </cell>
        </row>
        <row r="368">
          <cell r="A368">
            <v>524</v>
          </cell>
          <cell r="B368" t="str">
            <v>DEF</v>
          </cell>
          <cell r="C368">
            <v>20191101</v>
          </cell>
          <cell r="D368">
            <v>22991231</v>
          </cell>
          <cell r="E368">
            <v>0.26429999999999998</v>
          </cell>
        </row>
        <row r="369">
          <cell r="A369">
            <v>525</v>
          </cell>
          <cell r="B369" t="str">
            <v>DEF</v>
          </cell>
          <cell r="C369">
            <v>20191101</v>
          </cell>
          <cell r="D369">
            <v>22991231</v>
          </cell>
          <cell r="E369">
            <v>0.26740000000000003</v>
          </cell>
        </row>
        <row r="370">
          <cell r="A370">
            <v>526</v>
          </cell>
          <cell r="B370" t="str">
            <v>DEF</v>
          </cell>
          <cell r="C370">
            <v>20191101</v>
          </cell>
          <cell r="D370">
            <v>22991231</v>
          </cell>
          <cell r="E370">
            <v>0.37780000000000002</v>
          </cell>
        </row>
        <row r="371">
          <cell r="A371">
            <v>527</v>
          </cell>
          <cell r="B371" t="str">
            <v>DEF</v>
          </cell>
          <cell r="C371">
            <v>20191101</v>
          </cell>
          <cell r="D371">
            <v>22991231</v>
          </cell>
          <cell r="E371">
            <v>0.2286</v>
          </cell>
        </row>
        <row r="372">
          <cell r="A372">
            <v>528</v>
          </cell>
          <cell r="B372" t="str">
            <v>DEF</v>
          </cell>
          <cell r="C372">
            <v>20191101</v>
          </cell>
          <cell r="D372">
            <v>22991231</v>
          </cell>
          <cell r="E372">
            <v>0.33250000000000002</v>
          </cell>
        </row>
        <row r="373">
          <cell r="A373">
            <v>529</v>
          </cell>
          <cell r="B373" t="str">
            <v>DEF</v>
          </cell>
          <cell r="C373">
            <v>20191101</v>
          </cell>
          <cell r="D373">
            <v>22991231</v>
          </cell>
          <cell r="E373">
            <v>0.33710000000000001</v>
          </cell>
        </row>
        <row r="374">
          <cell r="A374">
            <v>530</v>
          </cell>
          <cell r="B374" t="str">
            <v>DEF</v>
          </cell>
          <cell r="C374">
            <v>20191101</v>
          </cell>
          <cell r="D374">
            <v>22991231</v>
          </cell>
          <cell r="E374">
            <v>0.27629999999999999</v>
          </cell>
        </row>
        <row r="375">
          <cell r="A375">
            <v>531</v>
          </cell>
          <cell r="B375" t="str">
            <v>DEF</v>
          </cell>
          <cell r="C375">
            <v>20191101</v>
          </cell>
          <cell r="D375">
            <v>22991231</v>
          </cell>
          <cell r="E375">
            <v>0.31159999999999999</v>
          </cell>
        </row>
        <row r="376">
          <cell r="A376">
            <v>532</v>
          </cell>
          <cell r="B376" t="str">
            <v>DEF</v>
          </cell>
          <cell r="C376">
            <v>20191101</v>
          </cell>
          <cell r="D376">
            <v>22991231</v>
          </cell>
          <cell r="E376">
            <v>0.29120000000000001</v>
          </cell>
        </row>
        <row r="377">
          <cell r="A377">
            <v>533</v>
          </cell>
          <cell r="B377" t="str">
            <v>DEF</v>
          </cell>
          <cell r="C377">
            <v>20191101</v>
          </cell>
          <cell r="D377">
            <v>22991231</v>
          </cell>
          <cell r="E377">
            <v>0.3236</v>
          </cell>
        </row>
        <row r="378">
          <cell r="A378">
            <v>534</v>
          </cell>
          <cell r="B378" t="str">
            <v>DEF</v>
          </cell>
          <cell r="C378">
            <v>20191101</v>
          </cell>
          <cell r="D378">
            <v>22991231</v>
          </cell>
          <cell r="E378">
            <v>0.18559999999999999</v>
          </cell>
        </row>
        <row r="379">
          <cell r="A379">
            <v>535</v>
          </cell>
          <cell r="B379" t="str">
            <v>DEF</v>
          </cell>
          <cell r="C379">
            <v>20191101</v>
          </cell>
          <cell r="D379">
            <v>22991231</v>
          </cell>
          <cell r="E379">
            <v>0.2044</v>
          </cell>
        </row>
        <row r="380">
          <cell r="A380">
            <v>536</v>
          </cell>
          <cell r="B380" t="str">
            <v>DEF</v>
          </cell>
          <cell r="C380">
            <v>20191101</v>
          </cell>
          <cell r="D380">
            <v>22991231</v>
          </cell>
          <cell r="E380">
            <v>0.32119999999999999</v>
          </cell>
        </row>
        <row r="381">
          <cell r="A381">
            <v>550</v>
          </cell>
          <cell r="B381" t="str">
            <v>DEF</v>
          </cell>
          <cell r="C381">
            <v>20191101</v>
          </cell>
          <cell r="D381">
            <v>22991231</v>
          </cell>
          <cell r="E381">
            <v>0.18859999999999999</v>
          </cell>
        </row>
        <row r="382">
          <cell r="A382">
            <v>551</v>
          </cell>
          <cell r="B382" t="str">
            <v>DEF</v>
          </cell>
          <cell r="C382">
            <v>20191101</v>
          </cell>
          <cell r="D382">
            <v>22991231</v>
          </cell>
          <cell r="E382">
            <v>0.1608</v>
          </cell>
        </row>
        <row r="383">
          <cell r="A383">
            <v>552</v>
          </cell>
          <cell r="B383" t="str">
            <v>DEF</v>
          </cell>
          <cell r="C383">
            <v>20191101</v>
          </cell>
          <cell r="D383">
            <v>22991231</v>
          </cell>
          <cell r="E383">
            <v>0.18279999999999999</v>
          </cell>
        </row>
        <row r="384">
          <cell r="A384">
            <v>553</v>
          </cell>
          <cell r="B384" t="str">
            <v>DEF</v>
          </cell>
          <cell r="C384">
            <v>20191101</v>
          </cell>
          <cell r="D384">
            <v>22991231</v>
          </cell>
          <cell r="E384">
            <v>0.18679999999999999</v>
          </cell>
        </row>
        <row r="385">
          <cell r="A385">
            <v>554</v>
          </cell>
          <cell r="B385" t="str">
            <v>DEF</v>
          </cell>
          <cell r="C385">
            <v>20191101</v>
          </cell>
          <cell r="D385">
            <v>22991231</v>
          </cell>
          <cell r="E385">
            <v>0.23300000000000001</v>
          </cell>
        </row>
        <row r="386">
          <cell r="A386">
            <v>555</v>
          </cell>
          <cell r="B386" t="str">
            <v>DEF</v>
          </cell>
          <cell r="C386">
            <v>20191101</v>
          </cell>
          <cell r="D386">
            <v>22991231</v>
          </cell>
          <cell r="E386">
            <v>0.2036</v>
          </cell>
        </row>
        <row r="387">
          <cell r="A387">
            <v>560</v>
          </cell>
          <cell r="B387" t="str">
            <v>DEF</v>
          </cell>
          <cell r="C387">
            <v>20191101</v>
          </cell>
          <cell r="D387">
            <v>22991231</v>
          </cell>
          <cell r="E387">
            <v>0.21690000000000001</v>
          </cell>
        </row>
        <row r="388">
          <cell r="A388">
            <v>561</v>
          </cell>
          <cell r="B388" t="str">
            <v>DEF</v>
          </cell>
          <cell r="C388">
            <v>20191101</v>
          </cell>
          <cell r="D388">
            <v>22991231</v>
          </cell>
          <cell r="E388">
            <v>0.2984</v>
          </cell>
        </row>
        <row r="389">
          <cell r="A389">
            <v>562</v>
          </cell>
          <cell r="B389" t="str">
            <v>DEF</v>
          </cell>
          <cell r="C389">
            <v>20191101</v>
          </cell>
          <cell r="D389">
            <v>22991231</v>
          </cell>
          <cell r="E389">
            <v>0.2261</v>
          </cell>
        </row>
        <row r="390">
          <cell r="A390">
            <v>563</v>
          </cell>
          <cell r="B390" t="str">
            <v>DEF</v>
          </cell>
          <cell r="C390">
            <v>20191101</v>
          </cell>
          <cell r="D390">
            <v>22991231</v>
          </cell>
          <cell r="E390">
            <v>0.22589999999999999</v>
          </cell>
        </row>
        <row r="391">
          <cell r="A391">
            <v>564</v>
          </cell>
          <cell r="B391" t="str">
            <v>DEF</v>
          </cell>
          <cell r="C391">
            <v>20191101</v>
          </cell>
          <cell r="D391">
            <v>22991231</v>
          </cell>
          <cell r="E391">
            <v>0.23119999999999999</v>
          </cell>
        </row>
        <row r="392">
          <cell r="A392">
            <v>565</v>
          </cell>
          <cell r="B392" t="str">
            <v>DEF</v>
          </cell>
          <cell r="C392">
            <v>20191101</v>
          </cell>
          <cell r="D392">
            <v>22991231</v>
          </cell>
          <cell r="E392">
            <v>0.26579999999999998</v>
          </cell>
        </row>
        <row r="393">
          <cell r="A393">
            <v>570</v>
          </cell>
          <cell r="B393" t="str">
            <v>DEF</v>
          </cell>
          <cell r="C393">
            <v>20191101</v>
          </cell>
          <cell r="D393">
            <v>22991231</v>
          </cell>
          <cell r="E393">
            <v>0.31759999999999999</v>
          </cell>
        </row>
        <row r="394">
          <cell r="A394">
            <v>571</v>
          </cell>
          <cell r="B394" t="str">
            <v>DEF</v>
          </cell>
          <cell r="C394">
            <v>20191101</v>
          </cell>
          <cell r="D394">
            <v>22991231</v>
          </cell>
          <cell r="E394">
            <v>0.2437</v>
          </cell>
        </row>
        <row r="395">
          <cell r="A395">
            <v>572</v>
          </cell>
          <cell r="B395" t="str">
            <v>DEF</v>
          </cell>
          <cell r="C395">
            <v>20191101</v>
          </cell>
          <cell r="D395">
            <v>22991231</v>
          </cell>
          <cell r="E395">
            <v>0.41949999999999998</v>
          </cell>
        </row>
        <row r="396">
          <cell r="A396">
            <v>573</v>
          </cell>
          <cell r="B396" t="str">
            <v>DEF</v>
          </cell>
          <cell r="C396">
            <v>20191101</v>
          </cell>
          <cell r="D396">
            <v>22991231</v>
          </cell>
          <cell r="E396">
            <v>0.39240000000000003</v>
          </cell>
        </row>
        <row r="397">
          <cell r="A397">
            <v>574</v>
          </cell>
          <cell r="B397" t="str">
            <v>DEF</v>
          </cell>
          <cell r="C397">
            <v>20191101</v>
          </cell>
          <cell r="D397">
            <v>22991231</v>
          </cell>
          <cell r="E397">
            <v>0.40400000000000003</v>
          </cell>
        </row>
        <row r="398">
          <cell r="A398">
            <v>575</v>
          </cell>
          <cell r="B398" t="str">
            <v>DEF</v>
          </cell>
          <cell r="C398">
            <v>20191101</v>
          </cell>
          <cell r="D398">
            <v>22991231</v>
          </cell>
          <cell r="E398">
            <v>0.29189999999999999</v>
          </cell>
        </row>
        <row r="399">
          <cell r="A399">
            <v>576</v>
          </cell>
          <cell r="B399" t="str">
            <v>DEF</v>
          </cell>
          <cell r="C399">
            <v>20191101</v>
          </cell>
          <cell r="D399">
            <v>22991231</v>
          </cell>
          <cell r="E399">
            <v>0.25900000000000001</v>
          </cell>
        </row>
        <row r="400">
          <cell r="A400">
            <v>577</v>
          </cell>
          <cell r="B400" t="str">
            <v>DEF</v>
          </cell>
          <cell r="C400">
            <v>20191101</v>
          </cell>
          <cell r="D400">
            <v>22991231</v>
          </cell>
          <cell r="E400">
            <v>0.38450000000000001</v>
          </cell>
        </row>
        <row r="401">
          <cell r="A401">
            <v>578</v>
          </cell>
          <cell r="B401" t="str">
            <v>DEF</v>
          </cell>
          <cell r="C401">
            <v>20191101</v>
          </cell>
          <cell r="D401">
            <v>22991231</v>
          </cell>
          <cell r="E401">
            <v>0.22470000000000001</v>
          </cell>
        </row>
        <row r="402">
          <cell r="A402">
            <v>579</v>
          </cell>
          <cell r="B402" t="str">
            <v>DEF</v>
          </cell>
          <cell r="C402">
            <v>20191101</v>
          </cell>
          <cell r="D402">
            <v>22991231</v>
          </cell>
          <cell r="E402">
            <v>0.8488</v>
          </cell>
        </row>
        <row r="403">
          <cell r="A403">
            <v>591</v>
          </cell>
          <cell r="B403" t="str">
            <v>DEF</v>
          </cell>
          <cell r="C403">
            <v>20191101</v>
          </cell>
          <cell r="D403">
            <v>22991231</v>
          </cell>
          <cell r="E403">
            <v>1.0341</v>
          </cell>
        </row>
        <row r="404">
          <cell r="A404">
            <v>592</v>
          </cell>
          <cell r="B404" t="str">
            <v>DEF</v>
          </cell>
          <cell r="C404">
            <v>20191101</v>
          </cell>
          <cell r="D404">
            <v>22991231</v>
          </cell>
          <cell r="E404">
            <v>0.23100000000000001</v>
          </cell>
        </row>
        <row r="405">
          <cell r="A405">
            <v>593</v>
          </cell>
          <cell r="B405" t="str">
            <v>DEF</v>
          </cell>
          <cell r="C405">
            <v>20191101</v>
          </cell>
          <cell r="D405">
            <v>22991231</v>
          </cell>
          <cell r="E405">
            <v>0.31480000000000002</v>
          </cell>
        </row>
        <row r="406">
          <cell r="A406">
            <v>594</v>
          </cell>
          <cell r="B406" t="str">
            <v>DEF</v>
          </cell>
          <cell r="C406">
            <v>20191101</v>
          </cell>
          <cell r="D406">
            <v>22991231</v>
          </cell>
          <cell r="E406">
            <v>0.29270000000000002</v>
          </cell>
        </row>
        <row r="407">
          <cell r="A407">
            <v>595</v>
          </cell>
          <cell r="B407" t="str">
            <v>DEF</v>
          </cell>
          <cell r="C407">
            <v>20191101</v>
          </cell>
          <cell r="D407">
            <v>22991231</v>
          </cell>
          <cell r="E407">
            <v>0.47320000000000001</v>
          </cell>
        </row>
        <row r="408">
          <cell r="A408">
            <v>596</v>
          </cell>
          <cell r="B408" t="str">
            <v>DEF</v>
          </cell>
          <cell r="C408">
            <v>20191101</v>
          </cell>
          <cell r="D408">
            <v>22991231</v>
          </cell>
          <cell r="E408">
            <v>0.18129999999999999</v>
          </cell>
        </row>
        <row r="409">
          <cell r="A409">
            <v>597</v>
          </cell>
          <cell r="B409" t="str">
            <v>DEF</v>
          </cell>
          <cell r="C409">
            <v>20191101</v>
          </cell>
          <cell r="D409">
            <v>22991231</v>
          </cell>
          <cell r="E409">
            <v>0.24299999999999999</v>
          </cell>
        </row>
        <row r="410">
          <cell r="A410">
            <v>598</v>
          </cell>
          <cell r="B410" t="str">
            <v>DEF</v>
          </cell>
          <cell r="C410">
            <v>20191101</v>
          </cell>
          <cell r="D410">
            <v>22991231</v>
          </cell>
          <cell r="E410">
            <v>0.25979999999999998</v>
          </cell>
        </row>
        <row r="411">
          <cell r="A411">
            <v>599</v>
          </cell>
          <cell r="B411" t="str">
            <v>DEF</v>
          </cell>
          <cell r="C411">
            <v>20191101</v>
          </cell>
          <cell r="D411">
            <v>22991231</v>
          </cell>
          <cell r="E411">
            <v>0.20369999999999999</v>
          </cell>
        </row>
        <row r="412">
          <cell r="A412">
            <v>600</v>
          </cell>
          <cell r="B412" t="str">
            <v>DEF</v>
          </cell>
          <cell r="C412">
            <v>20191101</v>
          </cell>
          <cell r="D412">
            <v>22991231</v>
          </cell>
          <cell r="E412">
            <v>0.23730000000000001</v>
          </cell>
        </row>
        <row r="413">
          <cell r="A413">
            <v>601</v>
          </cell>
          <cell r="B413" t="str">
            <v>DEF</v>
          </cell>
          <cell r="C413">
            <v>20191101</v>
          </cell>
          <cell r="D413">
            <v>22991231</v>
          </cell>
          <cell r="E413">
            <v>0.4088</v>
          </cell>
        </row>
        <row r="414">
          <cell r="A414">
            <v>602</v>
          </cell>
          <cell r="B414" t="str">
            <v>DEF</v>
          </cell>
          <cell r="C414">
            <v>20191101</v>
          </cell>
          <cell r="D414">
            <v>22991231</v>
          </cell>
          <cell r="E414">
            <v>0.18279999999999999</v>
          </cell>
        </row>
        <row r="415">
          <cell r="A415">
            <v>603</v>
          </cell>
          <cell r="B415" t="str">
            <v>DEF</v>
          </cell>
          <cell r="C415">
            <v>20191101</v>
          </cell>
          <cell r="D415">
            <v>22991231</v>
          </cell>
          <cell r="E415">
            <v>0.31369999999999998</v>
          </cell>
        </row>
        <row r="416">
          <cell r="A416">
            <v>604</v>
          </cell>
          <cell r="B416" t="str">
            <v>DEF</v>
          </cell>
          <cell r="C416">
            <v>20191101</v>
          </cell>
          <cell r="D416">
            <v>22991231</v>
          </cell>
          <cell r="E416">
            <v>0.58350000000000002</v>
          </cell>
        </row>
        <row r="417">
          <cell r="A417">
            <v>605</v>
          </cell>
          <cell r="B417" t="str">
            <v>DEF</v>
          </cell>
          <cell r="C417">
            <v>20191101</v>
          </cell>
          <cell r="D417">
            <v>22991231</v>
          </cell>
          <cell r="E417">
            <v>0.4819</v>
          </cell>
        </row>
        <row r="418">
          <cell r="A418">
            <v>620</v>
          </cell>
          <cell r="B418" t="str">
            <v>DEF</v>
          </cell>
          <cell r="C418">
            <v>20191101</v>
          </cell>
          <cell r="D418">
            <v>22991231</v>
          </cell>
          <cell r="E418">
            <v>0.25659999999999999</v>
          </cell>
        </row>
        <row r="419">
          <cell r="A419">
            <v>621</v>
          </cell>
          <cell r="B419" t="str">
            <v>DEF</v>
          </cell>
          <cell r="C419">
            <v>20191101</v>
          </cell>
          <cell r="D419">
            <v>22991231</v>
          </cell>
          <cell r="E419">
            <v>0.40379999999999999</v>
          </cell>
        </row>
        <row r="420">
          <cell r="A420">
            <v>623</v>
          </cell>
          <cell r="B420" t="str">
            <v>DEF</v>
          </cell>
          <cell r="C420">
            <v>20191101</v>
          </cell>
          <cell r="D420">
            <v>22991231</v>
          </cell>
          <cell r="E420">
            <v>0.33379999999999999</v>
          </cell>
        </row>
        <row r="421">
          <cell r="A421">
            <v>624</v>
          </cell>
          <cell r="B421" t="str">
            <v>DEF</v>
          </cell>
          <cell r="C421">
            <v>20191101</v>
          </cell>
          <cell r="D421">
            <v>22991231</v>
          </cell>
          <cell r="E421">
            <v>0.2656</v>
          </cell>
        </row>
        <row r="422">
          <cell r="A422">
            <v>625</v>
          </cell>
          <cell r="B422" t="str">
            <v>DEF</v>
          </cell>
          <cell r="C422">
            <v>20191101</v>
          </cell>
          <cell r="D422">
            <v>22991231</v>
          </cell>
          <cell r="E422">
            <v>0.30220000000000002</v>
          </cell>
        </row>
        <row r="423">
          <cell r="A423">
            <v>626</v>
          </cell>
          <cell r="B423" t="str">
            <v>DEF</v>
          </cell>
          <cell r="C423">
            <v>20191101</v>
          </cell>
          <cell r="D423">
            <v>22991231</v>
          </cell>
          <cell r="E423">
            <v>0.28999999999999998</v>
          </cell>
        </row>
        <row r="424">
          <cell r="A424">
            <v>627</v>
          </cell>
          <cell r="B424" t="str">
            <v>DEF</v>
          </cell>
          <cell r="C424">
            <v>20191101</v>
          </cell>
          <cell r="D424">
            <v>22991231</v>
          </cell>
          <cell r="E424">
            <v>0.30530000000000002</v>
          </cell>
        </row>
        <row r="425">
          <cell r="A425">
            <v>628</v>
          </cell>
          <cell r="B425" t="str">
            <v>DEF</v>
          </cell>
          <cell r="C425">
            <v>20191101</v>
          </cell>
          <cell r="D425">
            <v>22991231</v>
          </cell>
          <cell r="E425">
            <v>0.31919999999999998</v>
          </cell>
        </row>
        <row r="426">
          <cell r="A426">
            <v>629</v>
          </cell>
          <cell r="B426" t="str">
            <v>DEF</v>
          </cell>
          <cell r="C426">
            <v>20191101</v>
          </cell>
          <cell r="D426">
            <v>22991231</v>
          </cell>
          <cell r="E426">
            <v>0.5161</v>
          </cell>
        </row>
        <row r="427">
          <cell r="A427">
            <v>630</v>
          </cell>
          <cell r="B427" t="str">
            <v>DEF</v>
          </cell>
          <cell r="C427">
            <v>20191101</v>
          </cell>
          <cell r="D427">
            <v>22991231</v>
          </cell>
          <cell r="E427">
            <v>0.29709999999999998</v>
          </cell>
        </row>
        <row r="428">
          <cell r="A428">
            <v>631</v>
          </cell>
          <cell r="B428" t="str">
            <v>DEF</v>
          </cell>
          <cell r="C428">
            <v>20191101</v>
          </cell>
          <cell r="D428">
            <v>22991231</v>
          </cell>
          <cell r="E428">
            <v>0.25869999999999999</v>
          </cell>
        </row>
        <row r="429">
          <cell r="A429">
            <v>632</v>
          </cell>
          <cell r="B429" t="str">
            <v>DEF</v>
          </cell>
          <cell r="C429">
            <v>20191101</v>
          </cell>
          <cell r="D429">
            <v>22991231</v>
          </cell>
          <cell r="E429">
            <v>0.19309999999999999</v>
          </cell>
        </row>
        <row r="430">
          <cell r="A430">
            <v>633</v>
          </cell>
          <cell r="B430" t="str">
            <v>DEF</v>
          </cell>
          <cell r="C430">
            <v>20191101</v>
          </cell>
          <cell r="D430">
            <v>22991231</v>
          </cell>
          <cell r="E430">
            <v>0.25979999999999998</v>
          </cell>
        </row>
        <row r="431">
          <cell r="A431">
            <v>634</v>
          </cell>
          <cell r="B431" t="str">
            <v>DEF</v>
          </cell>
          <cell r="C431">
            <v>20191101</v>
          </cell>
          <cell r="D431">
            <v>22991231</v>
          </cell>
          <cell r="E431">
            <v>0.2797</v>
          </cell>
        </row>
        <row r="432">
          <cell r="A432">
            <v>635</v>
          </cell>
          <cell r="B432" t="str">
            <v>DEF</v>
          </cell>
          <cell r="C432">
            <v>20191101</v>
          </cell>
          <cell r="D432">
            <v>22991231</v>
          </cell>
          <cell r="E432">
            <v>0.51659999999999995</v>
          </cell>
        </row>
        <row r="433">
          <cell r="A433">
            <v>636</v>
          </cell>
          <cell r="B433" t="str">
            <v>DEF</v>
          </cell>
          <cell r="C433">
            <v>20191101</v>
          </cell>
          <cell r="D433">
            <v>22991231</v>
          </cell>
          <cell r="E433">
            <v>0.1996</v>
          </cell>
        </row>
        <row r="434">
          <cell r="A434">
            <v>637</v>
          </cell>
          <cell r="B434" t="str">
            <v>DEF</v>
          </cell>
          <cell r="C434">
            <v>20191101</v>
          </cell>
          <cell r="D434">
            <v>22991231</v>
          </cell>
          <cell r="E434">
            <v>0.33160000000000001</v>
          </cell>
        </row>
        <row r="435">
          <cell r="A435">
            <v>638</v>
          </cell>
          <cell r="B435" t="str">
            <v>DEF</v>
          </cell>
          <cell r="C435">
            <v>20191101</v>
          </cell>
          <cell r="D435">
            <v>22991231</v>
          </cell>
          <cell r="E435">
            <v>0.59219999999999995</v>
          </cell>
        </row>
        <row r="436">
          <cell r="A436">
            <v>639</v>
          </cell>
          <cell r="B436" t="str">
            <v>DEF</v>
          </cell>
          <cell r="C436">
            <v>20191101</v>
          </cell>
          <cell r="D436">
            <v>22991231</v>
          </cell>
          <cell r="E436">
            <v>0.22259999999999999</v>
          </cell>
        </row>
        <row r="437">
          <cell r="A437">
            <v>640</v>
          </cell>
          <cell r="B437" t="str">
            <v>DEF</v>
          </cell>
          <cell r="C437">
            <v>20191101</v>
          </cell>
          <cell r="D437">
            <v>22991231</v>
          </cell>
          <cell r="E437">
            <v>0.22539999999999999</v>
          </cell>
        </row>
        <row r="438">
          <cell r="A438">
            <v>650</v>
          </cell>
          <cell r="B438" t="str">
            <v>DEF</v>
          </cell>
          <cell r="C438">
            <v>20191101</v>
          </cell>
          <cell r="D438">
            <v>22991231</v>
          </cell>
          <cell r="E438">
            <v>0.37080000000000002</v>
          </cell>
        </row>
        <row r="439">
          <cell r="A439">
            <v>651</v>
          </cell>
          <cell r="B439" t="str">
            <v>DEF</v>
          </cell>
          <cell r="C439">
            <v>20191101</v>
          </cell>
          <cell r="D439">
            <v>22991231</v>
          </cell>
          <cell r="E439">
            <v>0.3695</v>
          </cell>
        </row>
        <row r="440">
          <cell r="A440">
            <v>652</v>
          </cell>
          <cell r="B440" t="str">
            <v>DEF</v>
          </cell>
          <cell r="C440">
            <v>20191101</v>
          </cell>
          <cell r="D440">
            <v>22991231</v>
          </cell>
          <cell r="E440">
            <v>0.35010000000000002</v>
          </cell>
        </row>
        <row r="441">
          <cell r="A441">
            <v>653</v>
          </cell>
          <cell r="B441" t="str">
            <v>DEF</v>
          </cell>
          <cell r="C441">
            <v>20191101</v>
          </cell>
          <cell r="D441">
            <v>22991231</v>
          </cell>
          <cell r="E441">
            <v>0.31619999999999998</v>
          </cell>
        </row>
        <row r="442">
          <cell r="A442">
            <v>654</v>
          </cell>
          <cell r="B442" t="str">
            <v>DEF</v>
          </cell>
          <cell r="C442">
            <v>20191101</v>
          </cell>
          <cell r="D442">
            <v>22991231</v>
          </cell>
          <cell r="E442">
            <v>0.23880000000000001</v>
          </cell>
        </row>
        <row r="443">
          <cell r="A443">
            <v>655</v>
          </cell>
          <cell r="B443" t="str">
            <v>DEF</v>
          </cell>
          <cell r="C443">
            <v>20191101</v>
          </cell>
          <cell r="D443">
            <v>22991231</v>
          </cell>
          <cell r="E443">
            <v>0.2039</v>
          </cell>
        </row>
        <row r="444">
          <cell r="A444">
            <v>656</v>
          </cell>
          <cell r="B444" t="str">
            <v>DEF</v>
          </cell>
          <cell r="C444">
            <v>20191101</v>
          </cell>
          <cell r="D444">
            <v>22991231</v>
          </cell>
          <cell r="E444">
            <v>0.26550000000000001</v>
          </cell>
        </row>
        <row r="445">
          <cell r="A445">
            <v>657</v>
          </cell>
          <cell r="B445" t="str">
            <v>DEF</v>
          </cell>
          <cell r="C445">
            <v>20191101</v>
          </cell>
          <cell r="D445">
            <v>22991231</v>
          </cell>
          <cell r="E445">
            <v>0.24940000000000001</v>
          </cell>
        </row>
        <row r="446">
          <cell r="A446">
            <v>658</v>
          </cell>
          <cell r="B446" t="str">
            <v>DEF</v>
          </cell>
          <cell r="C446">
            <v>20191101</v>
          </cell>
          <cell r="D446">
            <v>22991231</v>
          </cell>
          <cell r="E446">
            <v>0.26750000000000002</v>
          </cell>
        </row>
        <row r="447">
          <cell r="A447">
            <v>659</v>
          </cell>
          <cell r="B447" t="str">
            <v>DEF</v>
          </cell>
          <cell r="C447">
            <v>20191101</v>
          </cell>
          <cell r="D447">
            <v>22991231</v>
          </cell>
          <cell r="E447">
            <v>0.28610000000000002</v>
          </cell>
        </row>
        <row r="448">
          <cell r="A448">
            <v>660</v>
          </cell>
          <cell r="B448" t="str">
            <v>DEF</v>
          </cell>
          <cell r="C448">
            <v>20191101</v>
          </cell>
          <cell r="D448">
            <v>22991231</v>
          </cell>
          <cell r="E448">
            <v>0.28010000000000002</v>
          </cell>
        </row>
        <row r="449">
          <cell r="A449">
            <v>661</v>
          </cell>
          <cell r="B449" t="str">
            <v>DEF</v>
          </cell>
          <cell r="C449">
            <v>20191101</v>
          </cell>
          <cell r="D449">
            <v>22991231</v>
          </cell>
          <cell r="E449">
            <v>0.28489999999999999</v>
          </cell>
        </row>
        <row r="450">
          <cell r="A450">
            <v>662</v>
          </cell>
          <cell r="B450" t="str">
            <v>DEF</v>
          </cell>
          <cell r="C450">
            <v>20191101</v>
          </cell>
          <cell r="D450">
            <v>22991231</v>
          </cell>
          <cell r="E450">
            <v>0.17180000000000001</v>
          </cell>
        </row>
        <row r="451">
          <cell r="A451">
            <v>663</v>
          </cell>
          <cell r="B451" t="str">
            <v>DEF</v>
          </cell>
          <cell r="C451">
            <v>20191101</v>
          </cell>
          <cell r="D451">
            <v>22991231</v>
          </cell>
          <cell r="E451">
            <v>0.23519999999999999</v>
          </cell>
        </row>
        <row r="452">
          <cell r="A452">
            <v>670</v>
          </cell>
          <cell r="B452" t="str">
            <v>DEF</v>
          </cell>
          <cell r="C452">
            <v>20191101</v>
          </cell>
          <cell r="D452">
            <v>22991231</v>
          </cell>
          <cell r="E452">
            <v>0.21820000000000001</v>
          </cell>
        </row>
        <row r="453">
          <cell r="A453">
            <v>671</v>
          </cell>
          <cell r="B453" t="str">
            <v>DEF</v>
          </cell>
          <cell r="C453">
            <v>20191101</v>
          </cell>
          <cell r="D453">
            <v>22991231</v>
          </cell>
          <cell r="E453">
            <v>0.21329999999999999</v>
          </cell>
        </row>
        <row r="454">
          <cell r="A454">
            <v>672</v>
          </cell>
          <cell r="B454" t="str">
            <v>DEF</v>
          </cell>
          <cell r="C454">
            <v>20191101</v>
          </cell>
          <cell r="D454">
            <v>22991231</v>
          </cell>
          <cell r="E454">
            <v>0.23649999999999999</v>
          </cell>
        </row>
        <row r="455">
          <cell r="A455">
            <v>673</v>
          </cell>
          <cell r="B455" t="str">
            <v>DEF</v>
          </cell>
          <cell r="C455">
            <v>20191101</v>
          </cell>
          <cell r="D455">
            <v>22991231</v>
          </cell>
          <cell r="E455">
            <v>0.25459999999999999</v>
          </cell>
        </row>
        <row r="456">
          <cell r="A456">
            <v>674</v>
          </cell>
          <cell r="B456" t="str">
            <v>DEF</v>
          </cell>
          <cell r="C456">
            <v>20191101</v>
          </cell>
          <cell r="D456">
            <v>22991231</v>
          </cell>
          <cell r="E456">
            <v>0.32269999999999999</v>
          </cell>
        </row>
        <row r="457">
          <cell r="A457">
            <v>675</v>
          </cell>
          <cell r="B457" t="str">
            <v>DEF</v>
          </cell>
          <cell r="C457">
            <v>20191101</v>
          </cell>
          <cell r="D457">
            <v>22991231</v>
          </cell>
          <cell r="E457">
            <v>0.19109999999999999</v>
          </cell>
        </row>
        <row r="458">
          <cell r="A458">
            <v>676</v>
          </cell>
          <cell r="B458" t="str">
            <v>DEF</v>
          </cell>
          <cell r="C458">
            <v>20191101</v>
          </cell>
          <cell r="D458">
            <v>22991231</v>
          </cell>
          <cell r="E458">
            <v>0.2316</v>
          </cell>
        </row>
        <row r="459">
          <cell r="A459">
            <v>690</v>
          </cell>
          <cell r="B459" t="str">
            <v>DEF</v>
          </cell>
          <cell r="C459">
            <v>20191101</v>
          </cell>
          <cell r="D459">
            <v>22991231</v>
          </cell>
          <cell r="E459">
            <v>0.20319999999999999</v>
          </cell>
        </row>
        <row r="460">
          <cell r="A460">
            <v>691</v>
          </cell>
          <cell r="B460" t="str">
            <v>DEF</v>
          </cell>
          <cell r="C460">
            <v>20191101</v>
          </cell>
          <cell r="D460">
            <v>22991231</v>
          </cell>
          <cell r="E460">
            <v>0.2041</v>
          </cell>
        </row>
        <row r="461">
          <cell r="A461">
            <v>692</v>
          </cell>
          <cell r="B461" t="str">
            <v>DEF</v>
          </cell>
          <cell r="C461">
            <v>20191101</v>
          </cell>
          <cell r="D461">
            <v>22991231</v>
          </cell>
          <cell r="E461">
            <v>0.2009</v>
          </cell>
        </row>
        <row r="462">
          <cell r="A462">
            <v>693</v>
          </cell>
          <cell r="B462" t="str">
            <v>DEF</v>
          </cell>
          <cell r="C462">
            <v>20191101</v>
          </cell>
          <cell r="D462">
            <v>22991231</v>
          </cell>
          <cell r="E462">
            <v>0.20660000000000001</v>
          </cell>
        </row>
        <row r="463">
          <cell r="A463">
            <v>694</v>
          </cell>
          <cell r="B463" t="str">
            <v>DEF</v>
          </cell>
          <cell r="C463">
            <v>20191101</v>
          </cell>
          <cell r="D463">
            <v>22991231</v>
          </cell>
          <cell r="E463">
            <v>0.61570000000000003</v>
          </cell>
        </row>
        <row r="464">
          <cell r="A464">
            <v>695</v>
          </cell>
          <cell r="B464" t="str">
            <v>DEF</v>
          </cell>
          <cell r="C464">
            <v>20191101</v>
          </cell>
          <cell r="D464">
            <v>22991231</v>
          </cell>
          <cell r="E464">
            <v>0.2248</v>
          </cell>
        </row>
        <row r="465">
          <cell r="A465">
            <v>710</v>
          </cell>
          <cell r="B465" t="str">
            <v>DEF</v>
          </cell>
          <cell r="C465">
            <v>20191101</v>
          </cell>
          <cell r="D465">
            <v>22991231</v>
          </cell>
          <cell r="E465">
            <v>0.1905</v>
          </cell>
        </row>
        <row r="466">
          <cell r="A466">
            <v>711</v>
          </cell>
          <cell r="B466" t="str">
            <v>DEF</v>
          </cell>
          <cell r="C466">
            <v>20191101</v>
          </cell>
          <cell r="D466">
            <v>22991231</v>
          </cell>
          <cell r="E466">
            <v>0.31040000000000001</v>
          </cell>
        </row>
        <row r="467">
          <cell r="A467">
            <v>712</v>
          </cell>
          <cell r="B467" t="str">
            <v>DEF</v>
          </cell>
          <cell r="C467">
            <v>20191101</v>
          </cell>
          <cell r="D467">
            <v>22991231</v>
          </cell>
          <cell r="E467">
            <v>0.18709999999999999</v>
          </cell>
        </row>
        <row r="468">
          <cell r="A468">
            <v>713</v>
          </cell>
          <cell r="B468" t="str">
            <v>DEF</v>
          </cell>
          <cell r="C468">
            <v>20191101</v>
          </cell>
          <cell r="D468">
            <v>22991231</v>
          </cell>
          <cell r="E468">
            <v>0.2029</v>
          </cell>
        </row>
        <row r="469">
          <cell r="A469">
            <v>714</v>
          </cell>
          <cell r="B469" t="str">
            <v>DEF</v>
          </cell>
          <cell r="C469">
            <v>20191101</v>
          </cell>
          <cell r="D469">
            <v>22991231</v>
          </cell>
          <cell r="E469">
            <v>0.2389</v>
          </cell>
        </row>
        <row r="470">
          <cell r="A470">
            <v>720</v>
          </cell>
          <cell r="B470" t="str">
            <v>DEF</v>
          </cell>
          <cell r="C470">
            <v>20191101</v>
          </cell>
          <cell r="D470">
            <v>22991231</v>
          </cell>
          <cell r="E470">
            <v>0.30549999999999999</v>
          </cell>
        </row>
        <row r="471">
          <cell r="A471">
            <v>721</v>
          </cell>
          <cell r="B471" t="str">
            <v>DEF</v>
          </cell>
          <cell r="C471">
            <v>20191101</v>
          </cell>
          <cell r="D471">
            <v>22991231</v>
          </cell>
          <cell r="E471">
            <v>0.25819999999999999</v>
          </cell>
        </row>
        <row r="472">
          <cell r="A472">
            <v>722</v>
          </cell>
          <cell r="B472" t="str">
            <v>DEF</v>
          </cell>
          <cell r="C472">
            <v>20191101</v>
          </cell>
          <cell r="D472">
            <v>22991231</v>
          </cell>
          <cell r="E472">
            <v>0.23119999999999999</v>
          </cell>
        </row>
        <row r="473">
          <cell r="A473">
            <v>723</v>
          </cell>
          <cell r="B473" t="str">
            <v>DEF</v>
          </cell>
          <cell r="C473">
            <v>20191101</v>
          </cell>
          <cell r="D473">
            <v>22991231</v>
          </cell>
          <cell r="E473">
            <v>0.44259999999999999</v>
          </cell>
        </row>
        <row r="474">
          <cell r="A474">
            <v>724</v>
          </cell>
          <cell r="B474" t="str">
            <v>DEF</v>
          </cell>
          <cell r="C474">
            <v>20191101</v>
          </cell>
          <cell r="D474">
            <v>22991231</v>
          </cell>
          <cell r="E474">
            <v>0.32079999999999997</v>
          </cell>
        </row>
        <row r="475">
          <cell r="A475">
            <v>725</v>
          </cell>
          <cell r="B475" t="str">
            <v>DEF</v>
          </cell>
          <cell r="C475">
            <v>20191101</v>
          </cell>
          <cell r="D475">
            <v>22991231</v>
          </cell>
          <cell r="E475">
            <v>0.61260000000000003</v>
          </cell>
        </row>
        <row r="476">
          <cell r="A476">
            <v>726</v>
          </cell>
          <cell r="B476" t="str">
            <v>DEF</v>
          </cell>
          <cell r="C476">
            <v>20191101</v>
          </cell>
          <cell r="D476">
            <v>22991231</v>
          </cell>
          <cell r="E476">
            <v>0.2238</v>
          </cell>
        </row>
        <row r="477">
          <cell r="A477">
            <v>727</v>
          </cell>
          <cell r="B477" t="str">
            <v>DEF</v>
          </cell>
          <cell r="C477">
            <v>20191101</v>
          </cell>
          <cell r="D477">
            <v>22991231</v>
          </cell>
          <cell r="E477">
            <v>0.27260000000000001</v>
          </cell>
        </row>
        <row r="478">
          <cell r="A478">
            <v>740</v>
          </cell>
          <cell r="B478" t="str">
            <v>DEF</v>
          </cell>
          <cell r="C478">
            <v>20191101</v>
          </cell>
          <cell r="D478">
            <v>22991231</v>
          </cell>
          <cell r="E478">
            <v>0.25180000000000002</v>
          </cell>
        </row>
        <row r="479">
          <cell r="A479">
            <v>741</v>
          </cell>
          <cell r="B479" t="str">
            <v>DEF</v>
          </cell>
          <cell r="C479">
            <v>20191101</v>
          </cell>
          <cell r="D479">
            <v>22991231</v>
          </cell>
          <cell r="E479">
            <v>0.22889999999999999</v>
          </cell>
        </row>
        <row r="480">
          <cell r="A480">
            <v>742</v>
          </cell>
          <cell r="B480" t="str">
            <v>DEF</v>
          </cell>
          <cell r="C480">
            <v>20191101</v>
          </cell>
          <cell r="D480">
            <v>22991231</v>
          </cell>
          <cell r="E480">
            <v>0.17949999999999999</v>
          </cell>
        </row>
        <row r="481">
          <cell r="A481">
            <v>743</v>
          </cell>
          <cell r="B481" t="str">
            <v>DEF</v>
          </cell>
          <cell r="C481">
            <v>20191101</v>
          </cell>
          <cell r="D481">
            <v>22991231</v>
          </cell>
          <cell r="E481">
            <v>0.2361</v>
          </cell>
        </row>
        <row r="482">
          <cell r="A482">
            <v>744</v>
          </cell>
          <cell r="B482" t="str">
            <v>DEF</v>
          </cell>
          <cell r="C482">
            <v>20191101</v>
          </cell>
          <cell r="D482">
            <v>22991231</v>
          </cell>
          <cell r="E482">
            <v>0.24110000000000001</v>
          </cell>
        </row>
        <row r="483">
          <cell r="A483">
            <v>750</v>
          </cell>
          <cell r="B483" t="str">
            <v>DEF</v>
          </cell>
          <cell r="C483">
            <v>20191101</v>
          </cell>
          <cell r="D483">
            <v>22991231</v>
          </cell>
          <cell r="E483">
            <v>0.2258</v>
          </cell>
        </row>
        <row r="484">
          <cell r="A484">
            <v>751</v>
          </cell>
          <cell r="B484" t="str">
            <v>DEF</v>
          </cell>
          <cell r="C484">
            <v>20191101</v>
          </cell>
          <cell r="D484">
            <v>22991231</v>
          </cell>
          <cell r="E484">
            <v>0.2248</v>
          </cell>
        </row>
        <row r="485">
          <cell r="A485">
            <v>752</v>
          </cell>
          <cell r="B485" t="str">
            <v>DEF</v>
          </cell>
          <cell r="C485">
            <v>20191101</v>
          </cell>
          <cell r="D485">
            <v>22991231</v>
          </cell>
          <cell r="E485">
            <v>0.2205</v>
          </cell>
        </row>
        <row r="486">
          <cell r="A486">
            <v>753</v>
          </cell>
          <cell r="B486" t="str">
            <v>DEF</v>
          </cell>
          <cell r="C486">
            <v>20191101</v>
          </cell>
          <cell r="D486">
            <v>22991231</v>
          </cell>
          <cell r="E486">
            <v>0.27329999999999999</v>
          </cell>
        </row>
        <row r="487">
          <cell r="A487">
            <v>760</v>
          </cell>
          <cell r="B487" t="str">
            <v>DEF</v>
          </cell>
          <cell r="C487">
            <v>20191101</v>
          </cell>
          <cell r="D487">
            <v>22991231</v>
          </cell>
          <cell r="E487">
            <v>0.2097</v>
          </cell>
        </row>
        <row r="488">
          <cell r="A488">
            <v>761</v>
          </cell>
          <cell r="B488" t="str">
            <v>DEF</v>
          </cell>
          <cell r="C488">
            <v>20191101</v>
          </cell>
          <cell r="D488">
            <v>22991231</v>
          </cell>
          <cell r="E488">
            <v>0.32069999999999999</v>
          </cell>
        </row>
        <row r="489">
          <cell r="A489">
            <v>762</v>
          </cell>
          <cell r="B489" t="str">
            <v>DEF</v>
          </cell>
          <cell r="C489">
            <v>20191101</v>
          </cell>
          <cell r="D489">
            <v>22991231</v>
          </cell>
          <cell r="E489">
            <v>0.35899999999999999</v>
          </cell>
        </row>
        <row r="490">
          <cell r="A490">
            <v>763</v>
          </cell>
          <cell r="B490" t="str">
            <v>DEF</v>
          </cell>
          <cell r="C490">
            <v>20191101</v>
          </cell>
          <cell r="D490">
            <v>22991231</v>
          </cell>
          <cell r="E490">
            <v>0.26829999999999998</v>
          </cell>
        </row>
        <row r="491">
          <cell r="A491">
            <v>764</v>
          </cell>
          <cell r="B491" t="str">
            <v>DEF</v>
          </cell>
          <cell r="C491">
            <v>20191101</v>
          </cell>
          <cell r="D491">
            <v>22991231</v>
          </cell>
          <cell r="E491">
            <v>0.52239999999999998</v>
          </cell>
        </row>
        <row r="492">
          <cell r="A492">
            <v>765</v>
          </cell>
          <cell r="B492" t="str">
            <v>DEF</v>
          </cell>
          <cell r="C492">
            <v>20191101</v>
          </cell>
          <cell r="D492">
            <v>22991231</v>
          </cell>
          <cell r="E492">
            <v>0.25059999999999999</v>
          </cell>
        </row>
        <row r="493">
          <cell r="A493">
            <v>766</v>
          </cell>
          <cell r="B493" t="str">
            <v>DEF</v>
          </cell>
          <cell r="C493">
            <v>20191101</v>
          </cell>
          <cell r="D493">
            <v>22991231</v>
          </cell>
          <cell r="E493">
            <v>0.1598</v>
          </cell>
        </row>
        <row r="494">
          <cell r="A494">
            <v>770</v>
          </cell>
          <cell r="B494" t="str">
            <v>DEF</v>
          </cell>
          <cell r="C494">
            <v>20191101</v>
          </cell>
          <cell r="D494">
            <v>22991231</v>
          </cell>
          <cell r="E494">
            <v>0.19900000000000001</v>
          </cell>
        </row>
        <row r="495">
          <cell r="A495">
            <v>771</v>
          </cell>
          <cell r="B495" t="str">
            <v>DEF</v>
          </cell>
          <cell r="C495">
            <v>20191101</v>
          </cell>
          <cell r="D495">
            <v>22991231</v>
          </cell>
          <cell r="E495">
            <v>0.27289999999999998</v>
          </cell>
        </row>
        <row r="496">
          <cell r="A496">
            <v>772</v>
          </cell>
          <cell r="B496" t="str">
            <v>DEF</v>
          </cell>
          <cell r="C496">
            <v>20191101</v>
          </cell>
          <cell r="D496">
            <v>22991231</v>
          </cell>
          <cell r="E496">
            <v>0.30320000000000003</v>
          </cell>
        </row>
        <row r="497">
          <cell r="A497">
            <v>780</v>
          </cell>
          <cell r="B497" t="str">
            <v>DEF</v>
          </cell>
          <cell r="C497">
            <v>20191101</v>
          </cell>
          <cell r="D497">
            <v>22991231</v>
          </cell>
          <cell r="E497">
            <v>0.29349999999999998</v>
          </cell>
        </row>
        <row r="498">
          <cell r="A498">
            <v>781</v>
          </cell>
          <cell r="B498" t="str">
            <v>DEF</v>
          </cell>
          <cell r="C498">
            <v>20191101</v>
          </cell>
          <cell r="D498">
            <v>22991231</v>
          </cell>
          <cell r="E498">
            <v>0.21190000000000001</v>
          </cell>
        </row>
        <row r="499">
          <cell r="A499">
            <v>782</v>
          </cell>
          <cell r="B499" t="str">
            <v>DEF</v>
          </cell>
          <cell r="C499">
            <v>20191101</v>
          </cell>
          <cell r="D499">
            <v>22991231</v>
          </cell>
          <cell r="E499">
            <v>0.2059</v>
          </cell>
        </row>
        <row r="500">
          <cell r="A500">
            <v>783</v>
          </cell>
          <cell r="B500" t="str">
            <v>DEF</v>
          </cell>
          <cell r="C500">
            <v>20191101</v>
          </cell>
          <cell r="D500">
            <v>22991231</v>
          </cell>
          <cell r="E500">
            <v>0.79910000000000003</v>
          </cell>
        </row>
        <row r="501">
          <cell r="A501">
            <v>784</v>
          </cell>
          <cell r="B501" t="str">
            <v>DEF</v>
          </cell>
          <cell r="C501">
            <v>20191101</v>
          </cell>
          <cell r="D501">
            <v>22991231</v>
          </cell>
          <cell r="E501">
            <v>0.27039999999999997</v>
          </cell>
        </row>
        <row r="502">
          <cell r="A502">
            <v>785</v>
          </cell>
          <cell r="B502" t="str">
            <v>DEF</v>
          </cell>
          <cell r="C502">
            <v>20191101</v>
          </cell>
          <cell r="D502">
            <v>22991231</v>
          </cell>
          <cell r="E502">
            <v>0.21579999999999999</v>
          </cell>
        </row>
        <row r="503">
          <cell r="A503">
            <v>786</v>
          </cell>
          <cell r="B503" t="str">
            <v>DEF</v>
          </cell>
          <cell r="C503">
            <v>20191101</v>
          </cell>
          <cell r="D503">
            <v>22991231</v>
          </cell>
          <cell r="E503">
            <v>0.20730000000000001</v>
          </cell>
        </row>
        <row r="504">
          <cell r="A504">
            <v>800</v>
          </cell>
          <cell r="B504" t="str">
            <v>DEF</v>
          </cell>
          <cell r="C504">
            <v>20191101</v>
          </cell>
          <cell r="D504">
            <v>22991231</v>
          </cell>
          <cell r="E504">
            <v>0.31719999999999998</v>
          </cell>
        </row>
        <row r="505">
          <cell r="A505">
            <v>801</v>
          </cell>
          <cell r="B505" t="str">
            <v>DEF</v>
          </cell>
          <cell r="C505">
            <v>20191101</v>
          </cell>
          <cell r="D505">
            <v>22991231</v>
          </cell>
          <cell r="E505">
            <v>0.25169999999999998</v>
          </cell>
        </row>
        <row r="506">
          <cell r="A506">
            <v>802</v>
          </cell>
          <cell r="B506" t="str">
            <v>DEF</v>
          </cell>
          <cell r="C506">
            <v>20191101</v>
          </cell>
          <cell r="D506">
            <v>22991231</v>
          </cell>
          <cell r="E506">
            <v>0.25619999999999998</v>
          </cell>
        </row>
        <row r="507">
          <cell r="A507">
            <v>803</v>
          </cell>
          <cell r="B507" t="str">
            <v>DEF</v>
          </cell>
          <cell r="C507">
            <v>20191101</v>
          </cell>
          <cell r="D507">
            <v>22991231</v>
          </cell>
          <cell r="E507">
            <v>0.39679999999999999</v>
          </cell>
        </row>
        <row r="508">
          <cell r="A508">
            <v>804</v>
          </cell>
          <cell r="B508" t="str">
            <v>DEF</v>
          </cell>
          <cell r="C508">
            <v>20191101</v>
          </cell>
          <cell r="D508">
            <v>22991231</v>
          </cell>
          <cell r="E508">
            <v>0.23130000000000001</v>
          </cell>
        </row>
        <row r="509">
          <cell r="A509">
            <v>805</v>
          </cell>
          <cell r="B509" t="str">
            <v>DEF</v>
          </cell>
          <cell r="C509">
            <v>20191101</v>
          </cell>
          <cell r="D509">
            <v>22991231</v>
          </cell>
          <cell r="E509">
            <v>0.93130000000000002</v>
          </cell>
        </row>
        <row r="510">
          <cell r="A510">
            <v>806</v>
          </cell>
          <cell r="B510" t="str">
            <v>DEF</v>
          </cell>
          <cell r="C510">
            <v>20191101</v>
          </cell>
          <cell r="D510">
            <v>22991231</v>
          </cell>
          <cell r="E510">
            <v>0.35039999999999999</v>
          </cell>
        </row>
        <row r="511">
          <cell r="A511">
            <v>807</v>
          </cell>
          <cell r="B511" t="str">
            <v>DEF</v>
          </cell>
          <cell r="C511">
            <v>20191101</v>
          </cell>
          <cell r="D511">
            <v>22991231</v>
          </cell>
          <cell r="E511">
            <v>0.73299999999999998</v>
          </cell>
        </row>
        <row r="512">
          <cell r="A512">
            <v>808</v>
          </cell>
          <cell r="B512" t="str">
            <v>DEF</v>
          </cell>
          <cell r="C512">
            <v>20191101</v>
          </cell>
          <cell r="D512">
            <v>22991231</v>
          </cell>
          <cell r="E512">
            <v>0.2326</v>
          </cell>
        </row>
        <row r="513">
          <cell r="A513">
            <v>809</v>
          </cell>
          <cell r="B513" t="str">
            <v>DEF</v>
          </cell>
          <cell r="C513">
            <v>20191101</v>
          </cell>
          <cell r="D513">
            <v>22991231</v>
          </cell>
          <cell r="E513">
            <v>0.23899999999999999</v>
          </cell>
        </row>
        <row r="514">
          <cell r="A514">
            <v>810</v>
          </cell>
          <cell r="B514" t="str">
            <v>DEF</v>
          </cell>
          <cell r="C514">
            <v>20191101</v>
          </cell>
          <cell r="D514">
            <v>22991231</v>
          </cell>
          <cell r="E514">
            <v>0.18740000000000001</v>
          </cell>
        </row>
        <row r="515">
          <cell r="A515">
            <v>820</v>
          </cell>
          <cell r="B515" t="str">
            <v>DEF</v>
          </cell>
          <cell r="C515">
            <v>20191101</v>
          </cell>
          <cell r="D515">
            <v>22991231</v>
          </cell>
          <cell r="E515">
            <v>0.4123</v>
          </cell>
        </row>
        <row r="516">
          <cell r="A516">
            <v>821</v>
          </cell>
          <cell r="B516" t="str">
            <v>DEF</v>
          </cell>
          <cell r="C516">
            <v>20191101</v>
          </cell>
          <cell r="D516">
            <v>22991231</v>
          </cell>
          <cell r="E516">
            <v>0.33239999999999997</v>
          </cell>
        </row>
        <row r="517">
          <cell r="A517">
            <v>822</v>
          </cell>
          <cell r="B517" t="str">
            <v>DEF</v>
          </cell>
          <cell r="C517">
            <v>20191101</v>
          </cell>
          <cell r="D517">
            <v>22991231</v>
          </cell>
          <cell r="E517">
            <v>0.44790000000000002</v>
          </cell>
        </row>
        <row r="518">
          <cell r="A518">
            <v>823</v>
          </cell>
          <cell r="B518" t="str">
            <v>DEF</v>
          </cell>
          <cell r="C518">
            <v>20191101</v>
          </cell>
          <cell r="D518">
            <v>22991231</v>
          </cell>
          <cell r="E518">
            <v>0.42499999999999999</v>
          </cell>
        </row>
        <row r="519">
          <cell r="A519">
            <v>824</v>
          </cell>
          <cell r="B519" t="str">
            <v>DEF</v>
          </cell>
          <cell r="C519">
            <v>20191101</v>
          </cell>
          <cell r="D519">
            <v>22991231</v>
          </cell>
          <cell r="E519">
            <v>0.39479999999999998</v>
          </cell>
        </row>
        <row r="520">
          <cell r="A520">
            <v>825</v>
          </cell>
          <cell r="B520" t="str">
            <v>DEF</v>
          </cell>
          <cell r="C520">
            <v>20191101</v>
          </cell>
          <cell r="D520">
            <v>22991231</v>
          </cell>
          <cell r="E520">
            <v>0.27889999999999998</v>
          </cell>
        </row>
        <row r="521">
          <cell r="A521">
            <v>826</v>
          </cell>
          <cell r="B521" t="str">
            <v>DEF</v>
          </cell>
          <cell r="C521">
            <v>20191101</v>
          </cell>
          <cell r="D521">
            <v>22991231</v>
          </cell>
          <cell r="E521">
            <v>0.3337</v>
          </cell>
        </row>
        <row r="522">
          <cell r="A522">
            <v>827</v>
          </cell>
          <cell r="B522" t="str">
            <v>DEF</v>
          </cell>
          <cell r="C522">
            <v>20191101</v>
          </cell>
          <cell r="D522">
            <v>22991231</v>
          </cell>
          <cell r="E522">
            <v>0.2429</v>
          </cell>
        </row>
        <row r="523">
          <cell r="A523">
            <v>828</v>
          </cell>
          <cell r="B523" t="str">
            <v>DEF</v>
          </cell>
          <cell r="C523">
            <v>20191101</v>
          </cell>
          <cell r="D523">
            <v>22991231</v>
          </cell>
          <cell r="E523">
            <v>0.24</v>
          </cell>
        </row>
        <row r="524">
          <cell r="A524">
            <v>829</v>
          </cell>
          <cell r="B524" t="str">
            <v>DEF</v>
          </cell>
          <cell r="C524">
            <v>20191101</v>
          </cell>
          <cell r="D524">
            <v>22991231</v>
          </cell>
          <cell r="E524">
            <v>0.27139999999999997</v>
          </cell>
        </row>
        <row r="525">
          <cell r="A525">
            <v>830</v>
          </cell>
          <cell r="B525" t="str">
            <v>DEF</v>
          </cell>
          <cell r="C525">
            <v>20191101</v>
          </cell>
          <cell r="D525">
            <v>22991231</v>
          </cell>
          <cell r="E525">
            <v>0.24610000000000001</v>
          </cell>
        </row>
        <row r="526">
          <cell r="A526">
            <v>831</v>
          </cell>
          <cell r="B526" t="str">
            <v>DEF</v>
          </cell>
          <cell r="C526">
            <v>20191101</v>
          </cell>
          <cell r="D526">
            <v>22991231</v>
          </cell>
          <cell r="E526">
            <v>0.26819999999999999</v>
          </cell>
        </row>
        <row r="527">
          <cell r="A527">
            <v>840</v>
          </cell>
          <cell r="B527" t="str">
            <v>DEF</v>
          </cell>
          <cell r="C527">
            <v>20191101</v>
          </cell>
          <cell r="D527">
            <v>22991231</v>
          </cell>
          <cell r="E527">
            <v>0.20760000000000001</v>
          </cell>
        </row>
        <row r="528">
          <cell r="A528">
            <v>841</v>
          </cell>
          <cell r="B528" t="str">
            <v>DEF</v>
          </cell>
          <cell r="C528">
            <v>20191101</v>
          </cell>
          <cell r="D528">
            <v>22991231</v>
          </cell>
          <cell r="E528">
            <v>0.40529999999999999</v>
          </cell>
        </row>
        <row r="529">
          <cell r="A529">
            <v>842</v>
          </cell>
          <cell r="B529" t="str">
            <v>DEF</v>
          </cell>
          <cell r="C529">
            <v>20191101</v>
          </cell>
          <cell r="D529">
            <v>22991231</v>
          </cell>
          <cell r="E529">
            <v>0.39090000000000003</v>
          </cell>
        </row>
        <row r="530">
          <cell r="A530">
            <v>843</v>
          </cell>
          <cell r="B530" t="str">
            <v>DEF</v>
          </cell>
          <cell r="C530">
            <v>20191101</v>
          </cell>
          <cell r="D530">
            <v>22991231</v>
          </cell>
          <cell r="E530">
            <v>0.31780000000000003</v>
          </cell>
        </row>
        <row r="531">
          <cell r="A531">
            <v>850</v>
          </cell>
          <cell r="B531" t="str">
            <v>DEF</v>
          </cell>
          <cell r="C531">
            <v>20191101</v>
          </cell>
          <cell r="D531">
            <v>22991231</v>
          </cell>
          <cell r="E531">
            <v>0.3417</v>
          </cell>
        </row>
        <row r="532">
          <cell r="A532">
            <v>851</v>
          </cell>
          <cell r="B532" t="str">
            <v>DEF</v>
          </cell>
          <cell r="C532">
            <v>20191101</v>
          </cell>
          <cell r="D532">
            <v>22991231</v>
          </cell>
          <cell r="E532">
            <v>0.55969999999999998</v>
          </cell>
        </row>
        <row r="533">
          <cell r="A533">
            <v>852</v>
          </cell>
          <cell r="B533" t="str">
            <v>DEF</v>
          </cell>
          <cell r="C533">
            <v>20191101</v>
          </cell>
          <cell r="D533">
            <v>22991231</v>
          </cell>
          <cell r="E533">
            <v>0.35189999999999999</v>
          </cell>
        </row>
        <row r="534">
          <cell r="A534">
            <v>853</v>
          </cell>
          <cell r="B534" t="str">
            <v>DEF</v>
          </cell>
          <cell r="C534">
            <v>20191101</v>
          </cell>
          <cell r="D534">
            <v>22991231</v>
          </cell>
          <cell r="E534">
            <v>0.33210000000000001</v>
          </cell>
        </row>
        <row r="535">
          <cell r="A535">
            <v>854</v>
          </cell>
          <cell r="B535" t="str">
            <v>DEF</v>
          </cell>
          <cell r="C535">
            <v>20191101</v>
          </cell>
          <cell r="D535">
            <v>22991231</v>
          </cell>
          <cell r="E535">
            <v>0.40300000000000002</v>
          </cell>
        </row>
        <row r="536">
          <cell r="A536">
            <v>860</v>
          </cell>
          <cell r="B536" t="str">
            <v>DEF</v>
          </cell>
          <cell r="C536">
            <v>20191101</v>
          </cell>
          <cell r="D536">
            <v>22991231</v>
          </cell>
          <cell r="E536">
            <v>0.32969999999999999</v>
          </cell>
        </row>
        <row r="537">
          <cell r="A537">
            <v>861</v>
          </cell>
          <cell r="B537" t="str">
            <v>DEF</v>
          </cell>
          <cell r="C537">
            <v>20191101</v>
          </cell>
          <cell r="D537">
            <v>22991231</v>
          </cell>
          <cell r="E537">
            <v>0.27729999999999999</v>
          </cell>
        </row>
        <row r="538">
          <cell r="A538">
            <v>870</v>
          </cell>
          <cell r="B538" t="str">
            <v>DEF</v>
          </cell>
          <cell r="C538">
            <v>20191101</v>
          </cell>
          <cell r="D538">
            <v>22991231</v>
          </cell>
          <cell r="E538">
            <v>0.33279999999999998</v>
          </cell>
        </row>
        <row r="539">
          <cell r="A539">
            <v>871</v>
          </cell>
          <cell r="B539" t="str">
            <v>DEF</v>
          </cell>
          <cell r="C539">
            <v>20191101</v>
          </cell>
          <cell r="D539">
            <v>22991231</v>
          </cell>
          <cell r="E539">
            <v>0.23130000000000001</v>
          </cell>
        </row>
        <row r="540">
          <cell r="A540">
            <v>872</v>
          </cell>
          <cell r="B540" t="str">
            <v>DEF</v>
          </cell>
          <cell r="C540">
            <v>20191101</v>
          </cell>
          <cell r="D540">
            <v>22991231</v>
          </cell>
          <cell r="E540">
            <v>0.18340000000000001</v>
          </cell>
        </row>
        <row r="541">
          <cell r="A541">
            <v>873</v>
          </cell>
          <cell r="B541" t="str">
            <v>DEF</v>
          </cell>
          <cell r="C541">
            <v>20191101</v>
          </cell>
          <cell r="D541">
            <v>22991231</v>
          </cell>
          <cell r="E541">
            <v>0.17119999999999999</v>
          </cell>
        </row>
        <row r="542">
          <cell r="A542">
            <v>874</v>
          </cell>
          <cell r="B542" t="str">
            <v>DEF</v>
          </cell>
          <cell r="C542">
            <v>20191101</v>
          </cell>
          <cell r="D542">
            <v>22991231</v>
          </cell>
          <cell r="E542">
            <v>0.23</v>
          </cell>
        </row>
        <row r="543">
          <cell r="A543">
            <v>875</v>
          </cell>
          <cell r="B543" t="str">
            <v>DEF</v>
          </cell>
          <cell r="C543">
            <v>20191101</v>
          </cell>
          <cell r="D543">
            <v>22991231</v>
          </cell>
          <cell r="E543">
            <v>0.17269999999999999</v>
          </cell>
        </row>
        <row r="544">
          <cell r="A544">
            <v>876</v>
          </cell>
          <cell r="B544" t="str">
            <v>DEF</v>
          </cell>
          <cell r="C544">
            <v>20191101</v>
          </cell>
          <cell r="D544">
            <v>22991231</v>
          </cell>
          <cell r="E544">
            <v>0.21609999999999999</v>
          </cell>
        </row>
        <row r="545">
          <cell r="A545">
            <v>877</v>
          </cell>
          <cell r="B545" t="str">
            <v>DEF</v>
          </cell>
          <cell r="C545">
            <v>20191101</v>
          </cell>
          <cell r="D545">
            <v>22991231</v>
          </cell>
          <cell r="E545">
            <v>0.22189999999999999</v>
          </cell>
        </row>
        <row r="546">
          <cell r="A546">
            <v>878</v>
          </cell>
          <cell r="B546" t="str">
            <v>DEF</v>
          </cell>
          <cell r="C546">
            <v>20191101</v>
          </cell>
          <cell r="D546">
            <v>22991231</v>
          </cell>
          <cell r="E546">
            <v>0.1862</v>
          </cell>
        </row>
        <row r="547">
          <cell r="A547">
            <v>879</v>
          </cell>
          <cell r="B547" t="str">
            <v>DEF</v>
          </cell>
          <cell r="C547">
            <v>20191101</v>
          </cell>
          <cell r="D547">
            <v>22991231</v>
          </cell>
          <cell r="E547">
            <v>0.2069</v>
          </cell>
        </row>
        <row r="548">
          <cell r="A548">
            <v>880</v>
          </cell>
          <cell r="B548" t="str">
            <v>DEF</v>
          </cell>
          <cell r="C548">
            <v>20191101</v>
          </cell>
          <cell r="D548">
            <v>22991231</v>
          </cell>
          <cell r="E548">
            <v>0.1779</v>
          </cell>
        </row>
        <row r="549">
          <cell r="A549">
            <v>881</v>
          </cell>
          <cell r="B549" t="str">
            <v>DEF</v>
          </cell>
          <cell r="C549">
            <v>20191101</v>
          </cell>
          <cell r="D549">
            <v>22991231</v>
          </cell>
          <cell r="E549">
            <v>0.22689999999999999</v>
          </cell>
        </row>
        <row r="550">
          <cell r="A550">
            <v>882</v>
          </cell>
          <cell r="B550" t="str">
            <v>DEF</v>
          </cell>
          <cell r="C550">
            <v>20191101</v>
          </cell>
          <cell r="D550">
            <v>22991231</v>
          </cell>
          <cell r="E550">
            <v>0.20380000000000001</v>
          </cell>
        </row>
        <row r="551">
          <cell r="A551">
            <v>993</v>
          </cell>
          <cell r="B551" t="str">
            <v>DEF</v>
          </cell>
          <cell r="C551">
            <v>20191101</v>
          </cell>
          <cell r="D551">
            <v>22991231</v>
          </cell>
          <cell r="E551">
            <v>0</v>
          </cell>
          <cell r="F551">
            <v>0</v>
          </cell>
        </row>
        <row r="552">
          <cell r="A552">
            <v>994</v>
          </cell>
          <cell r="B552" t="str">
            <v>DEF</v>
          </cell>
          <cell r="C552">
            <v>20191101</v>
          </cell>
          <cell r="D552">
            <v>22991231</v>
          </cell>
          <cell r="E552">
            <v>0</v>
          </cell>
          <cell r="F552">
            <v>0</v>
          </cell>
        </row>
        <row r="553">
          <cell r="A553">
            <v>999</v>
          </cell>
          <cell r="B553" t="str">
            <v>DEF</v>
          </cell>
          <cell r="C553">
            <v>20191101</v>
          </cell>
          <cell r="D553">
            <v>22991231</v>
          </cell>
          <cell r="E553">
            <v>0</v>
          </cell>
          <cell r="F553">
            <v>0</v>
          </cell>
        </row>
        <row r="554">
          <cell r="A554">
            <v>1001</v>
          </cell>
          <cell r="B554" t="str">
            <v>DEF</v>
          </cell>
          <cell r="C554">
            <v>20191101</v>
          </cell>
          <cell r="D554">
            <v>22991231</v>
          </cell>
          <cell r="E554">
            <v>0</v>
          </cell>
          <cell r="F554">
            <v>0</v>
          </cell>
        </row>
        <row r="555">
          <cell r="A555">
            <v>1002</v>
          </cell>
          <cell r="B555" t="str">
            <v>DEF</v>
          </cell>
          <cell r="C555">
            <v>20191101</v>
          </cell>
          <cell r="D555">
            <v>22991231</v>
          </cell>
          <cell r="E555">
            <v>0</v>
          </cell>
          <cell r="F555">
            <v>0</v>
          </cell>
        </row>
        <row r="556">
          <cell r="A556">
            <v>1003</v>
          </cell>
          <cell r="B556" t="str">
            <v>DEF</v>
          </cell>
          <cell r="C556">
            <v>20191101</v>
          </cell>
          <cell r="D556">
            <v>22991231</v>
          </cell>
          <cell r="E556">
            <v>0</v>
          </cell>
        </row>
        <row r="557">
          <cell r="A557">
            <v>1004</v>
          </cell>
          <cell r="B557" t="str">
            <v>DEF</v>
          </cell>
          <cell r="C557">
            <v>20191101</v>
          </cell>
          <cell r="D557">
            <v>22991231</v>
          </cell>
          <cell r="E557">
            <v>0</v>
          </cell>
        </row>
        <row r="558">
          <cell r="A558">
            <v>1005</v>
          </cell>
          <cell r="B558" t="str">
            <v>DEF</v>
          </cell>
          <cell r="C558">
            <v>20191101</v>
          </cell>
          <cell r="D558">
            <v>22991231</v>
          </cell>
          <cell r="E558">
            <v>0</v>
          </cell>
        </row>
        <row r="559">
          <cell r="A559">
            <v>1006</v>
          </cell>
          <cell r="B559" t="str">
            <v>DEF</v>
          </cell>
          <cell r="C559">
            <v>20191101</v>
          </cell>
          <cell r="D559">
            <v>22991231</v>
          </cell>
          <cell r="E559">
            <v>0</v>
          </cell>
        </row>
        <row r="560">
          <cell r="A560">
            <v>1007</v>
          </cell>
          <cell r="B560" t="str">
            <v>DEF</v>
          </cell>
          <cell r="C560">
            <v>20191101</v>
          </cell>
          <cell r="D560">
            <v>22991231</v>
          </cell>
          <cell r="E560">
            <v>0</v>
          </cell>
        </row>
        <row r="561">
          <cell r="A561">
            <v>1008</v>
          </cell>
          <cell r="B561" t="str">
            <v>DEF</v>
          </cell>
          <cell r="C561">
            <v>20191101</v>
          </cell>
          <cell r="D561">
            <v>22991231</v>
          </cell>
          <cell r="E561">
            <v>0</v>
          </cell>
        </row>
        <row r="562">
          <cell r="A562">
            <v>1009</v>
          </cell>
          <cell r="B562" t="str">
            <v>DEF</v>
          </cell>
          <cell r="C562">
            <v>20191101</v>
          </cell>
          <cell r="D562">
            <v>22991231</v>
          </cell>
          <cell r="E562">
            <v>0</v>
          </cell>
        </row>
        <row r="563">
          <cell r="A563">
            <v>1010</v>
          </cell>
          <cell r="B563" t="str">
            <v>DEF</v>
          </cell>
          <cell r="C563">
            <v>20191101</v>
          </cell>
          <cell r="D563">
            <v>22991231</v>
          </cell>
          <cell r="E563">
            <v>0</v>
          </cell>
        </row>
        <row r="564">
          <cell r="A564">
            <v>1011</v>
          </cell>
          <cell r="B564" t="str">
            <v>DEF</v>
          </cell>
          <cell r="C564">
            <v>20191101</v>
          </cell>
          <cell r="D564">
            <v>22991231</v>
          </cell>
          <cell r="E564">
            <v>0</v>
          </cell>
        </row>
        <row r="565">
          <cell r="A565">
            <v>1012</v>
          </cell>
          <cell r="B565" t="str">
            <v>DEF</v>
          </cell>
          <cell r="C565">
            <v>20191101</v>
          </cell>
          <cell r="D565">
            <v>22991231</v>
          </cell>
          <cell r="E565">
            <v>0</v>
          </cell>
        </row>
        <row r="566">
          <cell r="A566">
            <v>1013</v>
          </cell>
          <cell r="B566" t="str">
            <v>DEF</v>
          </cell>
          <cell r="C566">
            <v>20191101</v>
          </cell>
          <cell r="D566">
            <v>22991231</v>
          </cell>
          <cell r="E566">
            <v>0</v>
          </cell>
        </row>
        <row r="567">
          <cell r="A567">
            <v>1014</v>
          </cell>
          <cell r="B567" t="str">
            <v>DEF</v>
          </cell>
          <cell r="C567">
            <v>20191101</v>
          </cell>
          <cell r="D567">
            <v>22991231</v>
          </cell>
          <cell r="E567">
            <v>0</v>
          </cell>
        </row>
        <row r="568">
          <cell r="A568">
            <v>1015</v>
          </cell>
          <cell r="B568" t="str">
            <v>DEF</v>
          </cell>
          <cell r="C568">
            <v>20191101</v>
          </cell>
          <cell r="D568">
            <v>22991231</v>
          </cell>
          <cell r="E568">
            <v>0</v>
          </cell>
        </row>
        <row r="569">
          <cell r="A569">
            <v>1016</v>
          </cell>
          <cell r="B569" t="str">
            <v>DEF</v>
          </cell>
          <cell r="C569">
            <v>20191101</v>
          </cell>
          <cell r="D569">
            <v>22991231</v>
          </cell>
          <cell r="E569">
            <v>0</v>
          </cell>
        </row>
        <row r="570">
          <cell r="A570">
            <v>1017</v>
          </cell>
          <cell r="B570" t="str">
            <v>DEF</v>
          </cell>
          <cell r="C570">
            <v>20191101</v>
          </cell>
          <cell r="D570">
            <v>22991231</v>
          </cell>
          <cell r="E570">
            <v>0</v>
          </cell>
        </row>
        <row r="571">
          <cell r="A571">
            <v>1018</v>
          </cell>
          <cell r="B571" t="str">
            <v>DEF</v>
          </cell>
          <cell r="C571">
            <v>20191101</v>
          </cell>
          <cell r="D571">
            <v>22991231</v>
          </cell>
          <cell r="E571">
            <v>0</v>
          </cell>
        </row>
        <row r="572">
          <cell r="A572">
            <v>1019</v>
          </cell>
          <cell r="B572" t="str">
            <v>DEF</v>
          </cell>
          <cell r="C572">
            <v>20191101</v>
          </cell>
          <cell r="D572">
            <v>22991231</v>
          </cell>
          <cell r="E572">
            <v>0</v>
          </cell>
        </row>
        <row r="573">
          <cell r="A573">
            <v>1020</v>
          </cell>
          <cell r="B573" t="str">
            <v>DEF</v>
          </cell>
          <cell r="C573">
            <v>20191101</v>
          </cell>
          <cell r="D573">
            <v>22991231</v>
          </cell>
          <cell r="E573">
            <v>0</v>
          </cell>
        </row>
        <row r="574">
          <cell r="A574">
            <v>1090</v>
          </cell>
          <cell r="B574" t="str">
            <v>DEF</v>
          </cell>
          <cell r="C574">
            <v>20191101</v>
          </cell>
          <cell r="D574">
            <v>22991231</v>
          </cell>
          <cell r="E574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577"/>
  <sheetViews>
    <sheetView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B8" sqref="B8"/>
    </sheetView>
  </sheetViews>
  <sheetFormatPr defaultRowHeight="12.75" outlineLevelCol="1" x14ac:dyDescent="0.2"/>
  <cols>
    <col min="1" max="1" width="9.140625" style="27"/>
    <col min="2" max="2" width="89.140625" style="27" bestFit="1" customWidth="1"/>
    <col min="3" max="3" width="13.28515625" style="55" customWidth="1"/>
    <col min="4" max="5" width="9.140625" style="27" hidden="1" customWidth="1" outlineLevel="1"/>
    <col min="6" max="6" width="17.28515625" style="27" hidden="1" customWidth="1" outlineLevel="1"/>
    <col min="7" max="7" width="19" style="27" hidden="1" customWidth="1" outlineLevel="1"/>
    <col min="8" max="8" width="9.140625" style="27" hidden="1" customWidth="1" outlineLevel="1"/>
    <col min="9" max="9" width="9.140625" style="27" collapsed="1"/>
    <col min="10" max="245" width="9.140625" style="27"/>
    <col min="246" max="246" width="89.140625" style="27" bestFit="1" customWidth="1"/>
    <col min="247" max="247" width="13.28515625" style="27" customWidth="1"/>
    <col min="248" max="248" width="26.28515625" style="27" bestFit="1" customWidth="1"/>
    <col min="249" max="249" width="13.28515625" style="27" customWidth="1"/>
    <col min="250" max="250" width="13.7109375" style="27" customWidth="1"/>
    <col min="251" max="251" width="1.7109375" style="27" customWidth="1"/>
    <col min="252" max="252" width="13.28515625" style="27" customWidth="1"/>
    <col min="253" max="253" width="11.140625" style="27" customWidth="1"/>
    <col min="254" max="501" width="9.140625" style="27"/>
    <col min="502" max="502" width="89.140625" style="27" bestFit="1" customWidth="1"/>
    <col min="503" max="503" width="13.28515625" style="27" customWidth="1"/>
    <col min="504" max="504" width="26.28515625" style="27" bestFit="1" customWidth="1"/>
    <col min="505" max="505" width="13.28515625" style="27" customWidth="1"/>
    <col min="506" max="506" width="13.7109375" style="27" customWidth="1"/>
    <col min="507" max="507" width="1.7109375" style="27" customWidth="1"/>
    <col min="508" max="508" width="13.28515625" style="27" customWidth="1"/>
    <col min="509" max="509" width="11.140625" style="27" customWidth="1"/>
    <col min="510" max="757" width="9.140625" style="27"/>
    <col min="758" max="758" width="89.140625" style="27" bestFit="1" customWidth="1"/>
    <col min="759" max="759" width="13.28515625" style="27" customWidth="1"/>
    <col min="760" max="760" width="26.28515625" style="27" bestFit="1" customWidth="1"/>
    <col min="761" max="761" width="13.28515625" style="27" customWidth="1"/>
    <col min="762" max="762" width="13.7109375" style="27" customWidth="1"/>
    <col min="763" max="763" width="1.7109375" style="27" customWidth="1"/>
    <col min="764" max="764" width="13.28515625" style="27" customWidth="1"/>
    <col min="765" max="765" width="11.140625" style="27" customWidth="1"/>
    <col min="766" max="1013" width="9.140625" style="27"/>
    <col min="1014" max="1014" width="89.140625" style="27" bestFit="1" customWidth="1"/>
    <col min="1015" max="1015" width="13.28515625" style="27" customWidth="1"/>
    <col min="1016" max="1016" width="26.28515625" style="27" bestFit="1" customWidth="1"/>
    <col min="1017" max="1017" width="13.28515625" style="27" customWidth="1"/>
    <col min="1018" max="1018" width="13.7109375" style="27" customWidth="1"/>
    <col min="1019" max="1019" width="1.7109375" style="27" customWidth="1"/>
    <col min="1020" max="1020" width="13.28515625" style="27" customWidth="1"/>
    <col min="1021" max="1021" width="11.140625" style="27" customWidth="1"/>
    <col min="1022" max="1269" width="9.140625" style="27"/>
    <col min="1270" max="1270" width="89.140625" style="27" bestFit="1" customWidth="1"/>
    <col min="1271" max="1271" width="13.28515625" style="27" customWidth="1"/>
    <col min="1272" max="1272" width="26.28515625" style="27" bestFit="1" customWidth="1"/>
    <col min="1273" max="1273" width="13.28515625" style="27" customWidth="1"/>
    <col min="1274" max="1274" width="13.7109375" style="27" customWidth="1"/>
    <col min="1275" max="1275" width="1.7109375" style="27" customWidth="1"/>
    <col min="1276" max="1276" width="13.28515625" style="27" customWidth="1"/>
    <col min="1277" max="1277" width="11.140625" style="27" customWidth="1"/>
    <col min="1278" max="1525" width="9.140625" style="27"/>
    <col min="1526" max="1526" width="89.140625" style="27" bestFit="1" customWidth="1"/>
    <col min="1527" max="1527" width="13.28515625" style="27" customWidth="1"/>
    <col min="1528" max="1528" width="26.28515625" style="27" bestFit="1" customWidth="1"/>
    <col min="1529" max="1529" width="13.28515625" style="27" customWidth="1"/>
    <col min="1530" max="1530" width="13.7109375" style="27" customWidth="1"/>
    <col min="1531" max="1531" width="1.7109375" style="27" customWidth="1"/>
    <col min="1532" max="1532" width="13.28515625" style="27" customWidth="1"/>
    <col min="1533" max="1533" width="11.140625" style="27" customWidth="1"/>
    <col min="1534" max="1781" width="9.140625" style="27"/>
    <col min="1782" max="1782" width="89.140625" style="27" bestFit="1" customWidth="1"/>
    <col min="1783" max="1783" width="13.28515625" style="27" customWidth="1"/>
    <col min="1784" max="1784" width="26.28515625" style="27" bestFit="1" customWidth="1"/>
    <col min="1785" max="1785" width="13.28515625" style="27" customWidth="1"/>
    <col min="1786" max="1786" width="13.7109375" style="27" customWidth="1"/>
    <col min="1787" max="1787" width="1.7109375" style="27" customWidth="1"/>
    <col min="1788" max="1788" width="13.28515625" style="27" customWidth="1"/>
    <col min="1789" max="1789" width="11.140625" style="27" customWidth="1"/>
    <col min="1790" max="2037" width="9.140625" style="27"/>
    <col min="2038" max="2038" width="89.140625" style="27" bestFit="1" customWidth="1"/>
    <col min="2039" max="2039" width="13.28515625" style="27" customWidth="1"/>
    <col min="2040" max="2040" width="26.28515625" style="27" bestFit="1" customWidth="1"/>
    <col min="2041" max="2041" width="13.28515625" style="27" customWidth="1"/>
    <col min="2042" max="2042" width="13.7109375" style="27" customWidth="1"/>
    <col min="2043" max="2043" width="1.7109375" style="27" customWidth="1"/>
    <col min="2044" max="2044" width="13.28515625" style="27" customWidth="1"/>
    <col min="2045" max="2045" width="11.140625" style="27" customWidth="1"/>
    <col min="2046" max="2293" width="9.140625" style="27"/>
    <col min="2294" max="2294" width="89.140625" style="27" bestFit="1" customWidth="1"/>
    <col min="2295" max="2295" width="13.28515625" style="27" customWidth="1"/>
    <col min="2296" max="2296" width="26.28515625" style="27" bestFit="1" customWidth="1"/>
    <col min="2297" max="2297" width="13.28515625" style="27" customWidth="1"/>
    <col min="2298" max="2298" width="13.7109375" style="27" customWidth="1"/>
    <col min="2299" max="2299" width="1.7109375" style="27" customWidth="1"/>
    <col min="2300" max="2300" width="13.28515625" style="27" customWidth="1"/>
    <col min="2301" max="2301" width="11.140625" style="27" customWidth="1"/>
    <col min="2302" max="2549" width="9.140625" style="27"/>
    <col min="2550" max="2550" width="89.140625" style="27" bestFit="1" customWidth="1"/>
    <col min="2551" max="2551" width="13.28515625" style="27" customWidth="1"/>
    <col min="2552" max="2552" width="26.28515625" style="27" bestFit="1" customWidth="1"/>
    <col min="2553" max="2553" width="13.28515625" style="27" customWidth="1"/>
    <col min="2554" max="2554" width="13.7109375" style="27" customWidth="1"/>
    <col min="2555" max="2555" width="1.7109375" style="27" customWidth="1"/>
    <col min="2556" max="2556" width="13.28515625" style="27" customWidth="1"/>
    <col min="2557" max="2557" width="11.140625" style="27" customWidth="1"/>
    <col min="2558" max="2805" width="9.140625" style="27"/>
    <col min="2806" max="2806" width="89.140625" style="27" bestFit="1" customWidth="1"/>
    <col min="2807" max="2807" width="13.28515625" style="27" customWidth="1"/>
    <col min="2808" max="2808" width="26.28515625" style="27" bestFit="1" customWidth="1"/>
    <col min="2809" max="2809" width="13.28515625" style="27" customWidth="1"/>
    <col min="2810" max="2810" width="13.7109375" style="27" customWidth="1"/>
    <col min="2811" max="2811" width="1.7109375" style="27" customWidth="1"/>
    <col min="2812" max="2812" width="13.28515625" style="27" customWidth="1"/>
    <col min="2813" max="2813" width="11.140625" style="27" customWidth="1"/>
    <col min="2814" max="3061" width="9.140625" style="27"/>
    <col min="3062" max="3062" width="89.140625" style="27" bestFit="1" customWidth="1"/>
    <col min="3063" max="3063" width="13.28515625" style="27" customWidth="1"/>
    <col min="3064" max="3064" width="26.28515625" style="27" bestFit="1" customWidth="1"/>
    <col min="3065" max="3065" width="13.28515625" style="27" customWidth="1"/>
    <col min="3066" max="3066" width="13.7109375" style="27" customWidth="1"/>
    <col min="3067" max="3067" width="1.7109375" style="27" customWidth="1"/>
    <col min="3068" max="3068" width="13.28515625" style="27" customWidth="1"/>
    <col min="3069" max="3069" width="11.140625" style="27" customWidth="1"/>
    <col min="3070" max="3317" width="9.140625" style="27"/>
    <col min="3318" max="3318" width="89.140625" style="27" bestFit="1" customWidth="1"/>
    <col min="3319" max="3319" width="13.28515625" style="27" customWidth="1"/>
    <col min="3320" max="3320" width="26.28515625" style="27" bestFit="1" customWidth="1"/>
    <col min="3321" max="3321" width="13.28515625" style="27" customWidth="1"/>
    <col min="3322" max="3322" width="13.7109375" style="27" customWidth="1"/>
    <col min="3323" max="3323" width="1.7109375" style="27" customWidth="1"/>
    <col min="3324" max="3324" width="13.28515625" style="27" customWidth="1"/>
    <col min="3325" max="3325" width="11.140625" style="27" customWidth="1"/>
    <col min="3326" max="3573" width="9.140625" style="27"/>
    <col min="3574" max="3574" width="89.140625" style="27" bestFit="1" customWidth="1"/>
    <col min="3575" max="3575" width="13.28515625" style="27" customWidth="1"/>
    <col min="3576" max="3576" width="26.28515625" style="27" bestFit="1" customWidth="1"/>
    <col min="3577" max="3577" width="13.28515625" style="27" customWidth="1"/>
    <col min="3578" max="3578" width="13.7109375" style="27" customWidth="1"/>
    <col min="3579" max="3579" width="1.7109375" style="27" customWidth="1"/>
    <col min="3580" max="3580" width="13.28515625" style="27" customWidth="1"/>
    <col min="3581" max="3581" width="11.140625" style="27" customWidth="1"/>
    <col min="3582" max="3829" width="9.140625" style="27"/>
    <col min="3830" max="3830" width="89.140625" style="27" bestFit="1" customWidth="1"/>
    <col min="3831" max="3831" width="13.28515625" style="27" customWidth="1"/>
    <col min="3832" max="3832" width="26.28515625" style="27" bestFit="1" customWidth="1"/>
    <col min="3833" max="3833" width="13.28515625" style="27" customWidth="1"/>
    <col min="3834" max="3834" width="13.7109375" style="27" customWidth="1"/>
    <col min="3835" max="3835" width="1.7109375" style="27" customWidth="1"/>
    <col min="3836" max="3836" width="13.28515625" style="27" customWidth="1"/>
    <col min="3837" max="3837" width="11.140625" style="27" customWidth="1"/>
    <col min="3838" max="4085" width="9.140625" style="27"/>
    <col min="4086" max="4086" width="89.140625" style="27" bestFit="1" customWidth="1"/>
    <col min="4087" max="4087" width="13.28515625" style="27" customWidth="1"/>
    <col min="4088" max="4088" width="26.28515625" style="27" bestFit="1" customWidth="1"/>
    <col min="4089" max="4089" width="13.28515625" style="27" customWidth="1"/>
    <col min="4090" max="4090" width="13.7109375" style="27" customWidth="1"/>
    <col min="4091" max="4091" width="1.7109375" style="27" customWidth="1"/>
    <col min="4092" max="4092" width="13.28515625" style="27" customWidth="1"/>
    <col min="4093" max="4093" width="11.140625" style="27" customWidth="1"/>
    <col min="4094" max="4341" width="9.140625" style="27"/>
    <col min="4342" max="4342" width="89.140625" style="27" bestFit="1" customWidth="1"/>
    <col min="4343" max="4343" width="13.28515625" style="27" customWidth="1"/>
    <col min="4344" max="4344" width="26.28515625" style="27" bestFit="1" customWidth="1"/>
    <col min="4345" max="4345" width="13.28515625" style="27" customWidth="1"/>
    <col min="4346" max="4346" width="13.7109375" style="27" customWidth="1"/>
    <col min="4347" max="4347" width="1.7109375" style="27" customWidth="1"/>
    <col min="4348" max="4348" width="13.28515625" style="27" customWidth="1"/>
    <col min="4349" max="4349" width="11.140625" style="27" customWidth="1"/>
    <col min="4350" max="4597" width="9.140625" style="27"/>
    <col min="4598" max="4598" width="89.140625" style="27" bestFit="1" customWidth="1"/>
    <col min="4599" max="4599" width="13.28515625" style="27" customWidth="1"/>
    <col min="4600" max="4600" width="26.28515625" style="27" bestFit="1" customWidth="1"/>
    <col min="4601" max="4601" width="13.28515625" style="27" customWidth="1"/>
    <col min="4602" max="4602" width="13.7109375" style="27" customWidth="1"/>
    <col min="4603" max="4603" width="1.7109375" style="27" customWidth="1"/>
    <col min="4604" max="4604" width="13.28515625" style="27" customWidth="1"/>
    <col min="4605" max="4605" width="11.140625" style="27" customWidth="1"/>
    <col min="4606" max="4853" width="9.140625" style="27"/>
    <col min="4854" max="4854" width="89.140625" style="27" bestFit="1" customWidth="1"/>
    <col min="4855" max="4855" width="13.28515625" style="27" customWidth="1"/>
    <col min="4856" max="4856" width="26.28515625" style="27" bestFit="1" customWidth="1"/>
    <col min="4857" max="4857" width="13.28515625" style="27" customWidth="1"/>
    <col min="4858" max="4858" width="13.7109375" style="27" customWidth="1"/>
    <col min="4859" max="4859" width="1.7109375" style="27" customWidth="1"/>
    <col min="4860" max="4860" width="13.28515625" style="27" customWidth="1"/>
    <col min="4861" max="4861" width="11.140625" style="27" customWidth="1"/>
    <col min="4862" max="5109" width="9.140625" style="27"/>
    <col min="5110" max="5110" width="89.140625" style="27" bestFit="1" customWidth="1"/>
    <col min="5111" max="5111" width="13.28515625" style="27" customWidth="1"/>
    <col min="5112" max="5112" width="26.28515625" style="27" bestFit="1" customWidth="1"/>
    <col min="5113" max="5113" width="13.28515625" style="27" customWidth="1"/>
    <col min="5114" max="5114" width="13.7109375" style="27" customWidth="1"/>
    <col min="5115" max="5115" width="1.7109375" style="27" customWidth="1"/>
    <col min="5116" max="5116" width="13.28515625" style="27" customWidth="1"/>
    <col min="5117" max="5117" width="11.140625" style="27" customWidth="1"/>
    <col min="5118" max="5365" width="9.140625" style="27"/>
    <col min="5366" max="5366" width="89.140625" style="27" bestFit="1" customWidth="1"/>
    <col min="5367" max="5367" width="13.28515625" style="27" customWidth="1"/>
    <col min="5368" max="5368" width="26.28515625" style="27" bestFit="1" customWidth="1"/>
    <col min="5369" max="5369" width="13.28515625" style="27" customWidth="1"/>
    <col min="5370" max="5370" width="13.7109375" style="27" customWidth="1"/>
    <col min="5371" max="5371" width="1.7109375" style="27" customWidth="1"/>
    <col min="5372" max="5372" width="13.28515625" style="27" customWidth="1"/>
    <col min="5373" max="5373" width="11.140625" style="27" customWidth="1"/>
    <col min="5374" max="5621" width="9.140625" style="27"/>
    <col min="5622" max="5622" width="89.140625" style="27" bestFit="1" customWidth="1"/>
    <col min="5623" max="5623" width="13.28515625" style="27" customWidth="1"/>
    <col min="5624" max="5624" width="26.28515625" style="27" bestFit="1" customWidth="1"/>
    <col min="5625" max="5625" width="13.28515625" style="27" customWidth="1"/>
    <col min="5626" max="5626" width="13.7109375" style="27" customWidth="1"/>
    <col min="5627" max="5627" width="1.7109375" style="27" customWidth="1"/>
    <col min="5628" max="5628" width="13.28515625" style="27" customWidth="1"/>
    <col min="5629" max="5629" width="11.140625" style="27" customWidth="1"/>
    <col min="5630" max="5877" width="9.140625" style="27"/>
    <col min="5878" max="5878" width="89.140625" style="27" bestFit="1" customWidth="1"/>
    <col min="5879" max="5879" width="13.28515625" style="27" customWidth="1"/>
    <col min="5880" max="5880" width="26.28515625" style="27" bestFit="1" customWidth="1"/>
    <col min="5881" max="5881" width="13.28515625" style="27" customWidth="1"/>
    <col min="5882" max="5882" width="13.7109375" style="27" customWidth="1"/>
    <col min="5883" max="5883" width="1.7109375" style="27" customWidth="1"/>
    <col min="5884" max="5884" width="13.28515625" style="27" customWidth="1"/>
    <col min="5885" max="5885" width="11.140625" style="27" customWidth="1"/>
    <col min="5886" max="6133" width="9.140625" style="27"/>
    <col min="6134" max="6134" width="89.140625" style="27" bestFit="1" customWidth="1"/>
    <col min="6135" max="6135" width="13.28515625" style="27" customWidth="1"/>
    <col min="6136" max="6136" width="26.28515625" style="27" bestFit="1" customWidth="1"/>
    <col min="6137" max="6137" width="13.28515625" style="27" customWidth="1"/>
    <col min="6138" max="6138" width="13.7109375" style="27" customWidth="1"/>
    <col min="6139" max="6139" width="1.7109375" style="27" customWidth="1"/>
    <col min="6140" max="6140" width="13.28515625" style="27" customWidth="1"/>
    <col min="6141" max="6141" width="11.140625" style="27" customWidth="1"/>
    <col min="6142" max="6389" width="9.140625" style="27"/>
    <col min="6390" max="6390" width="89.140625" style="27" bestFit="1" customWidth="1"/>
    <col min="6391" max="6391" width="13.28515625" style="27" customWidth="1"/>
    <col min="6392" max="6392" width="26.28515625" style="27" bestFit="1" customWidth="1"/>
    <col min="6393" max="6393" width="13.28515625" style="27" customWidth="1"/>
    <col min="6394" max="6394" width="13.7109375" style="27" customWidth="1"/>
    <col min="6395" max="6395" width="1.7109375" style="27" customWidth="1"/>
    <col min="6396" max="6396" width="13.28515625" style="27" customWidth="1"/>
    <col min="6397" max="6397" width="11.140625" style="27" customWidth="1"/>
    <col min="6398" max="6645" width="9.140625" style="27"/>
    <col min="6646" max="6646" width="89.140625" style="27" bestFit="1" customWidth="1"/>
    <col min="6647" max="6647" width="13.28515625" style="27" customWidth="1"/>
    <col min="6648" max="6648" width="26.28515625" style="27" bestFit="1" customWidth="1"/>
    <col min="6649" max="6649" width="13.28515625" style="27" customWidth="1"/>
    <col min="6650" max="6650" width="13.7109375" style="27" customWidth="1"/>
    <col min="6651" max="6651" width="1.7109375" style="27" customWidth="1"/>
    <col min="6652" max="6652" width="13.28515625" style="27" customWidth="1"/>
    <col min="6653" max="6653" width="11.140625" style="27" customWidth="1"/>
    <col min="6654" max="6901" width="9.140625" style="27"/>
    <col min="6902" max="6902" width="89.140625" style="27" bestFit="1" customWidth="1"/>
    <col min="6903" max="6903" width="13.28515625" style="27" customWidth="1"/>
    <col min="6904" max="6904" width="26.28515625" style="27" bestFit="1" customWidth="1"/>
    <col min="6905" max="6905" width="13.28515625" style="27" customWidth="1"/>
    <col min="6906" max="6906" width="13.7109375" style="27" customWidth="1"/>
    <col min="6907" max="6907" width="1.7109375" style="27" customWidth="1"/>
    <col min="6908" max="6908" width="13.28515625" style="27" customWidth="1"/>
    <col min="6909" max="6909" width="11.140625" style="27" customWidth="1"/>
    <col min="6910" max="7157" width="9.140625" style="27"/>
    <col min="7158" max="7158" width="89.140625" style="27" bestFit="1" customWidth="1"/>
    <col min="7159" max="7159" width="13.28515625" style="27" customWidth="1"/>
    <col min="7160" max="7160" width="26.28515625" style="27" bestFit="1" customWidth="1"/>
    <col min="7161" max="7161" width="13.28515625" style="27" customWidth="1"/>
    <col min="7162" max="7162" width="13.7109375" style="27" customWidth="1"/>
    <col min="7163" max="7163" width="1.7109375" style="27" customWidth="1"/>
    <col min="7164" max="7164" width="13.28515625" style="27" customWidth="1"/>
    <col min="7165" max="7165" width="11.140625" style="27" customWidth="1"/>
    <col min="7166" max="7413" width="9.140625" style="27"/>
    <col min="7414" max="7414" width="89.140625" style="27" bestFit="1" customWidth="1"/>
    <col min="7415" max="7415" width="13.28515625" style="27" customWidth="1"/>
    <col min="7416" max="7416" width="26.28515625" style="27" bestFit="1" customWidth="1"/>
    <col min="7417" max="7417" width="13.28515625" style="27" customWidth="1"/>
    <col min="7418" max="7418" width="13.7109375" style="27" customWidth="1"/>
    <col min="7419" max="7419" width="1.7109375" style="27" customWidth="1"/>
    <col min="7420" max="7420" width="13.28515625" style="27" customWidth="1"/>
    <col min="7421" max="7421" width="11.140625" style="27" customWidth="1"/>
    <col min="7422" max="7669" width="9.140625" style="27"/>
    <col min="7670" max="7670" width="89.140625" style="27" bestFit="1" customWidth="1"/>
    <col min="7671" max="7671" width="13.28515625" style="27" customWidth="1"/>
    <col min="7672" max="7672" width="26.28515625" style="27" bestFit="1" customWidth="1"/>
    <col min="7673" max="7673" width="13.28515625" style="27" customWidth="1"/>
    <col min="7674" max="7674" width="13.7109375" style="27" customWidth="1"/>
    <col min="7675" max="7675" width="1.7109375" style="27" customWidth="1"/>
    <col min="7676" max="7676" width="13.28515625" style="27" customWidth="1"/>
    <col min="7677" max="7677" width="11.140625" style="27" customWidth="1"/>
    <col min="7678" max="7925" width="9.140625" style="27"/>
    <col min="7926" max="7926" width="89.140625" style="27" bestFit="1" customWidth="1"/>
    <col min="7927" max="7927" width="13.28515625" style="27" customWidth="1"/>
    <col min="7928" max="7928" width="26.28515625" style="27" bestFit="1" customWidth="1"/>
    <col min="7929" max="7929" width="13.28515625" style="27" customWidth="1"/>
    <col min="7930" max="7930" width="13.7109375" style="27" customWidth="1"/>
    <col min="7931" max="7931" width="1.7109375" style="27" customWidth="1"/>
    <col min="7932" max="7932" width="13.28515625" style="27" customWidth="1"/>
    <col min="7933" max="7933" width="11.140625" style="27" customWidth="1"/>
    <col min="7934" max="8181" width="9.140625" style="27"/>
    <col min="8182" max="8182" width="89.140625" style="27" bestFit="1" customWidth="1"/>
    <col min="8183" max="8183" width="13.28515625" style="27" customWidth="1"/>
    <col min="8184" max="8184" width="26.28515625" style="27" bestFit="1" customWidth="1"/>
    <col min="8185" max="8185" width="13.28515625" style="27" customWidth="1"/>
    <col min="8186" max="8186" width="13.7109375" style="27" customWidth="1"/>
    <col min="8187" max="8187" width="1.7109375" style="27" customWidth="1"/>
    <col min="8188" max="8188" width="13.28515625" style="27" customWidth="1"/>
    <col min="8189" max="8189" width="11.140625" style="27" customWidth="1"/>
    <col min="8190" max="8437" width="9.140625" style="27"/>
    <col min="8438" max="8438" width="89.140625" style="27" bestFit="1" customWidth="1"/>
    <col min="8439" max="8439" width="13.28515625" style="27" customWidth="1"/>
    <col min="8440" max="8440" width="26.28515625" style="27" bestFit="1" customWidth="1"/>
    <col min="8441" max="8441" width="13.28515625" style="27" customWidth="1"/>
    <col min="8442" max="8442" width="13.7109375" style="27" customWidth="1"/>
    <col min="8443" max="8443" width="1.7109375" style="27" customWidth="1"/>
    <col min="8444" max="8444" width="13.28515625" style="27" customWidth="1"/>
    <col min="8445" max="8445" width="11.140625" style="27" customWidth="1"/>
    <col min="8446" max="8693" width="9.140625" style="27"/>
    <col min="8694" max="8694" width="89.140625" style="27" bestFit="1" customWidth="1"/>
    <col min="8695" max="8695" width="13.28515625" style="27" customWidth="1"/>
    <col min="8696" max="8696" width="26.28515625" style="27" bestFit="1" customWidth="1"/>
    <col min="8697" max="8697" width="13.28515625" style="27" customWidth="1"/>
    <col min="8698" max="8698" width="13.7109375" style="27" customWidth="1"/>
    <col min="8699" max="8699" width="1.7109375" style="27" customWidth="1"/>
    <col min="8700" max="8700" width="13.28515625" style="27" customWidth="1"/>
    <col min="8701" max="8701" width="11.140625" style="27" customWidth="1"/>
    <col min="8702" max="8949" width="9.140625" style="27"/>
    <col min="8950" max="8950" width="89.140625" style="27" bestFit="1" customWidth="1"/>
    <col min="8951" max="8951" width="13.28515625" style="27" customWidth="1"/>
    <col min="8952" max="8952" width="26.28515625" style="27" bestFit="1" customWidth="1"/>
    <col min="8953" max="8953" width="13.28515625" style="27" customWidth="1"/>
    <col min="8954" max="8954" width="13.7109375" style="27" customWidth="1"/>
    <col min="8955" max="8955" width="1.7109375" style="27" customWidth="1"/>
    <col min="8956" max="8956" width="13.28515625" style="27" customWidth="1"/>
    <col min="8957" max="8957" width="11.140625" style="27" customWidth="1"/>
    <col min="8958" max="9205" width="9.140625" style="27"/>
    <col min="9206" max="9206" width="89.140625" style="27" bestFit="1" customWidth="1"/>
    <col min="9207" max="9207" width="13.28515625" style="27" customWidth="1"/>
    <col min="9208" max="9208" width="26.28515625" style="27" bestFit="1" customWidth="1"/>
    <col min="9209" max="9209" width="13.28515625" style="27" customWidth="1"/>
    <col min="9210" max="9210" width="13.7109375" style="27" customWidth="1"/>
    <col min="9211" max="9211" width="1.7109375" style="27" customWidth="1"/>
    <col min="9212" max="9212" width="13.28515625" style="27" customWidth="1"/>
    <col min="9213" max="9213" width="11.140625" style="27" customWidth="1"/>
    <col min="9214" max="9461" width="9.140625" style="27"/>
    <col min="9462" max="9462" width="89.140625" style="27" bestFit="1" customWidth="1"/>
    <col min="9463" max="9463" width="13.28515625" style="27" customWidth="1"/>
    <col min="9464" max="9464" width="26.28515625" style="27" bestFit="1" customWidth="1"/>
    <col min="9465" max="9465" width="13.28515625" style="27" customWidth="1"/>
    <col min="9466" max="9466" width="13.7109375" style="27" customWidth="1"/>
    <col min="9467" max="9467" width="1.7109375" style="27" customWidth="1"/>
    <col min="9468" max="9468" width="13.28515625" style="27" customWidth="1"/>
    <col min="9469" max="9469" width="11.140625" style="27" customWidth="1"/>
    <col min="9470" max="9717" width="9.140625" style="27"/>
    <col min="9718" max="9718" width="89.140625" style="27" bestFit="1" customWidth="1"/>
    <col min="9719" max="9719" width="13.28515625" style="27" customWidth="1"/>
    <col min="9720" max="9720" width="26.28515625" style="27" bestFit="1" customWidth="1"/>
    <col min="9721" max="9721" width="13.28515625" style="27" customWidth="1"/>
    <col min="9722" max="9722" width="13.7109375" style="27" customWidth="1"/>
    <col min="9723" max="9723" width="1.7109375" style="27" customWidth="1"/>
    <col min="9724" max="9724" width="13.28515625" style="27" customWidth="1"/>
    <col min="9725" max="9725" width="11.140625" style="27" customWidth="1"/>
    <col min="9726" max="9973" width="9.140625" style="27"/>
    <col min="9974" max="9974" width="89.140625" style="27" bestFit="1" customWidth="1"/>
    <col min="9975" max="9975" width="13.28515625" style="27" customWidth="1"/>
    <col min="9976" max="9976" width="26.28515625" style="27" bestFit="1" customWidth="1"/>
    <col min="9977" max="9977" width="13.28515625" style="27" customWidth="1"/>
    <col min="9978" max="9978" width="13.7109375" style="27" customWidth="1"/>
    <col min="9979" max="9979" width="1.7109375" style="27" customWidth="1"/>
    <col min="9980" max="9980" width="13.28515625" style="27" customWidth="1"/>
    <col min="9981" max="9981" width="11.140625" style="27" customWidth="1"/>
    <col min="9982" max="10229" width="9.140625" style="27"/>
    <col min="10230" max="10230" width="89.140625" style="27" bestFit="1" customWidth="1"/>
    <col min="10231" max="10231" width="13.28515625" style="27" customWidth="1"/>
    <col min="10232" max="10232" width="26.28515625" style="27" bestFit="1" customWidth="1"/>
    <col min="10233" max="10233" width="13.28515625" style="27" customWidth="1"/>
    <col min="10234" max="10234" width="13.7109375" style="27" customWidth="1"/>
    <col min="10235" max="10235" width="1.7109375" style="27" customWidth="1"/>
    <col min="10236" max="10236" width="13.28515625" style="27" customWidth="1"/>
    <col min="10237" max="10237" width="11.140625" style="27" customWidth="1"/>
    <col min="10238" max="10485" width="9.140625" style="27"/>
    <col min="10486" max="10486" width="89.140625" style="27" bestFit="1" customWidth="1"/>
    <col min="10487" max="10487" width="13.28515625" style="27" customWidth="1"/>
    <col min="10488" max="10488" width="26.28515625" style="27" bestFit="1" customWidth="1"/>
    <col min="10489" max="10489" width="13.28515625" style="27" customWidth="1"/>
    <col min="10490" max="10490" width="13.7109375" style="27" customWidth="1"/>
    <col min="10491" max="10491" width="1.7109375" style="27" customWidth="1"/>
    <col min="10492" max="10492" width="13.28515625" style="27" customWidth="1"/>
    <col min="10493" max="10493" width="11.140625" style="27" customWidth="1"/>
    <col min="10494" max="10741" width="9.140625" style="27"/>
    <col min="10742" max="10742" width="89.140625" style="27" bestFit="1" customWidth="1"/>
    <col min="10743" max="10743" width="13.28515625" style="27" customWidth="1"/>
    <col min="10744" max="10744" width="26.28515625" style="27" bestFit="1" customWidth="1"/>
    <col min="10745" max="10745" width="13.28515625" style="27" customWidth="1"/>
    <col min="10746" max="10746" width="13.7109375" style="27" customWidth="1"/>
    <col min="10747" max="10747" width="1.7109375" style="27" customWidth="1"/>
    <col min="10748" max="10748" width="13.28515625" style="27" customWidth="1"/>
    <col min="10749" max="10749" width="11.140625" style="27" customWidth="1"/>
    <col min="10750" max="10997" width="9.140625" style="27"/>
    <col min="10998" max="10998" width="89.140625" style="27" bestFit="1" customWidth="1"/>
    <col min="10999" max="10999" width="13.28515625" style="27" customWidth="1"/>
    <col min="11000" max="11000" width="26.28515625" style="27" bestFit="1" customWidth="1"/>
    <col min="11001" max="11001" width="13.28515625" style="27" customWidth="1"/>
    <col min="11002" max="11002" width="13.7109375" style="27" customWidth="1"/>
    <col min="11003" max="11003" width="1.7109375" style="27" customWidth="1"/>
    <col min="11004" max="11004" width="13.28515625" style="27" customWidth="1"/>
    <col min="11005" max="11005" width="11.140625" style="27" customWidth="1"/>
    <col min="11006" max="11253" width="9.140625" style="27"/>
    <col min="11254" max="11254" width="89.140625" style="27" bestFit="1" customWidth="1"/>
    <col min="11255" max="11255" width="13.28515625" style="27" customWidth="1"/>
    <col min="11256" max="11256" width="26.28515625" style="27" bestFit="1" customWidth="1"/>
    <col min="11257" max="11257" width="13.28515625" style="27" customWidth="1"/>
    <col min="11258" max="11258" width="13.7109375" style="27" customWidth="1"/>
    <col min="11259" max="11259" width="1.7109375" style="27" customWidth="1"/>
    <col min="11260" max="11260" width="13.28515625" style="27" customWidth="1"/>
    <col min="11261" max="11261" width="11.140625" style="27" customWidth="1"/>
    <col min="11262" max="11509" width="9.140625" style="27"/>
    <col min="11510" max="11510" width="89.140625" style="27" bestFit="1" customWidth="1"/>
    <col min="11511" max="11511" width="13.28515625" style="27" customWidth="1"/>
    <col min="11512" max="11512" width="26.28515625" style="27" bestFit="1" customWidth="1"/>
    <col min="11513" max="11513" width="13.28515625" style="27" customWidth="1"/>
    <col min="11514" max="11514" width="13.7109375" style="27" customWidth="1"/>
    <col min="11515" max="11515" width="1.7109375" style="27" customWidth="1"/>
    <col min="11516" max="11516" width="13.28515625" style="27" customWidth="1"/>
    <col min="11517" max="11517" width="11.140625" style="27" customWidth="1"/>
    <col min="11518" max="11765" width="9.140625" style="27"/>
    <col min="11766" max="11766" width="89.140625" style="27" bestFit="1" customWidth="1"/>
    <col min="11767" max="11767" width="13.28515625" style="27" customWidth="1"/>
    <col min="11768" max="11768" width="26.28515625" style="27" bestFit="1" customWidth="1"/>
    <col min="11769" max="11769" width="13.28515625" style="27" customWidth="1"/>
    <col min="11770" max="11770" width="13.7109375" style="27" customWidth="1"/>
    <col min="11771" max="11771" width="1.7109375" style="27" customWidth="1"/>
    <col min="11772" max="11772" width="13.28515625" style="27" customWidth="1"/>
    <col min="11773" max="11773" width="11.140625" style="27" customWidth="1"/>
    <col min="11774" max="12021" width="9.140625" style="27"/>
    <col min="12022" max="12022" width="89.140625" style="27" bestFit="1" customWidth="1"/>
    <col min="12023" max="12023" width="13.28515625" style="27" customWidth="1"/>
    <col min="12024" max="12024" width="26.28515625" style="27" bestFit="1" customWidth="1"/>
    <col min="12025" max="12025" width="13.28515625" style="27" customWidth="1"/>
    <col min="12026" max="12026" width="13.7109375" style="27" customWidth="1"/>
    <col min="12027" max="12027" width="1.7109375" style="27" customWidth="1"/>
    <col min="12028" max="12028" width="13.28515625" style="27" customWidth="1"/>
    <col min="12029" max="12029" width="11.140625" style="27" customWidth="1"/>
    <col min="12030" max="12277" width="9.140625" style="27"/>
    <col min="12278" max="12278" width="89.140625" style="27" bestFit="1" customWidth="1"/>
    <col min="12279" max="12279" width="13.28515625" style="27" customWidth="1"/>
    <col min="12280" max="12280" width="26.28515625" style="27" bestFit="1" customWidth="1"/>
    <col min="12281" max="12281" width="13.28515625" style="27" customWidth="1"/>
    <col min="12282" max="12282" width="13.7109375" style="27" customWidth="1"/>
    <col min="12283" max="12283" width="1.7109375" style="27" customWidth="1"/>
    <col min="12284" max="12284" width="13.28515625" style="27" customWidth="1"/>
    <col min="12285" max="12285" width="11.140625" style="27" customWidth="1"/>
    <col min="12286" max="12533" width="9.140625" style="27"/>
    <col min="12534" max="12534" width="89.140625" style="27" bestFit="1" customWidth="1"/>
    <col min="12535" max="12535" width="13.28515625" style="27" customWidth="1"/>
    <col min="12536" max="12536" width="26.28515625" style="27" bestFit="1" customWidth="1"/>
    <col min="12537" max="12537" width="13.28515625" style="27" customWidth="1"/>
    <col min="12538" max="12538" width="13.7109375" style="27" customWidth="1"/>
    <col min="12539" max="12539" width="1.7109375" style="27" customWidth="1"/>
    <col min="12540" max="12540" width="13.28515625" style="27" customWidth="1"/>
    <col min="12541" max="12541" width="11.140625" style="27" customWidth="1"/>
    <col min="12542" max="12789" width="9.140625" style="27"/>
    <col min="12790" max="12790" width="89.140625" style="27" bestFit="1" customWidth="1"/>
    <col min="12791" max="12791" width="13.28515625" style="27" customWidth="1"/>
    <col min="12792" max="12792" width="26.28515625" style="27" bestFit="1" customWidth="1"/>
    <col min="12793" max="12793" width="13.28515625" style="27" customWidth="1"/>
    <col min="12794" max="12794" width="13.7109375" style="27" customWidth="1"/>
    <col min="12795" max="12795" width="1.7109375" style="27" customWidth="1"/>
    <col min="12796" max="12796" width="13.28515625" style="27" customWidth="1"/>
    <col min="12797" max="12797" width="11.140625" style="27" customWidth="1"/>
    <col min="12798" max="13045" width="9.140625" style="27"/>
    <col min="13046" max="13046" width="89.140625" style="27" bestFit="1" customWidth="1"/>
    <col min="13047" max="13047" width="13.28515625" style="27" customWidth="1"/>
    <col min="13048" max="13048" width="26.28515625" style="27" bestFit="1" customWidth="1"/>
    <col min="13049" max="13049" width="13.28515625" style="27" customWidth="1"/>
    <col min="13050" max="13050" width="13.7109375" style="27" customWidth="1"/>
    <col min="13051" max="13051" width="1.7109375" style="27" customWidth="1"/>
    <col min="13052" max="13052" width="13.28515625" style="27" customWidth="1"/>
    <col min="13053" max="13053" width="11.140625" style="27" customWidth="1"/>
    <col min="13054" max="13301" width="9.140625" style="27"/>
    <col min="13302" max="13302" width="89.140625" style="27" bestFit="1" customWidth="1"/>
    <col min="13303" max="13303" width="13.28515625" style="27" customWidth="1"/>
    <col min="13304" max="13304" width="26.28515625" style="27" bestFit="1" customWidth="1"/>
    <col min="13305" max="13305" width="13.28515625" style="27" customWidth="1"/>
    <col min="13306" max="13306" width="13.7109375" style="27" customWidth="1"/>
    <col min="13307" max="13307" width="1.7109375" style="27" customWidth="1"/>
    <col min="13308" max="13308" width="13.28515625" style="27" customWidth="1"/>
    <col min="13309" max="13309" width="11.140625" style="27" customWidth="1"/>
    <col min="13310" max="13557" width="9.140625" style="27"/>
    <col min="13558" max="13558" width="89.140625" style="27" bestFit="1" customWidth="1"/>
    <col min="13559" max="13559" width="13.28515625" style="27" customWidth="1"/>
    <col min="13560" max="13560" width="26.28515625" style="27" bestFit="1" customWidth="1"/>
    <col min="13561" max="13561" width="13.28515625" style="27" customWidth="1"/>
    <col min="13562" max="13562" width="13.7109375" style="27" customWidth="1"/>
    <col min="13563" max="13563" width="1.7109375" style="27" customWidth="1"/>
    <col min="13564" max="13564" width="13.28515625" style="27" customWidth="1"/>
    <col min="13565" max="13565" width="11.140625" style="27" customWidth="1"/>
    <col min="13566" max="13813" width="9.140625" style="27"/>
    <col min="13814" max="13814" width="89.140625" style="27" bestFit="1" customWidth="1"/>
    <col min="13815" max="13815" width="13.28515625" style="27" customWidth="1"/>
    <col min="13816" max="13816" width="26.28515625" style="27" bestFit="1" customWidth="1"/>
    <col min="13817" max="13817" width="13.28515625" style="27" customWidth="1"/>
    <col min="13818" max="13818" width="13.7109375" style="27" customWidth="1"/>
    <col min="13819" max="13819" width="1.7109375" style="27" customWidth="1"/>
    <col min="13820" max="13820" width="13.28515625" style="27" customWidth="1"/>
    <col min="13821" max="13821" width="11.140625" style="27" customWidth="1"/>
    <col min="13822" max="14069" width="9.140625" style="27"/>
    <col min="14070" max="14070" width="89.140625" style="27" bestFit="1" customWidth="1"/>
    <col min="14071" max="14071" width="13.28515625" style="27" customWidth="1"/>
    <col min="14072" max="14072" width="26.28515625" style="27" bestFit="1" customWidth="1"/>
    <col min="14073" max="14073" width="13.28515625" style="27" customWidth="1"/>
    <col min="14074" max="14074" width="13.7109375" style="27" customWidth="1"/>
    <col min="14075" max="14075" width="1.7109375" style="27" customWidth="1"/>
    <col min="14076" max="14076" width="13.28515625" style="27" customWidth="1"/>
    <col min="14077" max="14077" width="11.140625" style="27" customWidth="1"/>
    <col min="14078" max="14325" width="9.140625" style="27"/>
    <col min="14326" max="14326" width="89.140625" style="27" bestFit="1" customWidth="1"/>
    <col min="14327" max="14327" width="13.28515625" style="27" customWidth="1"/>
    <col min="14328" max="14328" width="26.28515625" style="27" bestFit="1" customWidth="1"/>
    <col min="14329" max="14329" width="13.28515625" style="27" customWidth="1"/>
    <col min="14330" max="14330" width="13.7109375" style="27" customWidth="1"/>
    <col min="14331" max="14331" width="1.7109375" style="27" customWidth="1"/>
    <col min="14332" max="14332" width="13.28515625" style="27" customWidth="1"/>
    <col min="14333" max="14333" width="11.140625" style="27" customWidth="1"/>
    <col min="14334" max="14581" width="9.140625" style="27"/>
    <col min="14582" max="14582" width="89.140625" style="27" bestFit="1" customWidth="1"/>
    <col min="14583" max="14583" width="13.28515625" style="27" customWidth="1"/>
    <col min="14584" max="14584" width="26.28515625" style="27" bestFit="1" customWidth="1"/>
    <col min="14585" max="14585" width="13.28515625" style="27" customWidth="1"/>
    <col min="14586" max="14586" width="13.7109375" style="27" customWidth="1"/>
    <col min="14587" max="14587" width="1.7109375" style="27" customWidth="1"/>
    <col min="14588" max="14588" width="13.28515625" style="27" customWidth="1"/>
    <col min="14589" max="14589" width="11.140625" style="27" customWidth="1"/>
    <col min="14590" max="14837" width="9.140625" style="27"/>
    <col min="14838" max="14838" width="89.140625" style="27" bestFit="1" customWidth="1"/>
    <col min="14839" max="14839" width="13.28515625" style="27" customWidth="1"/>
    <col min="14840" max="14840" width="26.28515625" style="27" bestFit="1" customWidth="1"/>
    <col min="14841" max="14841" width="13.28515625" style="27" customWidth="1"/>
    <col min="14842" max="14842" width="13.7109375" style="27" customWidth="1"/>
    <col min="14843" max="14843" width="1.7109375" style="27" customWidth="1"/>
    <col min="14844" max="14844" width="13.28515625" style="27" customWidth="1"/>
    <col min="14845" max="14845" width="11.140625" style="27" customWidth="1"/>
    <col min="14846" max="15093" width="9.140625" style="27"/>
    <col min="15094" max="15094" width="89.140625" style="27" bestFit="1" customWidth="1"/>
    <col min="15095" max="15095" width="13.28515625" style="27" customWidth="1"/>
    <col min="15096" max="15096" width="26.28515625" style="27" bestFit="1" customWidth="1"/>
    <col min="15097" max="15097" width="13.28515625" style="27" customWidth="1"/>
    <col min="15098" max="15098" width="13.7109375" style="27" customWidth="1"/>
    <col min="15099" max="15099" width="1.7109375" style="27" customWidth="1"/>
    <col min="15100" max="15100" width="13.28515625" style="27" customWidth="1"/>
    <col min="15101" max="15101" width="11.140625" style="27" customWidth="1"/>
    <col min="15102" max="15349" width="9.140625" style="27"/>
    <col min="15350" max="15350" width="89.140625" style="27" bestFit="1" customWidth="1"/>
    <col min="15351" max="15351" width="13.28515625" style="27" customWidth="1"/>
    <col min="15352" max="15352" width="26.28515625" style="27" bestFit="1" customWidth="1"/>
    <col min="15353" max="15353" width="13.28515625" style="27" customWidth="1"/>
    <col min="15354" max="15354" width="13.7109375" style="27" customWidth="1"/>
    <col min="15355" max="15355" width="1.7109375" style="27" customWidth="1"/>
    <col min="15356" max="15356" width="13.28515625" style="27" customWidth="1"/>
    <col min="15357" max="15357" width="11.140625" style="27" customWidth="1"/>
    <col min="15358" max="15605" width="9.140625" style="27"/>
    <col min="15606" max="15606" width="89.140625" style="27" bestFit="1" customWidth="1"/>
    <col min="15607" max="15607" width="13.28515625" style="27" customWidth="1"/>
    <col min="15608" max="15608" width="26.28515625" style="27" bestFit="1" customWidth="1"/>
    <col min="15609" max="15609" width="13.28515625" style="27" customWidth="1"/>
    <col min="15610" max="15610" width="13.7109375" style="27" customWidth="1"/>
    <col min="15611" max="15611" width="1.7109375" style="27" customWidth="1"/>
    <col min="15612" max="15612" width="13.28515625" style="27" customWidth="1"/>
    <col min="15613" max="15613" width="11.140625" style="27" customWidth="1"/>
    <col min="15614" max="15861" width="9.140625" style="27"/>
    <col min="15862" max="15862" width="89.140625" style="27" bestFit="1" customWidth="1"/>
    <col min="15863" max="15863" width="13.28515625" style="27" customWidth="1"/>
    <col min="15864" max="15864" width="26.28515625" style="27" bestFit="1" customWidth="1"/>
    <col min="15865" max="15865" width="13.28515625" style="27" customWidth="1"/>
    <col min="15866" max="15866" width="13.7109375" style="27" customWidth="1"/>
    <col min="15867" max="15867" width="1.7109375" style="27" customWidth="1"/>
    <col min="15868" max="15868" width="13.28515625" style="27" customWidth="1"/>
    <col min="15869" max="15869" width="11.140625" style="27" customWidth="1"/>
    <col min="15870" max="16117" width="9.140625" style="27"/>
    <col min="16118" max="16118" width="89.140625" style="27" bestFit="1" customWidth="1"/>
    <col min="16119" max="16119" width="13.28515625" style="27" customWidth="1"/>
    <col min="16120" max="16120" width="26.28515625" style="27" bestFit="1" customWidth="1"/>
    <col min="16121" max="16121" width="13.28515625" style="27" customWidth="1"/>
    <col min="16122" max="16122" width="13.7109375" style="27" customWidth="1"/>
    <col min="16123" max="16123" width="1.7109375" style="27" customWidth="1"/>
    <col min="16124" max="16124" width="13.28515625" style="27" customWidth="1"/>
    <col min="16125" max="16125" width="11.140625" style="27" customWidth="1"/>
    <col min="16126" max="16384" width="9.140625" style="27"/>
  </cols>
  <sheetData>
    <row r="1" spans="1:8" s="20" customFormat="1" ht="15" x14ac:dyDescent="0.25">
      <c r="A1" s="57" t="s">
        <v>1009</v>
      </c>
      <c r="B1" s="58"/>
      <c r="C1" s="58"/>
      <c r="F1" s="23">
        <v>20181005</v>
      </c>
    </row>
    <row r="2" spans="1:8" s="20" customFormat="1" ht="15" x14ac:dyDescent="0.25">
      <c r="A2" s="21"/>
      <c r="B2" s="33" t="s">
        <v>1010</v>
      </c>
      <c r="C2" s="50"/>
      <c r="F2" s="23"/>
    </row>
    <row r="3" spans="1:8" s="20" customFormat="1" ht="15.75" x14ac:dyDescent="0.25">
      <c r="A3" s="24"/>
      <c r="B3" s="22"/>
      <c r="C3" s="51"/>
    </row>
    <row r="4" spans="1:8" x14ac:dyDescent="0.2">
      <c r="A4" s="25"/>
      <c r="B4" s="26" t="s">
        <v>1007</v>
      </c>
      <c r="C4" s="52"/>
    </row>
    <row r="5" spans="1:8" x14ac:dyDescent="0.2">
      <c r="A5" s="25"/>
      <c r="B5" s="28" t="s">
        <v>1008</v>
      </c>
      <c r="C5" s="52"/>
    </row>
    <row r="6" spans="1:8" x14ac:dyDescent="0.2">
      <c r="A6" s="25"/>
      <c r="B6" s="28" t="s">
        <v>494</v>
      </c>
      <c r="C6" s="52"/>
    </row>
    <row r="7" spans="1:8" x14ac:dyDescent="0.2">
      <c r="A7" s="25"/>
      <c r="B7" s="28" t="s">
        <v>1011</v>
      </c>
      <c r="C7" s="52"/>
    </row>
    <row r="8" spans="1:8" x14ac:dyDescent="0.2">
      <c r="A8" s="25"/>
      <c r="B8" s="56" t="s">
        <v>1720</v>
      </c>
      <c r="C8" s="52"/>
    </row>
    <row r="9" spans="1:8" ht="25.5" x14ac:dyDescent="0.2">
      <c r="A9" s="29" t="s">
        <v>0</v>
      </c>
      <c r="B9" s="29" t="s">
        <v>1</v>
      </c>
      <c r="C9" s="53" t="s">
        <v>495</v>
      </c>
    </row>
    <row r="10" spans="1:8" x14ac:dyDescent="0.2">
      <c r="A10" s="30">
        <v>1</v>
      </c>
      <c r="B10" s="31" t="s">
        <v>2</v>
      </c>
      <c r="C10" s="54">
        <f>+VLOOKUP(A10,'v3.12 adj for imaging 20180918'!$B$4:$J$499,9,FALSE)</f>
        <v>9.0800000000000006E-2</v>
      </c>
      <c r="E10" s="32"/>
      <c r="F10" s="39">
        <f>+VLOOKUP(A10,'v3.12 adj for imaging 20180918'!$B$4:$J$499,9,FALSE)-C10</f>
        <v>0</v>
      </c>
      <c r="G10" s="27">
        <f>+VLOOKUP(A10,'[4]V312 EAPG Weights'!G$5:G$600,1,FALSE)</f>
        <v>1</v>
      </c>
      <c r="H10" s="39">
        <f>+VLOOKUP(A10,'[5]MMIS weight file'!A$6:F$574,5,FALSE)-C10</f>
        <v>0</v>
      </c>
    </row>
    <row r="11" spans="1:8" x14ac:dyDescent="0.2">
      <c r="A11" s="30">
        <v>2</v>
      </c>
      <c r="B11" s="31" t="s">
        <v>3</v>
      </c>
      <c r="C11" s="54">
        <f>+VLOOKUP(A11,'v3.12 adj for imaging 20180918'!$B$4:$J$499,9,FALSE)</f>
        <v>0.72509999999999997</v>
      </c>
      <c r="E11" s="32"/>
      <c r="F11" s="39">
        <f>+VLOOKUP(A11,'v3.12 adj for imaging 20180918'!$B$4:$J$499,9,FALSE)-C11</f>
        <v>0</v>
      </c>
      <c r="G11" s="27">
        <f>+VLOOKUP(A11,'[4]V312 EAPG Weights'!G$5:G$600,1,FALSE)</f>
        <v>2</v>
      </c>
      <c r="H11" s="39">
        <f>+VLOOKUP(A11,'[5]MMIS weight file'!A$6:F$574,5,FALSE)-C11</f>
        <v>0</v>
      </c>
    </row>
    <row r="12" spans="1:8" x14ac:dyDescent="0.2">
      <c r="A12" s="30">
        <v>3</v>
      </c>
      <c r="B12" s="31" t="s">
        <v>4</v>
      </c>
      <c r="C12" s="54">
        <f>+VLOOKUP(A12,'v3.12 adj for imaging 20180918'!$B$4:$J$499,9,FALSE)</f>
        <v>0.2366</v>
      </c>
      <c r="E12" s="32"/>
      <c r="F12" s="39">
        <f>+VLOOKUP(A12,'v3.12 adj for imaging 20180918'!$B$4:$J$499,9,FALSE)-C12</f>
        <v>0</v>
      </c>
      <c r="G12" s="27">
        <f>+VLOOKUP(A12,'[4]V312 EAPG Weights'!G$5:G$600,1,FALSE)</f>
        <v>3</v>
      </c>
      <c r="H12" s="39">
        <f>+VLOOKUP(A12,'[5]MMIS weight file'!A$6:F$574,5,FALSE)-C12</f>
        <v>0</v>
      </c>
    </row>
    <row r="13" spans="1:8" x14ac:dyDescent="0.2">
      <c r="A13" s="30">
        <v>4</v>
      </c>
      <c r="B13" s="31" t="s">
        <v>5</v>
      </c>
      <c r="C13" s="54">
        <f>+VLOOKUP(A13,'v3.12 adj for imaging 20180918'!$B$4:$J$499,9,FALSE)</f>
        <v>0.74170000000000003</v>
      </c>
      <c r="E13" s="32"/>
      <c r="F13" s="39">
        <f>+VLOOKUP(A13,'v3.12 adj for imaging 20180918'!$B$4:$J$499,9,FALSE)-C13</f>
        <v>0</v>
      </c>
      <c r="G13" s="27">
        <f>+VLOOKUP(A13,'[4]V312 EAPG Weights'!G$5:G$600,1,FALSE)</f>
        <v>4</v>
      </c>
      <c r="H13" s="39">
        <f>+VLOOKUP(A13,'[5]MMIS weight file'!A$6:F$574,5,FALSE)-C13</f>
        <v>0</v>
      </c>
    </row>
    <row r="14" spans="1:8" x14ac:dyDescent="0.2">
      <c r="A14" s="30">
        <v>5</v>
      </c>
      <c r="B14" s="31" t="s">
        <v>6</v>
      </c>
      <c r="C14" s="54">
        <f>+VLOOKUP(A14,'v3.12 adj for imaging 20180918'!$B$4:$J$499,9,FALSE)</f>
        <v>0.1298</v>
      </c>
      <c r="E14" s="32"/>
      <c r="F14" s="39">
        <f>+VLOOKUP(A14,'v3.12 adj for imaging 20180918'!$B$4:$J$499,9,FALSE)-C14</f>
        <v>0</v>
      </c>
      <c r="G14" s="27">
        <f>+VLOOKUP(A14,'[4]V312 EAPG Weights'!G$5:G$600,1,FALSE)</f>
        <v>5</v>
      </c>
      <c r="H14" s="39">
        <f>+VLOOKUP(A14,'[5]MMIS weight file'!A$6:F$574,5,FALSE)-C14</f>
        <v>0</v>
      </c>
    </row>
    <row r="15" spans="1:8" x14ac:dyDescent="0.2">
      <c r="A15" s="30">
        <v>6</v>
      </c>
      <c r="B15" s="31" t="s">
        <v>7</v>
      </c>
      <c r="C15" s="54">
        <f>+VLOOKUP(A15,'v3.12 adj for imaging 20180918'!$B$4:$J$499,9,FALSE)</f>
        <v>0.66700000000000004</v>
      </c>
      <c r="E15" s="32"/>
      <c r="F15" s="39">
        <f>+VLOOKUP(A15,'v3.12 adj for imaging 20180918'!$B$4:$J$499,9,FALSE)-C15</f>
        <v>0</v>
      </c>
      <c r="G15" s="27">
        <f>+VLOOKUP(A15,'[4]V312 EAPG Weights'!G$5:G$600,1,FALSE)</f>
        <v>6</v>
      </c>
      <c r="H15" s="39">
        <f>+VLOOKUP(A15,'[5]MMIS weight file'!A$6:F$574,5,FALSE)-C15</f>
        <v>0</v>
      </c>
    </row>
    <row r="16" spans="1:8" x14ac:dyDescent="0.2">
      <c r="A16" s="30">
        <v>7</v>
      </c>
      <c r="B16" s="31" t="s">
        <v>8</v>
      </c>
      <c r="C16" s="54">
        <f>+VLOOKUP(A16,'v3.12 adj for imaging 20180918'!$B$4:$J$499,9,FALSE)</f>
        <v>1.3178000000000001</v>
      </c>
      <c r="E16" s="32"/>
      <c r="F16" s="39">
        <f>+VLOOKUP(A16,'v3.12 adj for imaging 20180918'!$B$4:$J$499,9,FALSE)-C16</f>
        <v>0</v>
      </c>
      <c r="G16" s="27">
        <f>+VLOOKUP(A16,'[4]V312 EAPG Weights'!G$5:G$600,1,FALSE)</f>
        <v>7</v>
      </c>
      <c r="H16" s="39">
        <f>+VLOOKUP(A16,'[5]MMIS weight file'!A$6:F$574,5,FALSE)-C16</f>
        <v>0</v>
      </c>
    </row>
    <row r="17" spans="1:8" x14ac:dyDescent="0.2">
      <c r="A17" s="30">
        <v>8</v>
      </c>
      <c r="B17" s="31" t="s">
        <v>9</v>
      </c>
      <c r="C17" s="54">
        <f>+VLOOKUP(A17,'v3.12 adj for imaging 20180918'!$B$4:$J$499,9,FALSE)</f>
        <v>1.8687</v>
      </c>
      <c r="E17" s="32"/>
      <c r="F17" s="39">
        <f>+VLOOKUP(A17,'v3.12 adj for imaging 20180918'!$B$4:$J$499,9,FALSE)-C17</f>
        <v>0</v>
      </c>
      <c r="G17" s="27">
        <f>+VLOOKUP(A17,'[4]V312 EAPG Weights'!G$5:G$600,1,FALSE)</f>
        <v>8</v>
      </c>
      <c r="H17" s="39">
        <f>+VLOOKUP(A17,'[5]MMIS weight file'!A$6:F$574,5,FALSE)-C17</f>
        <v>0</v>
      </c>
    </row>
    <row r="18" spans="1:8" x14ac:dyDescent="0.2">
      <c r="A18" s="30">
        <v>9</v>
      </c>
      <c r="B18" s="31" t="s">
        <v>10</v>
      </c>
      <c r="C18" s="54">
        <f>+VLOOKUP(A18,'v3.12 adj for imaging 20180918'!$B$4:$J$499,9,FALSE)</f>
        <v>1.3098000000000001</v>
      </c>
      <c r="E18" s="32"/>
      <c r="F18" s="39">
        <f>+VLOOKUP(A18,'v3.12 adj for imaging 20180918'!$B$4:$J$499,9,FALSE)-C18</f>
        <v>0</v>
      </c>
      <c r="G18" s="27">
        <f>+VLOOKUP(A18,'[4]V312 EAPG Weights'!G$5:G$600,1,FALSE)</f>
        <v>9</v>
      </c>
      <c r="H18" s="39">
        <f>+VLOOKUP(A18,'[5]MMIS weight file'!A$6:F$574,5,FALSE)-C18</f>
        <v>0</v>
      </c>
    </row>
    <row r="19" spans="1:8" x14ac:dyDescent="0.2">
      <c r="A19" s="30">
        <v>10</v>
      </c>
      <c r="B19" s="31" t="s">
        <v>11</v>
      </c>
      <c r="C19" s="54">
        <f>+VLOOKUP(A19,'v3.12 adj for imaging 20180918'!$B$4:$J$499,9,FALSE)</f>
        <v>2.6417000000000002</v>
      </c>
      <c r="E19" s="32"/>
      <c r="F19" s="39">
        <f>+VLOOKUP(A19,'v3.12 adj for imaging 20180918'!$B$4:$J$499,9,FALSE)-C19</f>
        <v>0</v>
      </c>
      <c r="G19" s="27">
        <f>+VLOOKUP(A19,'[4]V312 EAPG Weights'!G$5:G$600,1,FALSE)</f>
        <v>10</v>
      </c>
      <c r="H19" s="39">
        <f>+VLOOKUP(A19,'[5]MMIS weight file'!A$6:F$574,5,FALSE)-C19</f>
        <v>0</v>
      </c>
    </row>
    <row r="20" spans="1:8" x14ac:dyDescent="0.2">
      <c r="A20" s="30">
        <v>11</v>
      </c>
      <c r="B20" s="31" t="s">
        <v>12</v>
      </c>
      <c r="C20" s="54">
        <f>+VLOOKUP(A20,'v3.12 adj for imaging 20180918'!$B$4:$J$499,9,FALSE)</f>
        <v>6.4372999999999996</v>
      </c>
      <c r="E20" s="32"/>
      <c r="F20" s="39">
        <f>+VLOOKUP(A20,'v3.12 adj for imaging 20180918'!$B$4:$J$499,9,FALSE)-C20</f>
        <v>0</v>
      </c>
      <c r="G20" s="27">
        <f>+VLOOKUP(A20,'[4]V312 EAPG Weights'!G$5:G$600,1,FALSE)</f>
        <v>11</v>
      </c>
      <c r="H20" s="39">
        <f>+VLOOKUP(A20,'[5]MMIS weight file'!A$6:F$574,5,FALSE)-C20</f>
        <v>0</v>
      </c>
    </row>
    <row r="21" spans="1:8" x14ac:dyDescent="0.2">
      <c r="A21" s="30">
        <v>12</v>
      </c>
      <c r="B21" s="31" t="s">
        <v>13</v>
      </c>
      <c r="C21" s="54">
        <f>+VLOOKUP(A21,'v3.12 adj for imaging 20180918'!$B$4:$J$499,9,FALSE)</f>
        <v>0.50980000000000003</v>
      </c>
      <c r="E21" s="32"/>
      <c r="F21" s="39">
        <f>+VLOOKUP(A21,'v3.12 adj for imaging 20180918'!$B$4:$J$499,9,FALSE)-C21</f>
        <v>0</v>
      </c>
      <c r="G21" s="27">
        <f>+VLOOKUP(A21,'[4]V312 EAPG Weights'!G$5:G$600,1,FALSE)</f>
        <v>12</v>
      </c>
      <c r="H21" s="39">
        <f>+VLOOKUP(A21,'[5]MMIS weight file'!A$6:F$574,5,FALSE)-C21</f>
        <v>0</v>
      </c>
    </row>
    <row r="22" spans="1:8" x14ac:dyDescent="0.2">
      <c r="A22" s="30">
        <v>13</v>
      </c>
      <c r="B22" s="31" t="s">
        <v>14</v>
      </c>
      <c r="C22" s="54">
        <f>+VLOOKUP(A22,'v3.12 adj for imaging 20180918'!$B$4:$J$499,9,FALSE)</f>
        <v>1.0699000000000001</v>
      </c>
      <c r="E22" s="32"/>
      <c r="F22" s="39">
        <f>+VLOOKUP(A22,'v3.12 adj for imaging 20180918'!$B$4:$J$499,9,FALSE)-C22</f>
        <v>0</v>
      </c>
      <c r="G22" s="27">
        <f>+VLOOKUP(A22,'[4]V312 EAPG Weights'!G$5:G$600,1,FALSE)</f>
        <v>13</v>
      </c>
      <c r="H22" s="39">
        <f>+VLOOKUP(A22,'[5]MMIS weight file'!A$6:F$574,5,FALSE)-C22</f>
        <v>0</v>
      </c>
    </row>
    <row r="23" spans="1:8" x14ac:dyDescent="0.2">
      <c r="A23" s="30">
        <v>14</v>
      </c>
      <c r="B23" s="31" t="s">
        <v>15</v>
      </c>
      <c r="C23" s="54">
        <f>+VLOOKUP(A23,'v3.12 adj for imaging 20180918'!$B$4:$J$499,9,FALSE)</f>
        <v>2.3147000000000002</v>
      </c>
      <c r="E23" s="32"/>
      <c r="F23" s="39">
        <f>+VLOOKUP(A23,'v3.12 adj for imaging 20180918'!$B$4:$J$499,9,FALSE)-C23</f>
        <v>0</v>
      </c>
      <c r="G23" s="27">
        <f>+VLOOKUP(A23,'[4]V312 EAPG Weights'!G$5:G$600,1,FALSE)</f>
        <v>14</v>
      </c>
      <c r="H23" s="39">
        <f>+VLOOKUP(A23,'[5]MMIS weight file'!A$6:F$574,5,FALSE)-C23</f>
        <v>0</v>
      </c>
    </row>
    <row r="24" spans="1:8" x14ac:dyDescent="0.2">
      <c r="A24" s="30">
        <v>15</v>
      </c>
      <c r="B24" s="31" t="s">
        <v>16</v>
      </c>
      <c r="C24" s="54">
        <f>+VLOOKUP(A24,'v3.12 adj for imaging 20180918'!$B$4:$J$499,9,FALSE)</f>
        <v>4.0446999999999997</v>
      </c>
      <c r="E24" s="32"/>
      <c r="F24" s="39">
        <f>+VLOOKUP(A24,'v3.12 adj for imaging 20180918'!$B$4:$J$499,9,FALSE)-C24</f>
        <v>0</v>
      </c>
      <c r="G24" s="27">
        <f>+VLOOKUP(A24,'[4]V312 EAPG Weights'!G$5:G$600,1,FALSE)</f>
        <v>15</v>
      </c>
      <c r="H24" s="39">
        <f>+VLOOKUP(A24,'[5]MMIS weight file'!A$6:F$574,5,FALSE)-C24</f>
        <v>0</v>
      </c>
    </row>
    <row r="25" spans="1:8" x14ac:dyDescent="0.2">
      <c r="A25" s="30">
        <v>20</v>
      </c>
      <c r="B25" s="31" t="s">
        <v>17</v>
      </c>
      <c r="C25" s="54">
        <f>+VLOOKUP(A25,'v3.12 adj for imaging 20180918'!$B$4:$J$499,9,FALSE)</f>
        <v>2.2248000000000001</v>
      </c>
      <c r="E25" s="32"/>
      <c r="F25" s="39">
        <f>+VLOOKUP(A25,'v3.12 adj for imaging 20180918'!$B$4:$J$499,9,FALSE)-C25</f>
        <v>0</v>
      </c>
      <c r="G25" s="27">
        <f>+VLOOKUP(A25,'[4]V312 EAPG Weights'!G$5:G$600,1,FALSE)</f>
        <v>20</v>
      </c>
      <c r="H25" s="39">
        <f>+VLOOKUP(A25,'[5]MMIS weight file'!A$6:F$574,5,FALSE)-C25</f>
        <v>0</v>
      </c>
    </row>
    <row r="26" spans="1:8" x14ac:dyDescent="0.2">
      <c r="A26" s="30">
        <v>21</v>
      </c>
      <c r="B26" s="31" t="s">
        <v>18</v>
      </c>
      <c r="C26" s="54">
        <f>+VLOOKUP(A26,'v3.12 adj for imaging 20180918'!$B$4:$J$499,9,FALSE)</f>
        <v>5.1130000000000004</v>
      </c>
      <c r="E26" s="32"/>
      <c r="F26" s="39">
        <f>+VLOOKUP(A26,'v3.12 adj for imaging 20180918'!$B$4:$J$499,9,FALSE)-C26</f>
        <v>0</v>
      </c>
      <c r="G26" s="27">
        <f>+VLOOKUP(A26,'[4]V312 EAPG Weights'!G$5:G$600,1,FALSE)</f>
        <v>21</v>
      </c>
      <c r="H26" s="39">
        <f>+VLOOKUP(A26,'[5]MMIS weight file'!A$6:F$574,5,FALSE)-C26</f>
        <v>0</v>
      </c>
    </row>
    <row r="27" spans="1:8" x14ac:dyDescent="0.2">
      <c r="A27" s="30">
        <v>22</v>
      </c>
      <c r="B27" s="31" t="s">
        <v>19</v>
      </c>
      <c r="C27" s="54">
        <f>+VLOOKUP(A27,'v3.12 adj for imaging 20180918'!$B$4:$J$499,9,FALSE)</f>
        <v>7.5515999999999996</v>
      </c>
      <c r="E27" s="32"/>
      <c r="F27" s="39">
        <f>+VLOOKUP(A27,'v3.12 adj for imaging 20180918'!$B$4:$J$499,9,FALSE)-C27</f>
        <v>0</v>
      </c>
      <c r="G27" s="27">
        <f>+VLOOKUP(A27,'[4]V312 EAPG Weights'!G$5:G$600,1,FALSE)</f>
        <v>22</v>
      </c>
      <c r="H27" s="39">
        <f>+VLOOKUP(A27,'[5]MMIS weight file'!A$6:F$574,5,FALSE)-C27</f>
        <v>0</v>
      </c>
    </row>
    <row r="28" spans="1:8" x14ac:dyDescent="0.2">
      <c r="A28" s="30">
        <v>30</v>
      </c>
      <c r="B28" s="31" t="s">
        <v>20</v>
      </c>
      <c r="C28" s="54">
        <f>+VLOOKUP(A28,'v3.12 adj for imaging 20180918'!$B$4:$J$499,9,FALSE)</f>
        <v>3.1366999999999998</v>
      </c>
      <c r="E28" s="32"/>
      <c r="F28" s="39">
        <f>+VLOOKUP(A28,'v3.12 adj for imaging 20180918'!$B$4:$J$499,9,FALSE)-C28</f>
        <v>0</v>
      </c>
      <c r="G28" s="27">
        <f>+VLOOKUP(A28,'[4]V312 EAPG Weights'!G$5:G$600,1,FALSE)</f>
        <v>30</v>
      </c>
      <c r="H28" s="39">
        <f>+VLOOKUP(A28,'[5]MMIS weight file'!A$6:F$574,5,FALSE)-C28</f>
        <v>0</v>
      </c>
    </row>
    <row r="29" spans="1:8" x14ac:dyDescent="0.2">
      <c r="A29" s="30">
        <v>31</v>
      </c>
      <c r="B29" s="31" t="s">
        <v>21</v>
      </c>
      <c r="C29" s="54">
        <f>+VLOOKUP(A29,'v3.12 adj for imaging 20180918'!$B$4:$J$499,9,FALSE)</f>
        <v>4.6963999999999997</v>
      </c>
      <c r="E29" s="32"/>
      <c r="F29" s="39">
        <f>+VLOOKUP(A29,'v3.12 adj for imaging 20180918'!$B$4:$J$499,9,FALSE)-C29</f>
        <v>0</v>
      </c>
      <c r="G29" s="27">
        <f>+VLOOKUP(A29,'[4]V312 EAPG Weights'!G$5:G$600,1,FALSE)</f>
        <v>31</v>
      </c>
      <c r="H29" s="39">
        <f>+VLOOKUP(A29,'[5]MMIS weight file'!A$6:F$574,5,FALSE)-C29</f>
        <v>0</v>
      </c>
    </row>
    <row r="30" spans="1:8" x14ac:dyDescent="0.2">
      <c r="A30" s="30">
        <v>32</v>
      </c>
      <c r="B30" s="31" t="s">
        <v>22</v>
      </c>
      <c r="C30" s="54">
        <f>+VLOOKUP(A30,'v3.12 adj for imaging 20180918'!$B$4:$J$499,9,FALSE)</f>
        <v>6.5994000000000002</v>
      </c>
      <c r="E30" s="32"/>
      <c r="F30" s="39">
        <f>+VLOOKUP(A30,'v3.12 adj for imaging 20180918'!$B$4:$J$499,9,FALSE)-C30</f>
        <v>0</v>
      </c>
      <c r="G30" s="27">
        <f>+VLOOKUP(A30,'[4]V312 EAPG Weights'!G$5:G$600,1,FALSE)</f>
        <v>32</v>
      </c>
      <c r="H30" s="39">
        <f>+VLOOKUP(A30,'[5]MMIS weight file'!A$6:F$574,5,FALSE)-C30</f>
        <v>0</v>
      </c>
    </row>
    <row r="31" spans="1:8" x14ac:dyDescent="0.2">
      <c r="A31" s="30">
        <v>33</v>
      </c>
      <c r="B31" s="31" t="s">
        <v>23</v>
      </c>
      <c r="C31" s="54">
        <f>+VLOOKUP(A31,'v3.12 adj for imaging 20180918'!$B$4:$J$499,9,FALSE)</f>
        <v>2.3494000000000002</v>
      </c>
      <c r="E31" s="32"/>
      <c r="F31" s="39">
        <f>+VLOOKUP(A31,'v3.12 adj for imaging 20180918'!$B$4:$J$499,9,FALSE)-C31</f>
        <v>0</v>
      </c>
      <c r="G31" s="27">
        <f>+VLOOKUP(A31,'[4]V312 EAPG Weights'!G$5:G$600,1,FALSE)</f>
        <v>33</v>
      </c>
      <c r="H31" s="39">
        <f>+VLOOKUP(A31,'[5]MMIS weight file'!A$6:F$574,5,FALSE)-C31</f>
        <v>0</v>
      </c>
    </row>
    <row r="32" spans="1:8" x14ac:dyDescent="0.2">
      <c r="A32" s="30">
        <v>34</v>
      </c>
      <c r="B32" s="31" t="s">
        <v>24</v>
      </c>
      <c r="C32" s="54">
        <f>+VLOOKUP(A32,'v3.12 adj for imaging 20180918'!$B$4:$J$499,9,FALSE)</f>
        <v>3.9384000000000001</v>
      </c>
      <c r="E32" s="32"/>
      <c r="F32" s="39">
        <f>+VLOOKUP(A32,'v3.12 adj for imaging 20180918'!$B$4:$J$499,9,FALSE)-C32</f>
        <v>0</v>
      </c>
      <c r="G32" s="27">
        <f>+VLOOKUP(A32,'[4]V312 EAPG Weights'!G$5:G$600,1,FALSE)</f>
        <v>34</v>
      </c>
      <c r="H32" s="39">
        <f>+VLOOKUP(A32,'[5]MMIS weight file'!A$6:F$574,5,FALSE)-C32</f>
        <v>0</v>
      </c>
    </row>
    <row r="33" spans="1:8" x14ac:dyDescent="0.2">
      <c r="A33" s="30">
        <v>35</v>
      </c>
      <c r="B33" s="31" t="s">
        <v>25</v>
      </c>
      <c r="C33" s="54">
        <f>+VLOOKUP(A33,'v3.12 adj for imaging 20180918'!$B$4:$J$499,9,FALSE)</f>
        <v>3.2166000000000001</v>
      </c>
      <c r="E33" s="32"/>
      <c r="F33" s="39">
        <f>+VLOOKUP(A33,'v3.12 adj for imaging 20180918'!$B$4:$J$499,9,FALSE)-C33</f>
        <v>0</v>
      </c>
      <c r="G33" s="27">
        <f>+VLOOKUP(A33,'[4]V312 EAPG Weights'!G$5:G$600,1,FALSE)</f>
        <v>35</v>
      </c>
      <c r="H33" s="39">
        <f>+VLOOKUP(A33,'[5]MMIS weight file'!A$6:F$574,5,FALSE)-C33</f>
        <v>0</v>
      </c>
    </row>
    <row r="34" spans="1:8" x14ac:dyDescent="0.2">
      <c r="A34" s="30">
        <v>36</v>
      </c>
      <c r="B34" s="31" t="s">
        <v>26</v>
      </c>
      <c r="C34" s="54">
        <f>+VLOOKUP(A34,'v3.12 adj for imaging 20180918'!$B$4:$J$499,9,FALSE)</f>
        <v>5.8710000000000004</v>
      </c>
      <c r="E34" s="32"/>
      <c r="F34" s="39">
        <f>+VLOOKUP(A34,'v3.12 adj for imaging 20180918'!$B$4:$J$499,9,FALSE)-C34</f>
        <v>0</v>
      </c>
      <c r="G34" s="27">
        <f>+VLOOKUP(A34,'[4]V312 EAPG Weights'!G$5:G$600,1,FALSE)</f>
        <v>36</v>
      </c>
      <c r="H34" s="39">
        <f>+VLOOKUP(A34,'[5]MMIS weight file'!A$6:F$574,5,FALSE)-C34</f>
        <v>0</v>
      </c>
    </row>
    <row r="35" spans="1:8" x14ac:dyDescent="0.2">
      <c r="A35" s="30">
        <v>37</v>
      </c>
      <c r="B35" s="31" t="s">
        <v>27</v>
      </c>
      <c r="C35" s="54">
        <f>+VLOOKUP(A35,'v3.12 adj for imaging 20180918'!$B$4:$J$499,9,FALSE)</f>
        <v>3.6198999999999999</v>
      </c>
      <c r="E35" s="32"/>
      <c r="F35" s="39">
        <f>+VLOOKUP(A35,'v3.12 adj for imaging 20180918'!$B$4:$J$499,9,FALSE)-C35</f>
        <v>0</v>
      </c>
      <c r="G35" s="27">
        <f>+VLOOKUP(A35,'[4]V312 EAPG Weights'!G$5:G$600,1,FALSE)</f>
        <v>37</v>
      </c>
      <c r="H35" s="39">
        <f>+VLOOKUP(A35,'[5]MMIS weight file'!A$6:F$574,5,FALSE)-C35</f>
        <v>0</v>
      </c>
    </row>
    <row r="36" spans="1:8" x14ac:dyDescent="0.2">
      <c r="A36" s="30">
        <v>38</v>
      </c>
      <c r="B36" s="31" t="s">
        <v>28</v>
      </c>
      <c r="C36" s="54">
        <f>+VLOOKUP(A36,'v3.12 adj for imaging 20180918'!$B$4:$J$499,9,FALSE)</f>
        <v>8.2684999999999995</v>
      </c>
      <c r="E36" s="32"/>
      <c r="F36" s="39">
        <f>+VLOOKUP(A36,'v3.12 adj for imaging 20180918'!$B$4:$J$499,9,FALSE)-C36</f>
        <v>0</v>
      </c>
      <c r="G36" s="27">
        <f>+VLOOKUP(A36,'[4]V312 EAPG Weights'!G$5:G$600,1,FALSE)</f>
        <v>38</v>
      </c>
      <c r="H36" s="39">
        <f>+VLOOKUP(A36,'[5]MMIS weight file'!A$6:F$574,5,FALSE)-C36</f>
        <v>0</v>
      </c>
    </row>
    <row r="37" spans="1:8" x14ac:dyDescent="0.2">
      <c r="A37" s="30">
        <v>39</v>
      </c>
      <c r="B37" s="31" t="s">
        <v>29</v>
      </c>
      <c r="C37" s="54">
        <f>+VLOOKUP(A37,'v3.12 adj for imaging 20180918'!$B$4:$J$499,9,FALSE)</f>
        <v>0.56140000000000001</v>
      </c>
      <c r="E37" s="32"/>
      <c r="F37" s="39">
        <f>+VLOOKUP(A37,'v3.12 adj for imaging 20180918'!$B$4:$J$499,9,FALSE)-C37</f>
        <v>0</v>
      </c>
      <c r="G37" s="27">
        <f>+VLOOKUP(A37,'[4]V312 EAPG Weights'!G$5:G$600,1,FALSE)</f>
        <v>39</v>
      </c>
      <c r="H37" s="39">
        <f>+VLOOKUP(A37,'[5]MMIS weight file'!A$6:F$574,5,FALSE)-C37</f>
        <v>0</v>
      </c>
    </row>
    <row r="38" spans="1:8" x14ac:dyDescent="0.2">
      <c r="A38" s="30">
        <v>40</v>
      </c>
      <c r="B38" s="31" t="s">
        <v>30</v>
      </c>
      <c r="C38" s="54">
        <f>+VLOOKUP(A38,'v3.12 adj for imaging 20180918'!$B$4:$J$499,9,FALSE)</f>
        <v>0.44669999999999999</v>
      </c>
      <c r="E38" s="32"/>
      <c r="F38" s="39">
        <f>+VLOOKUP(A38,'v3.12 adj for imaging 20180918'!$B$4:$J$499,9,FALSE)-C38</f>
        <v>0</v>
      </c>
      <c r="G38" s="27">
        <f>+VLOOKUP(A38,'[4]V312 EAPG Weights'!G$5:G$600,1,FALSE)</f>
        <v>40</v>
      </c>
      <c r="H38" s="39">
        <f>+VLOOKUP(A38,'[5]MMIS weight file'!A$6:F$574,5,FALSE)-C38</f>
        <v>0</v>
      </c>
    </row>
    <row r="39" spans="1:8" x14ac:dyDescent="0.2">
      <c r="A39" s="30">
        <v>41</v>
      </c>
      <c r="B39" s="31" t="s">
        <v>31</v>
      </c>
      <c r="C39" s="54">
        <f>+VLOOKUP(A39,'v3.12 adj for imaging 20180918'!$B$4:$J$499,9,FALSE)</f>
        <v>0.8427</v>
      </c>
      <c r="E39" s="32"/>
      <c r="F39" s="39">
        <f>+VLOOKUP(A39,'v3.12 adj for imaging 20180918'!$B$4:$J$499,9,FALSE)-C39</f>
        <v>0</v>
      </c>
      <c r="G39" s="27">
        <f>+VLOOKUP(A39,'[4]V312 EAPG Weights'!G$5:G$600,1,FALSE)</f>
        <v>41</v>
      </c>
      <c r="H39" s="39">
        <f>+VLOOKUP(A39,'[5]MMIS weight file'!A$6:F$574,5,FALSE)-C39</f>
        <v>0</v>
      </c>
    </row>
    <row r="40" spans="1:8" x14ac:dyDescent="0.2">
      <c r="A40" s="30">
        <v>42</v>
      </c>
      <c r="B40" s="31" t="s">
        <v>32</v>
      </c>
      <c r="C40" s="54">
        <f>+VLOOKUP(A40,'v3.12 adj for imaging 20180918'!$B$4:$J$499,9,FALSE)</f>
        <v>1.0329999999999999</v>
      </c>
      <c r="E40" s="32"/>
      <c r="F40" s="39">
        <f>+VLOOKUP(A40,'v3.12 adj for imaging 20180918'!$B$4:$J$499,9,FALSE)-C40</f>
        <v>0</v>
      </c>
      <c r="G40" s="27">
        <f>+VLOOKUP(A40,'[4]V312 EAPG Weights'!G$5:G$600,1,FALSE)</f>
        <v>42</v>
      </c>
      <c r="H40" s="39">
        <f>+VLOOKUP(A40,'[5]MMIS weight file'!A$6:F$574,5,FALSE)-C40</f>
        <v>0</v>
      </c>
    </row>
    <row r="41" spans="1:8" x14ac:dyDescent="0.2">
      <c r="A41" s="30">
        <v>43</v>
      </c>
      <c r="B41" s="31" t="s">
        <v>33</v>
      </c>
      <c r="C41" s="54">
        <f>+VLOOKUP(A41,'v3.12 adj for imaging 20180918'!$B$4:$J$499,9,FALSE)</f>
        <v>5.5583999999999998</v>
      </c>
      <c r="E41" s="32"/>
      <c r="F41" s="39">
        <f>+VLOOKUP(A41,'v3.12 adj for imaging 20180918'!$B$4:$J$499,9,FALSE)-C41</f>
        <v>0</v>
      </c>
      <c r="G41" s="27">
        <f>+VLOOKUP(A41,'[4]V312 EAPG Weights'!G$5:G$600,1,FALSE)</f>
        <v>43</v>
      </c>
      <c r="H41" s="39">
        <f>+VLOOKUP(A41,'[5]MMIS weight file'!A$6:F$574,5,FALSE)-C41</f>
        <v>0</v>
      </c>
    </row>
    <row r="42" spans="1:8" x14ac:dyDescent="0.2">
      <c r="A42" s="30">
        <v>44</v>
      </c>
      <c r="B42" s="31" t="s">
        <v>34</v>
      </c>
      <c r="C42" s="54">
        <f>+VLOOKUP(A42,'v3.12 adj for imaging 20180918'!$B$4:$J$499,9,FALSE)</f>
        <v>2.0724999999999998</v>
      </c>
      <c r="E42" s="32"/>
      <c r="F42" s="39">
        <f>+VLOOKUP(A42,'v3.12 adj for imaging 20180918'!$B$4:$J$499,9,FALSE)-C42</f>
        <v>0</v>
      </c>
      <c r="G42" s="27">
        <f>+VLOOKUP(A42,'[4]V312 EAPG Weights'!G$5:G$600,1,FALSE)</f>
        <v>44</v>
      </c>
      <c r="H42" s="39">
        <f>+VLOOKUP(A42,'[5]MMIS weight file'!A$6:F$574,5,FALSE)-C42</f>
        <v>0</v>
      </c>
    </row>
    <row r="43" spans="1:8" x14ac:dyDescent="0.2">
      <c r="A43" s="30">
        <v>45</v>
      </c>
      <c r="B43" s="31" t="s">
        <v>35</v>
      </c>
      <c r="C43" s="54">
        <f>+VLOOKUP(A43,'v3.12 adj for imaging 20180918'!$B$4:$J$499,9,FALSE)</f>
        <v>4.7183000000000002</v>
      </c>
      <c r="E43" s="32"/>
      <c r="F43" s="39">
        <f>+VLOOKUP(A43,'v3.12 adj for imaging 20180918'!$B$4:$J$499,9,FALSE)-C43</f>
        <v>0</v>
      </c>
      <c r="G43" s="27">
        <f>+VLOOKUP(A43,'[4]V312 EAPG Weights'!G$5:G$600,1,FALSE)</f>
        <v>45</v>
      </c>
      <c r="H43" s="39">
        <f>+VLOOKUP(A43,'[5]MMIS weight file'!A$6:F$574,5,FALSE)-C43</f>
        <v>0</v>
      </c>
    </row>
    <row r="44" spans="1:8" x14ac:dyDescent="0.2">
      <c r="A44" s="30">
        <v>46</v>
      </c>
      <c r="B44" s="31" t="s">
        <v>36</v>
      </c>
      <c r="C44" s="54">
        <f>+VLOOKUP(A44,'v3.12 adj for imaging 20180918'!$B$4:$J$499,9,FALSE)</f>
        <v>3.7317</v>
      </c>
      <c r="E44" s="32"/>
      <c r="F44" s="39">
        <f>+VLOOKUP(A44,'v3.12 adj for imaging 20180918'!$B$4:$J$499,9,FALSE)-C44</f>
        <v>0</v>
      </c>
      <c r="G44" s="27">
        <f>+VLOOKUP(A44,'[4]V312 EAPG Weights'!G$5:G$600,1,FALSE)</f>
        <v>46</v>
      </c>
      <c r="H44" s="39">
        <f>+VLOOKUP(A44,'[5]MMIS weight file'!A$6:F$574,5,FALSE)-C44</f>
        <v>0</v>
      </c>
    </row>
    <row r="45" spans="1:8" x14ac:dyDescent="0.2">
      <c r="A45" s="30">
        <v>47</v>
      </c>
      <c r="B45" s="31" t="s">
        <v>37</v>
      </c>
      <c r="C45" s="54">
        <f>+VLOOKUP(A45,'v3.12 adj for imaging 20180918'!$B$4:$J$499,9,FALSE)</f>
        <v>14.233499999999999</v>
      </c>
      <c r="E45" s="32"/>
      <c r="F45" s="39">
        <f>+VLOOKUP(A45,'v3.12 adj for imaging 20180918'!$B$4:$J$499,9,FALSE)-C45</f>
        <v>0</v>
      </c>
      <c r="G45" s="27">
        <f>+VLOOKUP(A45,'[4]V312 EAPG Weights'!G$5:G$600,1,FALSE)</f>
        <v>47</v>
      </c>
      <c r="H45" s="39">
        <f>+VLOOKUP(A45,'[5]MMIS weight file'!A$6:F$574,5,FALSE)-C45</f>
        <v>0</v>
      </c>
    </row>
    <row r="46" spans="1:8" x14ac:dyDescent="0.2">
      <c r="A46" s="30">
        <v>48</v>
      </c>
      <c r="B46" s="31" t="s">
        <v>38</v>
      </c>
      <c r="C46" s="54">
        <f>+VLOOKUP(A46,'v3.12 adj for imaging 20180918'!$B$4:$J$499,9,FALSE)</f>
        <v>1.9180999999999999</v>
      </c>
      <c r="E46" s="32"/>
      <c r="F46" s="39">
        <f>+VLOOKUP(A46,'v3.12 adj for imaging 20180918'!$B$4:$J$499,9,FALSE)-C46</f>
        <v>0</v>
      </c>
      <c r="G46" s="27">
        <f>+VLOOKUP(A46,'[4]V312 EAPG Weights'!G$5:G$600,1,FALSE)</f>
        <v>48</v>
      </c>
      <c r="H46" s="39">
        <f>+VLOOKUP(A46,'[5]MMIS weight file'!A$6:F$574,5,FALSE)-C46</f>
        <v>0</v>
      </c>
    </row>
    <row r="47" spans="1:8" x14ac:dyDescent="0.2">
      <c r="A47" s="30">
        <v>49</v>
      </c>
      <c r="B47" s="31" t="s">
        <v>39</v>
      </c>
      <c r="C47" s="54">
        <f>+VLOOKUP(A47,'v3.12 adj for imaging 20180918'!$B$4:$J$499,9,FALSE)</f>
        <v>0.5292</v>
      </c>
      <c r="E47" s="32"/>
      <c r="F47" s="39">
        <f>+VLOOKUP(A47,'v3.12 adj for imaging 20180918'!$B$4:$J$499,9,FALSE)-C47</f>
        <v>0</v>
      </c>
      <c r="G47" s="27">
        <f>+VLOOKUP(A47,'[4]V312 EAPG Weights'!G$5:G$600,1,FALSE)</f>
        <v>49</v>
      </c>
      <c r="H47" s="39">
        <f>+VLOOKUP(A47,'[5]MMIS weight file'!A$6:F$574,5,FALSE)-C47</f>
        <v>0</v>
      </c>
    </row>
    <row r="48" spans="1:8" x14ac:dyDescent="0.2">
      <c r="A48" s="30">
        <v>60</v>
      </c>
      <c r="B48" s="31" t="s">
        <v>40</v>
      </c>
      <c r="C48" s="54">
        <f>+VLOOKUP(A48,'v3.12 adj for imaging 20180918'!$B$4:$J$499,9,FALSE)</f>
        <v>0.56710000000000005</v>
      </c>
      <c r="E48" s="32"/>
      <c r="F48" s="39">
        <f>+VLOOKUP(A48,'v3.12 adj for imaging 20180918'!$B$4:$J$499,9,FALSE)-C48</f>
        <v>0</v>
      </c>
      <c r="G48" s="27">
        <f>+VLOOKUP(A48,'[4]V312 EAPG Weights'!G$5:G$600,1,FALSE)</f>
        <v>60</v>
      </c>
      <c r="H48" s="39">
        <f>+VLOOKUP(A48,'[5]MMIS weight file'!A$6:F$574,5,FALSE)-C48</f>
        <v>0</v>
      </c>
    </row>
    <row r="49" spans="1:8" x14ac:dyDescent="0.2">
      <c r="A49" s="30">
        <v>61</v>
      </c>
      <c r="B49" s="31" t="s">
        <v>41</v>
      </c>
      <c r="C49" s="54">
        <f>+VLOOKUP(A49,'v3.12 adj for imaging 20180918'!$B$4:$J$499,9,FALSE)</f>
        <v>1.2216</v>
      </c>
      <c r="E49" s="32"/>
      <c r="F49" s="39">
        <f>+VLOOKUP(A49,'v3.12 adj for imaging 20180918'!$B$4:$J$499,9,FALSE)-C49</f>
        <v>0</v>
      </c>
      <c r="G49" s="27">
        <f>+VLOOKUP(A49,'[4]V312 EAPG Weights'!G$5:G$600,1,FALSE)</f>
        <v>61</v>
      </c>
      <c r="H49" s="39">
        <f>+VLOOKUP(A49,'[5]MMIS weight file'!A$6:F$574,5,FALSE)-C49</f>
        <v>0</v>
      </c>
    </row>
    <row r="50" spans="1:8" x14ac:dyDescent="0.2">
      <c r="A50" s="30">
        <v>62</v>
      </c>
      <c r="B50" s="31" t="s">
        <v>42</v>
      </c>
      <c r="C50" s="54">
        <f>+VLOOKUP(A50,'v3.12 adj for imaging 20180918'!$B$4:$J$499,9,FALSE)</f>
        <v>0.68679999999999997</v>
      </c>
      <c r="E50" s="32"/>
      <c r="F50" s="39">
        <f>+VLOOKUP(A50,'v3.12 adj for imaging 20180918'!$B$4:$J$499,9,FALSE)-C50</f>
        <v>0</v>
      </c>
      <c r="G50" s="27">
        <f>+VLOOKUP(A50,'[4]V312 EAPG Weights'!G$5:G$600,1,FALSE)</f>
        <v>62</v>
      </c>
      <c r="H50" s="39">
        <f>+VLOOKUP(A50,'[5]MMIS weight file'!A$6:F$574,5,FALSE)-C50</f>
        <v>0</v>
      </c>
    </row>
    <row r="51" spans="1:8" x14ac:dyDescent="0.2">
      <c r="A51" s="30">
        <v>63</v>
      </c>
      <c r="B51" s="31" t="s">
        <v>43</v>
      </c>
      <c r="C51" s="54">
        <f>+VLOOKUP(A51,'v3.12 adj for imaging 20180918'!$B$4:$J$499,9,FALSE)</f>
        <v>4.5758999999999999</v>
      </c>
      <c r="E51" s="32"/>
      <c r="F51" s="39">
        <f>+VLOOKUP(A51,'v3.12 adj for imaging 20180918'!$B$4:$J$499,9,FALSE)-C51</f>
        <v>0</v>
      </c>
      <c r="G51" s="27">
        <f>+VLOOKUP(A51,'[4]V312 EAPG Weights'!G$5:G$600,1,FALSE)</f>
        <v>63</v>
      </c>
      <c r="H51" s="39">
        <f>+VLOOKUP(A51,'[5]MMIS weight file'!A$6:F$574,5,FALSE)-C51</f>
        <v>0</v>
      </c>
    </row>
    <row r="52" spans="1:8" x14ac:dyDescent="0.2">
      <c r="A52" s="30">
        <v>64</v>
      </c>
      <c r="B52" s="31" t="s">
        <v>44</v>
      </c>
      <c r="C52" s="54">
        <f>+VLOOKUP(A52,'v3.12 adj for imaging 20180918'!$B$4:$J$499,9,FALSE)</f>
        <v>2.7823000000000002</v>
      </c>
      <c r="E52" s="32"/>
      <c r="F52" s="39">
        <f>+VLOOKUP(A52,'v3.12 adj for imaging 20180918'!$B$4:$J$499,9,FALSE)-C52</f>
        <v>0</v>
      </c>
      <c r="G52" s="27">
        <f>+VLOOKUP(A52,'[4]V312 EAPG Weights'!G$5:G$600,1,FALSE)</f>
        <v>64</v>
      </c>
      <c r="H52" s="39">
        <f>+VLOOKUP(A52,'[5]MMIS weight file'!A$6:F$574,5,FALSE)-C52</f>
        <v>0</v>
      </c>
    </row>
    <row r="53" spans="1:8" x14ac:dyDescent="0.2">
      <c r="A53" s="30">
        <v>65</v>
      </c>
      <c r="B53" s="31" t="s">
        <v>45</v>
      </c>
      <c r="C53" s="54">
        <f>+VLOOKUP(A53,'v3.12 adj for imaging 20180918'!$B$4:$J$499,9,FALSE)</f>
        <v>0.26019999999999999</v>
      </c>
      <c r="E53" s="32"/>
      <c r="F53" s="39">
        <f>+VLOOKUP(A53,'v3.12 adj for imaging 20180918'!$B$4:$J$499,9,FALSE)-C53</f>
        <v>0</v>
      </c>
      <c r="G53" s="27">
        <f>+VLOOKUP(A53,'[4]V312 EAPG Weights'!G$5:G$600,1,FALSE)</f>
        <v>65</v>
      </c>
      <c r="H53" s="39">
        <f>+VLOOKUP(A53,'[5]MMIS weight file'!A$6:F$574,5,FALSE)-C53</f>
        <v>0</v>
      </c>
    </row>
    <row r="54" spans="1:8" x14ac:dyDescent="0.2">
      <c r="A54" s="30">
        <v>66</v>
      </c>
      <c r="B54" s="31" t="s">
        <v>46</v>
      </c>
      <c r="C54" s="54">
        <f>+VLOOKUP(A54,'v3.12 adj for imaging 20180918'!$B$4:$J$499,9,FALSE)</f>
        <v>9.8100000000000007E-2</v>
      </c>
      <c r="E54" s="32"/>
      <c r="F54" s="39">
        <f>+VLOOKUP(A54,'v3.12 adj for imaging 20180918'!$B$4:$J$499,9,FALSE)-C54</f>
        <v>0</v>
      </c>
      <c r="G54" s="27">
        <f>+VLOOKUP(A54,'[4]V312 EAPG Weights'!G$5:G$600,1,FALSE)</f>
        <v>66</v>
      </c>
      <c r="H54" s="39">
        <f>+VLOOKUP(A54,'[5]MMIS weight file'!A$6:F$574,5,FALSE)-C54</f>
        <v>0</v>
      </c>
    </row>
    <row r="55" spans="1:8" x14ac:dyDescent="0.2">
      <c r="A55" s="30">
        <v>67</v>
      </c>
      <c r="B55" s="31" t="s">
        <v>47</v>
      </c>
      <c r="C55" s="54">
        <f>+VLOOKUP(A55,'v3.12 adj for imaging 20180918'!$B$4:$J$499,9,FALSE)</f>
        <v>0.95609999999999995</v>
      </c>
      <c r="E55" s="32"/>
      <c r="F55" s="39">
        <f>+VLOOKUP(A55,'v3.12 adj for imaging 20180918'!$B$4:$J$499,9,FALSE)-C55</f>
        <v>0</v>
      </c>
      <c r="G55" s="27">
        <f>+VLOOKUP(A55,'[4]V312 EAPG Weights'!G$5:G$600,1,FALSE)</f>
        <v>67</v>
      </c>
      <c r="H55" s="39">
        <f>+VLOOKUP(A55,'[5]MMIS weight file'!A$6:F$574,5,FALSE)-C55</f>
        <v>0</v>
      </c>
    </row>
    <row r="56" spans="1:8" x14ac:dyDescent="0.2">
      <c r="A56" s="30">
        <v>80</v>
      </c>
      <c r="B56" s="31" t="s">
        <v>48</v>
      </c>
      <c r="C56" s="54">
        <f>+VLOOKUP(A56,'v3.12 adj for imaging 20180918'!$B$4:$J$499,9,FALSE)</f>
        <v>0.2437</v>
      </c>
      <c r="E56" s="32"/>
      <c r="F56" s="39">
        <f>+VLOOKUP(A56,'v3.12 adj for imaging 20180918'!$B$4:$J$499,9,FALSE)-C56</f>
        <v>0</v>
      </c>
      <c r="G56" s="27">
        <f>+VLOOKUP(A56,'[4]V312 EAPG Weights'!G$5:G$600,1,FALSE)</f>
        <v>80</v>
      </c>
      <c r="H56" s="39">
        <f>+VLOOKUP(A56,'[5]MMIS weight file'!A$6:F$574,5,FALSE)-C56</f>
        <v>0</v>
      </c>
    </row>
    <row r="57" spans="1:8" x14ac:dyDescent="0.2">
      <c r="A57" s="30">
        <v>81</v>
      </c>
      <c r="B57" s="31" t="s">
        <v>49</v>
      </c>
      <c r="C57" s="54">
        <f>+VLOOKUP(A57,'v3.12 adj for imaging 20180918'!$B$4:$J$499,9,FALSE)</f>
        <v>0.55459999999999998</v>
      </c>
      <c r="E57" s="32"/>
      <c r="F57" s="39">
        <f>+VLOOKUP(A57,'v3.12 adj for imaging 20180918'!$B$4:$J$499,9,FALSE)-C57</f>
        <v>0</v>
      </c>
      <c r="G57" s="27">
        <f>+VLOOKUP(A57,'[4]V312 EAPG Weights'!G$5:G$600,1,FALSE)</f>
        <v>81</v>
      </c>
      <c r="H57" s="39">
        <f>+VLOOKUP(A57,'[5]MMIS weight file'!A$6:F$574,5,FALSE)-C57</f>
        <v>0</v>
      </c>
    </row>
    <row r="58" spans="1:8" x14ac:dyDescent="0.2">
      <c r="A58" s="30">
        <v>82</v>
      </c>
      <c r="B58" s="31" t="s">
        <v>50</v>
      </c>
      <c r="C58" s="54">
        <f>+VLOOKUP(A58,'v3.12 adj for imaging 20180918'!$B$4:$J$499,9,FALSE)</f>
        <v>12.379200000000001</v>
      </c>
      <c r="E58" s="32"/>
      <c r="F58" s="39">
        <f>+VLOOKUP(A58,'v3.12 adj for imaging 20180918'!$B$4:$J$499,9,FALSE)-C58</f>
        <v>0</v>
      </c>
      <c r="G58" s="27">
        <f>+VLOOKUP(A58,'[4]V312 EAPG Weights'!G$5:G$600,1,FALSE)</f>
        <v>82</v>
      </c>
      <c r="H58" s="39">
        <f>+VLOOKUP(A58,'[5]MMIS weight file'!A$6:F$574,5,FALSE)-C58</f>
        <v>0</v>
      </c>
    </row>
    <row r="59" spans="1:8" x14ac:dyDescent="0.2">
      <c r="A59" s="30">
        <v>83</v>
      </c>
      <c r="B59" s="31" t="s">
        <v>51</v>
      </c>
      <c r="C59" s="54">
        <f>+VLOOKUP(A59,'v3.12 adj for imaging 20180918'!$B$4:$J$499,9,FALSE)</f>
        <v>3.9180000000000001</v>
      </c>
      <c r="E59" s="32"/>
      <c r="F59" s="39">
        <f>+VLOOKUP(A59,'v3.12 adj for imaging 20180918'!$B$4:$J$499,9,FALSE)-C59</f>
        <v>0</v>
      </c>
      <c r="G59" s="27">
        <f>+VLOOKUP(A59,'[4]V312 EAPG Weights'!G$5:G$600,1,FALSE)</f>
        <v>83</v>
      </c>
      <c r="H59" s="39">
        <f>+VLOOKUP(A59,'[5]MMIS weight file'!A$6:F$574,5,FALSE)-C59</f>
        <v>0</v>
      </c>
    </row>
    <row r="60" spans="1:8" x14ac:dyDescent="0.2">
      <c r="A60" s="30">
        <v>84</v>
      </c>
      <c r="B60" s="31" t="s">
        <v>52</v>
      </c>
      <c r="C60" s="54">
        <f>+VLOOKUP(A60,'v3.12 adj for imaging 20180918'!$B$4:$J$499,9,FALSE)</f>
        <v>4.0267999999999997</v>
      </c>
      <c r="E60" s="32"/>
      <c r="F60" s="39">
        <f>+VLOOKUP(A60,'v3.12 adj for imaging 20180918'!$B$4:$J$499,9,FALSE)-C60</f>
        <v>0</v>
      </c>
      <c r="G60" s="27">
        <f>+VLOOKUP(A60,'[4]V312 EAPG Weights'!G$5:G$600,1,FALSE)</f>
        <v>84</v>
      </c>
      <c r="H60" s="39">
        <f>+VLOOKUP(A60,'[5]MMIS weight file'!A$6:F$574,5,FALSE)-C60</f>
        <v>0</v>
      </c>
    </row>
    <row r="61" spans="1:8" x14ac:dyDescent="0.2">
      <c r="A61" s="30">
        <v>85</v>
      </c>
      <c r="B61" s="31" t="s">
        <v>53</v>
      </c>
      <c r="C61" s="54">
        <f>+VLOOKUP(A61,'v3.12 adj for imaging 20180918'!$B$4:$J$499,9,FALSE)</f>
        <v>10.523400000000001</v>
      </c>
      <c r="E61" s="32"/>
      <c r="F61" s="39">
        <f>+VLOOKUP(A61,'v3.12 adj for imaging 20180918'!$B$4:$J$499,9,FALSE)-C61</f>
        <v>0</v>
      </c>
      <c r="G61" s="27">
        <f>+VLOOKUP(A61,'[4]V312 EAPG Weights'!G$5:G$600,1,FALSE)</f>
        <v>85</v>
      </c>
      <c r="H61" s="39">
        <f>+VLOOKUP(A61,'[5]MMIS weight file'!A$6:F$574,5,FALSE)-C61</f>
        <v>0</v>
      </c>
    </row>
    <row r="62" spans="1:8" x14ac:dyDescent="0.2">
      <c r="A62" s="30">
        <v>86</v>
      </c>
      <c r="B62" s="31" t="s">
        <v>54</v>
      </c>
      <c r="C62" s="54">
        <f>+VLOOKUP(A62,'v3.12 adj for imaging 20180918'!$B$4:$J$499,9,FALSE)</f>
        <v>11.6036</v>
      </c>
      <c r="E62" s="32"/>
      <c r="F62" s="39">
        <f>+VLOOKUP(A62,'v3.12 adj for imaging 20180918'!$B$4:$J$499,9,FALSE)-C62</f>
        <v>0</v>
      </c>
      <c r="G62" s="27">
        <f>+VLOOKUP(A62,'[4]V312 EAPG Weights'!G$5:G$600,1,FALSE)</f>
        <v>86</v>
      </c>
      <c r="H62" s="39">
        <f>+VLOOKUP(A62,'[5]MMIS weight file'!A$6:F$574,5,FALSE)-C62</f>
        <v>0</v>
      </c>
    </row>
    <row r="63" spans="1:8" x14ac:dyDescent="0.2">
      <c r="A63" s="30">
        <v>87</v>
      </c>
      <c r="B63" s="31" t="s">
        <v>55</v>
      </c>
      <c r="C63" s="54">
        <f>+VLOOKUP(A63,'v3.12 adj for imaging 20180918'!$B$4:$J$499,9,FALSE)</f>
        <v>8.6067</v>
      </c>
      <c r="E63" s="32"/>
      <c r="F63" s="39">
        <f>+VLOOKUP(A63,'v3.12 adj for imaging 20180918'!$B$4:$J$499,9,FALSE)-C63</f>
        <v>0</v>
      </c>
      <c r="G63" s="27">
        <f>+VLOOKUP(A63,'[4]V312 EAPG Weights'!G$5:G$600,1,FALSE)</f>
        <v>87</v>
      </c>
      <c r="H63" s="39">
        <f>+VLOOKUP(A63,'[5]MMIS weight file'!A$6:F$574,5,FALSE)-C63</f>
        <v>0</v>
      </c>
    </row>
    <row r="64" spans="1:8" x14ac:dyDescent="0.2">
      <c r="A64" s="30">
        <v>88</v>
      </c>
      <c r="B64" s="31" t="s">
        <v>56</v>
      </c>
      <c r="C64" s="54">
        <f>+VLOOKUP(A64,'v3.12 adj for imaging 20180918'!$B$4:$J$499,9,FALSE)</f>
        <v>4.8906999999999998</v>
      </c>
      <c r="E64" s="32"/>
      <c r="F64" s="39">
        <f>+VLOOKUP(A64,'v3.12 adj for imaging 20180918'!$B$4:$J$499,9,FALSE)-C64</f>
        <v>0</v>
      </c>
      <c r="G64" s="27">
        <f>+VLOOKUP(A64,'[4]V312 EAPG Weights'!G$5:G$600,1,FALSE)</f>
        <v>88</v>
      </c>
      <c r="H64" s="39">
        <f>+VLOOKUP(A64,'[5]MMIS weight file'!A$6:F$574,5,FALSE)-C64</f>
        <v>0</v>
      </c>
    </row>
    <row r="65" spans="1:8" x14ac:dyDescent="0.2">
      <c r="A65" s="30">
        <v>89</v>
      </c>
      <c r="B65" s="31" t="s">
        <v>57</v>
      </c>
      <c r="C65" s="54">
        <f>+VLOOKUP(A65,'v3.12 adj for imaging 20180918'!$B$4:$J$499,9,FALSE)</f>
        <v>5.7480000000000002</v>
      </c>
      <c r="E65" s="32"/>
      <c r="F65" s="39">
        <f>+VLOOKUP(A65,'v3.12 adj for imaging 20180918'!$B$4:$J$499,9,FALSE)-C65</f>
        <v>0</v>
      </c>
      <c r="G65" s="27">
        <f>+VLOOKUP(A65,'[4]V312 EAPG Weights'!G$5:G$600,1,FALSE)</f>
        <v>89</v>
      </c>
      <c r="H65" s="39">
        <f>+VLOOKUP(A65,'[5]MMIS weight file'!A$6:F$574,5,FALSE)-C65</f>
        <v>0</v>
      </c>
    </row>
    <row r="66" spans="1:8" x14ac:dyDescent="0.2">
      <c r="A66" s="30">
        <v>90</v>
      </c>
      <c r="B66" s="31" t="s">
        <v>58</v>
      </c>
      <c r="C66" s="54">
        <f>+VLOOKUP(A66,'v3.12 adj for imaging 20180918'!$B$4:$J$499,9,FALSE)</f>
        <v>1.3577999999999999</v>
      </c>
      <c r="E66" s="32"/>
      <c r="F66" s="39">
        <f>+VLOOKUP(A66,'v3.12 adj for imaging 20180918'!$B$4:$J$499,9,FALSE)-C66</f>
        <v>0</v>
      </c>
      <c r="G66" s="27">
        <f>+VLOOKUP(A66,'[4]V312 EAPG Weights'!G$5:G$600,1,FALSE)</f>
        <v>90</v>
      </c>
      <c r="H66" s="39">
        <f>+VLOOKUP(A66,'[5]MMIS weight file'!A$6:F$574,5,FALSE)-C66</f>
        <v>0</v>
      </c>
    </row>
    <row r="67" spans="1:8" x14ac:dyDescent="0.2">
      <c r="A67" s="30">
        <v>91</v>
      </c>
      <c r="B67" s="31" t="s">
        <v>59</v>
      </c>
      <c r="C67" s="54">
        <f>+VLOOKUP(A67,'v3.12 adj for imaging 20180918'!$B$4:$J$499,9,FALSE)</f>
        <v>3.5626000000000002</v>
      </c>
      <c r="E67" s="32"/>
      <c r="F67" s="39">
        <f>+VLOOKUP(A67,'v3.12 adj for imaging 20180918'!$B$4:$J$499,9,FALSE)-C67</f>
        <v>0</v>
      </c>
      <c r="G67" s="27">
        <f>+VLOOKUP(A67,'[4]V312 EAPG Weights'!G$5:G$600,1,FALSE)</f>
        <v>91</v>
      </c>
      <c r="H67" s="39">
        <f>+VLOOKUP(A67,'[5]MMIS weight file'!A$6:F$574,5,FALSE)-C67</f>
        <v>0</v>
      </c>
    </row>
    <row r="68" spans="1:8" x14ac:dyDescent="0.2">
      <c r="A68" s="30">
        <v>92</v>
      </c>
      <c r="B68" s="31" t="s">
        <v>60</v>
      </c>
      <c r="C68" s="54">
        <f>+VLOOKUP(A68,'v3.12 adj for imaging 20180918'!$B$4:$J$499,9,FALSE)</f>
        <v>1.0777000000000001</v>
      </c>
      <c r="E68" s="32"/>
      <c r="F68" s="39">
        <f>+VLOOKUP(A68,'v3.12 adj for imaging 20180918'!$B$4:$J$499,9,FALSE)-C68</f>
        <v>0</v>
      </c>
      <c r="G68" s="27">
        <f>+VLOOKUP(A68,'[4]V312 EAPG Weights'!G$5:G$600,1,FALSE)</f>
        <v>92</v>
      </c>
      <c r="H68" s="39">
        <f>+VLOOKUP(A68,'[5]MMIS weight file'!A$6:F$574,5,FALSE)-C68</f>
        <v>0</v>
      </c>
    </row>
    <row r="69" spans="1:8" x14ac:dyDescent="0.2">
      <c r="A69" s="30">
        <v>93</v>
      </c>
      <c r="B69" s="31" t="s">
        <v>61</v>
      </c>
      <c r="C69" s="54">
        <f>+VLOOKUP(A69,'v3.12 adj for imaging 20180918'!$B$4:$J$499,9,FALSE)</f>
        <v>0.84550000000000003</v>
      </c>
      <c r="E69" s="32"/>
      <c r="F69" s="39">
        <f>+VLOOKUP(A69,'v3.12 adj for imaging 20180918'!$B$4:$J$499,9,FALSE)-C69</f>
        <v>0</v>
      </c>
      <c r="G69" s="27">
        <f>+VLOOKUP(A69,'[4]V312 EAPG Weights'!G$5:G$600,1,FALSE)</f>
        <v>93</v>
      </c>
      <c r="H69" s="39">
        <f>+VLOOKUP(A69,'[5]MMIS weight file'!A$6:F$574,5,FALSE)-C69</f>
        <v>0</v>
      </c>
    </row>
    <row r="70" spans="1:8" x14ac:dyDescent="0.2">
      <c r="A70" s="30">
        <v>94</v>
      </c>
      <c r="B70" s="31" t="s">
        <v>62</v>
      </c>
      <c r="C70" s="54">
        <f>+VLOOKUP(A70,'v3.12 adj for imaging 20180918'!$B$4:$J$499,9,FALSE)</f>
        <v>0.11459999999999999</v>
      </c>
      <c r="E70" s="32"/>
      <c r="F70" s="39">
        <f>+VLOOKUP(A70,'v3.12 adj for imaging 20180918'!$B$4:$J$499,9,FALSE)-C70</f>
        <v>0</v>
      </c>
      <c r="G70" s="27">
        <f>+VLOOKUP(A70,'[4]V312 EAPG Weights'!G$5:G$600,1,FALSE)</f>
        <v>94</v>
      </c>
      <c r="H70" s="39">
        <f>+VLOOKUP(A70,'[5]MMIS weight file'!A$6:F$574,5,FALSE)-C70</f>
        <v>0</v>
      </c>
    </row>
    <row r="71" spans="1:8" x14ac:dyDescent="0.2">
      <c r="A71" s="30">
        <v>95</v>
      </c>
      <c r="B71" s="31" t="s">
        <v>63</v>
      </c>
      <c r="C71" s="54">
        <f>+VLOOKUP(A71,'v3.12 adj for imaging 20180918'!$B$4:$J$499,9,FALSE)</f>
        <v>1.0387</v>
      </c>
      <c r="E71" s="32"/>
      <c r="F71" s="39">
        <f>+VLOOKUP(A71,'v3.12 adj for imaging 20180918'!$B$4:$J$499,9,FALSE)-C71</f>
        <v>0</v>
      </c>
      <c r="G71" s="27">
        <f>+VLOOKUP(A71,'[4]V312 EAPG Weights'!G$5:G$600,1,FALSE)</f>
        <v>95</v>
      </c>
      <c r="H71" s="39">
        <f>+VLOOKUP(A71,'[5]MMIS weight file'!A$6:F$574,5,FALSE)-C71</f>
        <v>0</v>
      </c>
    </row>
    <row r="72" spans="1:8" x14ac:dyDescent="0.2">
      <c r="A72" s="30">
        <v>96</v>
      </c>
      <c r="B72" s="31" t="s">
        <v>64</v>
      </c>
      <c r="C72" s="54">
        <f>+VLOOKUP(A72,'v3.12 adj for imaging 20180918'!$B$4:$J$499,9,FALSE)</f>
        <v>8.9687000000000001</v>
      </c>
      <c r="E72" s="32"/>
      <c r="F72" s="39">
        <f>+VLOOKUP(A72,'v3.12 adj for imaging 20180918'!$B$4:$J$499,9,FALSE)-C72</f>
        <v>0</v>
      </c>
      <c r="G72" s="27">
        <f>+VLOOKUP(A72,'[4]V312 EAPG Weights'!G$5:G$600,1,FALSE)</f>
        <v>96</v>
      </c>
      <c r="H72" s="39">
        <f>+VLOOKUP(A72,'[5]MMIS weight file'!A$6:F$574,5,FALSE)-C72</f>
        <v>0</v>
      </c>
    </row>
    <row r="73" spans="1:8" x14ac:dyDescent="0.2">
      <c r="A73" s="30">
        <v>97</v>
      </c>
      <c r="B73" s="31" t="s">
        <v>65</v>
      </c>
      <c r="C73" s="54">
        <f>+VLOOKUP(A73,'v3.12 adj for imaging 20180918'!$B$4:$J$499,9,FALSE)</f>
        <v>31.927299999999999</v>
      </c>
      <c r="E73" s="32"/>
      <c r="F73" s="39">
        <f>+VLOOKUP(A73,'v3.12 adj for imaging 20180918'!$B$4:$J$499,9,FALSE)-C73</f>
        <v>0</v>
      </c>
      <c r="G73" s="27">
        <f>+VLOOKUP(A73,'[4]V312 EAPG Weights'!G$5:G$600,1,FALSE)</f>
        <v>97</v>
      </c>
      <c r="H73" s="39">
        <f>+VLOOKUP(A73,'[5]MMIS weight file'!A$6:F$574,5,FALSE)-C73</f>
        <v>0</v>
      </c>
    </row>
    <row r="74" spans="1:8" x14ac:dyDescent="0.2">
      <c r="A74" s="30">
        <v>99</v>
      </c>
      <c r="B74" s="31" t="s">
        <v>66</v>
      </c>
      <c r="C74" s="54">
        <f>+VLOOKUP(A74,'v3.12 adj for imaging 20180918'!$B$4:$J$499,9,FALSE)</f>
        <v>9.6298999999999992</v>
      </c>
      <c r="E74" s="32"/>
      <c r="F74" s="39">
        <f>+VLOOKUP(A74,'v3.12 adj for imaging 20180918'!$B$4:$J$499,9,FALSE)-C74</f>
        <v>0</v>
      </c>
      <c r="G74" s="27">
        <f>+VLOOKUP(A74,'[4]V312 EAPG Weights'!G$5:G$600,1,FALSE)</f>
        <v>99</v>
      </c>
      <c r="H74" s="39">
        <f>+VLOOKUP(A74,'[5]MMIS weight file'!A$6:F$574,5,FALSE)-C74</f>
        <v>0</v>
      </c>
    </row>
    <row r="75" spans="1:8" x14ac:dyDescent="0.2">
      <c r="A75" s="30">
        <v>110</v>
      </c>
      <c r="B75" s="31" t="s">
        <v>67</v>
      </c>
      <c r="C75" s="54">
        <f>+VLOOKUP(A75,'v3.12 adj for imaging 20180918'!$B$4:$J$499,9,FALSE)</f>
        <v>0.82779999999999998</v>
      </c>
      <c r="E75" s="32"/>
      <c r="F75" s="39">
        <f>+VLOOKUP(A75,'v3.12 adj for imaging 20180918'!$B$4:$J$499,9,FALSE)-C75</f>
        <v>0</v>
      </c>
      <c r="G75" s="27">
        <f>+VLOOKUP(A75,'[4]V312 EAPG Weights'!G$5:G$600,1,FALSE)</f>
        <v>110</v>
      </c>
      <c r="H75" s="39">
        <f>+VLOOKUP(A75,'[5]MMIS weight file'!A$6:F$574,5,FALSE)-C75</f>
        <v>0</v>
      </c>
    </row>
    <row r="76" spans="1:8" x14ac:dyDescent="0.2">
      <c r="A76" s="30">
        <v>111</v>
      </c>
      <c r="B76" s="31" t="s">
        <v>68</v>
      </c>
      <c r="C76" s="54">
        <f>+VLOOKUP(A76,'v3.12 adj for imaging 20180918'!$B$4:$J$499,9,FALSE)</f>
        <v>0.61629999999999996</v>
      </c>
      <c r="E76" s="32"/>
      <c r="F76" s="39">
        <f>+VLOOKUP(A76,'v3.12 adj for imaging 20180918'!$B$4:$J$499,9,FALSE)-C76</f>
        <v>0</v>
      </c>
      <c r="G76" s="27">
        <f>+VLOOKUP(A76,'[4]V312 EAPG Weights'!G$5:G$600,1,FALSE)</f>
        <v>111</v>
      </c>
      <c r="H76" s="39">
        <f>+VLOOKUP(A76,'[5]MMIS weight file'!A$6:F$574,5,FALSE)-C76</f>
        <v>0</v>
      </c>
    </row>
    <row r="77" spans="1:8" x14ac:dyDescent="0.2">
      <c r="A77" s="30">
        <v>112</v>
      </c>
      <c r="B77" s="31" t="s">
        <v>69</v>
      </c>
      <c r="C77" s="54">
        <f>+VLOOKUP(A77,'v3.12 adj for imaging 20180918'!$B$4:$J$499,9,FALSE)</f>
        <v>0.13270000000000001</v>
      </c>
      <c r="E77" s="32"/>
      <c r="F77" s="39">
        <f>+VLOOKUP(A77,'v3.12 adj for imaging 20180918'!$B$4:$J$499,9,FALSE)-C77</f>
        <v>0</v>
      </c>
      <c r="G77" s="27">
        <f>+VLOOKUP(A77,'[4]V312 EAPG Weights'!G$5:G$600,1,FALSE)</f>
        <v>112</v>
      </c>
      <c r="H77" s="39">
        <f>+VLOOKUP(A77,'[5]MMIS weight file'!A$6:F$574,5,FALSE)-C77</f>
        <v>0</v>
      </c>
    </row>
    <row r="78" spans="1:8" x14ac:dyDescent="0.2">
      <c r="A78" s="30">
        <v>113</v>
      </c>
      <c r="B78" s="31" t="s">
        <v>70</v>
      </c>
      <c r="C78" s="54">
        <f>+VLOOKUP(A78,'v3.12 adj for imaging 20180918'!$B$4:$J$499,9,FALSE)</f>
        <v>0.86219999999999997</v>
      </c>
      <c r="E78" s="32"/>
      <c r="F78" s="39">
        <f>+VLOOKUP(A78,'v3.12 adj for imaging 20180918'!$B$4:$J$499,9,FALSE)-C78</f>
        <v>0</v>
      </c>
      <c r="G78" s="27">
        <f>+VLOOKUP(A78,'[4]V312 EAPG Weights'!G$5:G$600,1,FALSE)</f>
        <v>113</v>
      </c>
      <c r="H78" s="39">
        <f>+VLOOKUP(A78,'[5]MMIS weight file'!A$6:F$574,5,FALSE)-C78</f>
        <v>0</v>
      </c>
    </row>
    <row r="79" spans="1:8" x14ac:dyDescent="0.2">
      <c r="A79" s="30">
        <v>114</v>
      </c>
      <c r="B79" s="31" t="s">
        <v>71</v>
      </c>
      <c r="C79" s="54">
        <f>+VLOOKUP(A79,'v3.12 adj for imaging 20180918'!$B$4:$J$499,9,FALSE)</f>
        <v>3.7835000000000001</v>
      </c>
      <c r="E79" s="32"/>
      <c r="F79" s="39">
        <f>+VLOOKUP(A79,'v3.12 adj for imaging 20180918'!$B$4:$J$499,9,FALSE)-C79</f>
        <v>0</v>
      </c>
      <c r="G79" s="27">
        <f>+VLOOKUP(A79,'[4]V312 EAPG Weights'!G$5:G$600,1,FALSE)</f>
        <v>114</v>
      </c>
      <c r="H79" s="39">
        <f>+VLOOKUP(A79,'[5]MMIS weight file'!A$6:F$574,5,FALSE)-C79</f>
        <v>0</v>
      </c>
    </row>
    <row r="80" spans="1:8" x14ac:dyDescent="0.2">
      <c r="A80" s="30">
        <v>115</v>
      </c>
      <c r="B80" s="31" t="s">
        <v>72</v>
      </c>
      <c r="C80" s="54">
        <f>+VLOOKUP(A80,'v3.12 adj for imaging 20180918'!$B$4:$J$499,9,FALSE)</f>
        <v>2.7376</v>
      </c>
      <c r="E80" s="32"/>
      <c r="F80" s="39">
        <f>+VLOOKUP(A80,'v3.12 adj for imaging 20180918'!$B$4:$J$499,9,FALSE)-C80</f>
        <v>0</v>
      </c>
      <c r="G80" s="27">
        <f>+VLOOKUP(A80,'[4]V312 EAPG Weights'!G$5:G$600,1,FALSE)</f>
        <v>115</v>
      </c>
      <c r="H80" s="39">
        <f>+VLOOKUP(A80,'[5]MMIS weight file'!A$6:F$574,5,FALSE)-C80</f>
        <v>0</v>
      </c>
    </row>
    <row r="81" spans="1:8" x14ac:dyDescent="0.2">
      <c r="A81" s="30">
        <v>116</v>
      </c>
      <c r="B81" s="31" t="s">
        <v>73</v>
      </c>
      <c r="C81" s="54">
        <f>+VLOOKUP(A81,'v3.12 adj for imaging 20180918'!$B$4:$J$499,9,FALSE)</f>
        <v>0.66959999999999997</v>
      </c>
      <c r="E81" s="32"/>
      <c r="F81" s="39">
        <f>+VLOOKUP(A81,'v3.12 adj for imaging 20180918'!$B$4:$J$499,9,FALSE)-C81</f>
        <v>0</v>
      </c>
      <c r="G81" s="27">
        <f>+VLOOKUP(A81,'[4]V312 EAPG Weights'!G$5:G$600,1,FALSE)</f>
        <v>116</v>
      </c>
      <c r="H81" s="39">
        <f>+VLOOKUP(A81,'[5]MMIS weight file'!A$6:F$574,5,FALSE)-C81</f>
        <v>0</v>
      </c>
    </row>
    <row r="82" spans="1:8" x14ac:dyDescent="0.2">
      <c r="A82" s="30">
        <v>117</v>
      </c>
      <c r="B82" s="31" t="s">
        <v>1016</v>
      </c>
      <c r="C82" s="54">
        <v>0</v>
      </c>
      <c r="E82" s="32"/>
      <c r="F82" s="27" t="s">
        <v>1086</v>
      </c>
      <c r="G82" s="27">
        <f>+VLOOKUP(A82,'[4]V312 EAPG Weights'!G$5:G$600,1,FALSE)</f>
        <v>117</v>
      </c>
      <c r="H82" s="39">
        <f>+VLOOKUP(A82,'[5]MMIS weight file'!A$6:F$574,5,FALSE)-C82</f>
        <v>0</v>
      </c>
    </row>
    <row r="83" spans="1:8" x14ac:dyDescent="0.2">
      <c r="A83" s="30">
        <v>118</v>
      </c>
      <c r="B83" s="31" t="s">
        <v>74</v>
      </c>
      <c r="C83" s="54">
        <f>+VLOOKUP(A83,'v3.12 adj for imaging 20180918'!$B$4:$J$499,9,FALSE)</f>
        <v>0.11219999999999999</v>
      </c>
      <c r="E83" s="32"/>
      <c r="F83" s="39">
        <f>+VLOOKUP(A83,'v3.12 adj for imaging 20180918'!$B$4:$J$499,9,FALSE)-C83</f>
        <v>0</v>
      </c>
      <c r="G83" s="27">
        <f>+VLOOKUP(A83,'[4]V312 EAPG Weights'!G$5:G$600,1,FALSE)</f>
        <v>118</v>
      </c>
      <c r="H83" s="39">
        <f>+VLOOKUP(A83,'[5]MMIS weight file'!A$6:F$574,5,FALSE)-C83</f>
        <v>0</v>
      </c>
    </row>
    <row r="84" spans="1:8" x14ac:dyDescent="0.2">
      <c r="A84" s="30">
        <v>130</v>
      </c>
      <c r="B84" s="31" t="s">
        <v>75</v>
      </c>
      <c r="C84" s="54">
        <f>+VLOOKUP(A84,'v3.12 adj for imaging 20180918'!$B$4:$J$499,9,FALSE)</f>
        <v>1.2659</v>
      </c>
      <c r="E84" s="32"/>
      <c r="F84" s="39">
        <f>+VLOOKUP(A84,'v3.12 adj for imaging 20180918'!$B$4:$J$499,9,FALSE)-C84</f>
        <v>0</v>
      </c>
      <c r="G84" s="27">
        <f>+VLOOKUP(A84,'[4]V312 EAPG Weights'!G$5:G$600,1,FALSE)</f>
        <v>130</v>
      </c>
      <c r="H84" s="39">
        <f>+VLOOKUP(A84,'[5]MMIS weight file'!A$6:F$574,5,FALSE)-C84</f>
        <v>0</v>
      </c>
    </row>
    <row r="85" spans="1:8" x14ac:dyDescent="0.2">
      <c r="A85" s="30">
        <v>131</v>
      </c>
      <c r="B85" s="31" t="s">
        <v>76</v>
      </c>
      <c r="C85" s="54">
        <f>+VLOOKUP(A85,'v3.12 adj for imaging 20180918'!$B$4:$J$499,9,FALSE)</f>
        <v>1.0094000000000001</v>
      </c>
      <c r="E85" s="32"/>
      <c r="F85" s="39">
        <f>+VLOOKUP(A85,'v3.12 adj for imaging 20180918'!$B$4:$J$499,9,FALSE)-C85</f>
        <v>0</v>
      </c>
      <c r="G85" s="27">
        <f>+VLOOKUP(A85,'[4]V312 EAPG Weights'!G$5:G$600,1,FALSE)</f>
        <v>131</v>
      </c>
      <c r="H85" s="39">
        <f>+VLOOKUP(A85,'[5]MMIS weight file'!A$6:F$574,5,FALSE)-C85</f>
        <v>0</v>
      </c>
    </row>
    <row r="86" spans="1:8" x14ac:dyDescent="0.2">
      <c r="A86" s="30">
        <v>132</v>
      </c>
      <c r="B86" s="31" t="s">
        <v>77</v>
      </c>
      <c r="C86" s="54">
        <f>+VLOOKUP(A86,'v3.12 adj for imaging 20180918'!$B$4:$J$499,9,FALSE)</f>
        <v>0.748</v>
      </c>
      <c r="E86" s="32"/>
      <c r="F86" s="39">
        <f>+VLOOKUP(A86,'v3.12 adj for imaging 20180918'!$B$4:$J$499,9,FALSE)-C86</f>
        <v>0</v>
      </c>
      <c r="G86" s="27">
        <f>+VLOOKUP(A86,'[4]V312 EAPG Weights'!G$5:G$600,1,FALSE)</f>
        <v>132</v>
      </c>
      <c r="H86" s="39">
        <f>+VLOOKUP(A86,'[5]MMIS weight file'!A$6:F$574,5,FALSE)-C86</f>
        <v>0</v>
      </c>
    </row>
    <row r="87" spans="1:8" x14ac:dyDescent="0.2">
      <c r="A87" s="30">
        <v>133</v>
      </c>
      <c r="B87" s="31" t="s">
        <v>78</v>
      </c>
      <c r="C87" s="54">
        <f>+VLOOKUP(A87,'v3.12 adj for imaging 20180918'!$B$4:$J$499,9,FALSE)</f>
        <v>1.1950000000000001</v>
      </c>
      <c r="E87" s="32"/>
      <c r="F87" s="39">
        <f>+VLOOKUP(A87,'v3.12 adj for imaging 20180918'!$B$4:$J$499,9,FALSE)-C87</f>
        <v>0</v>
      </c>
      <c r="G87" s="27">
        <f>+VLOOKUP(A87,'[4]V312 EAPG Weights'!G$5:G$600,1,FALSE)</f>
        <v>133</v>
      </c>
      <c r="H87" s="39">
        <f>+VLOOKUP(A87,'[5]MMIS weight file'!A$6:F$574,5,FALSE)-C87</f>
        <v>0</v>
      </c>
    </row>
    <row r="88" spans="1:8" x14ac:dyDescent="0.2">
      <c r="A88" s="30">
        <v>134</v>
      </c>
      <c r="B88" s="31" t="s">
        <v>79</v>
      </c>
      <c r="C88" s="54">
        <f>+VLOOKUP(A88,'v3.12 adj for imaging 20180918'!$B$4:$J$499,9,FALSE)</f>
        <v>1.3912</v>
      </c>
      <c r="E88" s="32"/>
      <c r="F88" s="39">
        <f>+VLOOKUP(A88,'v3.12 adj for imaging 20180918'!$B$4:$J$499,9,FALSE)-C88</f>
        <v>0</v>
      </c>
      <c r="G88" s="27">
        <f>+VLOOKUP(A88,'[4]V312 EAPG Weights'!G$5:G$600,1,FALSE)</f>
        <v>134</v>
      </c>
      <c r="H88" s="39">
        <f>+VLOOKUP(A88,'[5]MMIS weight file'!A$6:F$574,5,FALSE)-C88</f>
        <v>0</v>
      </c>
    </row>
    <row r="89" spans="1:8" x14ac:dyDescent="0.2">
      <c r="A89" s="30">
        <v>135</v>
      </c>
      <c r="B89" s="31" t="s">
        <v>80</v>
      </c>
      <c r="C89" s="54">
        <f>+VLOOKUP(A89,'v3.12 adj for imaging 20180918'!$B$4:$J$499,9,FALSE)</f>
        <v>1.9006000000000001</v>
      </c>
      <c r="E89" s="32"/>
      <c r="F89" s="39">
        <f>+VLOOKUP(A89,'v3.12 adj for imaging 20180918'!$B$4:$J$499,9,FALSE)-C89</f>
        <v>0</v>
      </c>
      <c r="G89" s="27">
        <f>+VLOOKUP(A89,'[4]V312 EAPG Weights'!G$5:G$600,1,FALSE)</f>
        <v>135</v>
      </c>
      <c r="H89" s="39">
        <f>+VLOOKUP(A89,'[5]MMIS weight file'!A$6:F$574,5,FALSE)-C89</f>
        <v>0</v>
      </c>
    </row>
    <row r="90" spans="1:8" x14ac:dyDescent="0.2">
      <c r="A90" s="30">
        <v>136</v>
      </c>
      <c r="B90" s="31" t="s">
        <v>81</v>
      </c>
      <c r="C90" s="54">
        <f>+VLOOKUP(A90,'v3.12 adj for imaging 20180918'!$B$4:$J$499,9,FALSE)</f>
        <v>1.3242</v>
      </c>
      <c r="E90" s="32"/>
      <c r="F90" s="39">
        <f>+VLOOKUP(A90,'v3.12 adj for imaging 20180918'!$B$4:$J$499,9,FALSE)-C90</f>
        <v>0</v>
      </c>
      <c r="G90" s="27">
        <f>+VLOOKUP(A90,'[4]V312 EAPG Weights'!G$5:G$600,1,FALSE)</f>
        <v>136</v>
      </c>
      <c r="H90" s="39">
        <f>+VLOOKUP(A90,'[5]MMIS weight file'!A$6:F$574,5,FALSE)-C90</f>
        <v>0</v>
      </c>
    </row>
    <row r="91" spans="1:8" x14ac:dyDescent="0.2">
      <c r="A91" s="30">
        <v>137</v>
      </c>
      <c r="B91" s="31" t="s">
        <v>82</v>
      </c>
      <c r="C91" s="54">
        <f>+VLOOKUP(A91,'v3.12 adj for imaging 20180918'!$B$4:$J$499,9,FALSE)</f>
        <v>1.4411</v>
      </c>
      <c r="E91" s="32"/>
      <c r="F91" s="39">
        <f>+VLOOKUP(A91,'v3.12 adj for imaging 20180918'!$B$4:$J$499,9,FALSE)-C91</f>
        <v>0</v>
      </c>
      <c r="G91" s="27">
        <f>+VLOOKUP(A91,'[4]V312 EAPG Weights'!G$5:G$600,1,FALSE)</f>
        <v>137</v>
      </c>
      <c r="H91" s="39">
        <f>+VLOOKUP(A91,'[5]MMIS weight file'!A$6:F$574,5,FALSE)-C91</f>
        <v>0</v>
      </c>
    </row>
    <row r="92" spans="1:8" x14ac:dyDescent="0.2">
      <c r="A92" s="30">
        <v>138</v>
      </c>
      <c r="B92" s="31" t="s">
        <v>83</v>
      </c>
      <c r="C92" s="54">
        <f>+VLOOKUP(A92,'v3.12 adj for imaging 20180918'!$B$4:$J$499,9,FALSE)</f>
        <v>2.3363</v>
      </c>
      <c r="E92" s="32"/>
      <c r="F92" s="39">
        <f>+VLOOKUP(A92,'v3.12 adj for imaging 20180918'!$B$4:$J$499,9,FALSE)-C92</f>
        <v>0</v>
      </c>
      <c r="G92" s="27">
        <f>+VLOOKUP(A92,'[4]V312 EAPG Weights'!G$5:G$600,1,FALSE)</f>
        <v>138</v>
      </c>
      <c r="H92" s="39">
        <f>+VLOOKUP(A92,'[5]MMIS weight file'!A$6:F$574,5,FALSE)-C92</f>
        <v>0</v>
      </c>
    </row>
    <row r="93" spans="1:8" x14ac:dyDescent="0.2">
      <c r="A93" s="30">
        <v>139</v>
      </c>
      <c r="B93" s="31" t="s">
        <v>84</v>
      </c>
      <c r="C93" s="54">
        <f>+VLOOKUP(A93,'v3.12 adj for imaging 20180918'!$B$4:$J$499,9,FALSE)</f>
        <v>3.9548000000000001</v>
      </c>
      <c r="E93" s="32"/>
      <c r="F93" s="39">
        <f>+VLOOKUP(A93,'v3.12 adj for imaging 20180918'!$B$4:$J$499,9,FALSE)-C93</f>
        <v>0</v>
      </c>
      <c r="G93" s="27">
        <f>+VLOOKUP(A93,'[4]V312 EAPG Weights'!G$5:G$600,1,FALSE)</f>
        <v>139</v>
      </c>
      <c r="H93" s="39">
        <f>+VLOOKUP(A93,'[5]MMIS weight file'!A$6:F$574,5,FALSE)-C93</f>
        <v>0</v>
      </c>
    </row>
    <row r="94" spans="1:8" x14ac:dyDescent="0.2">
      <c r="A94" s="30">
        <v>140</v>
      </c>
      <c r="B94" s="31" t="s">
        <v>85</v>
      </c>
      <c r="C94" s="54">
        <f>+VLOOKUP(A94,'v3.12 adj for imaging 20180918'!$B$4:$J$499,9,FALSE)</f>
        <v>5.0579999999999998</v>
      </c>
      <c r="E94" s="32"/>
      <c r="F94" s="39">
        <f>+VLOOKUP(A94,'v3.12 adj for imaging 20180918'!$B$4:$J$499,9,FALSE)-C94</f>
        <v>0</v>
      </c>
      <c r="G94" s="27">
        <f>+VLOOKUP(A94,'[4]V312 EAPG Weights'!G$5:G$600,1,FALSE)</f>
        <v>140</v>
      </c>
      <c r="H94" s="39">
        <f>+VLOOKUP(A94,'[5]MMIS weight file'!A$6:F$574,5,FALSE)-C94</f>
        <v>0</v>
      </c>
    </row>
    <row r="95" spans="1:8" x14ac:dyDescent="0.2">
      <c r="A95" s="30">
        <v>141</v>
      </c>
      <c r="B95" s="31" t="s">
        <v>86</v>
      </c>
      <c r="C95" s="54">
        <f>+VLOOKUP(A95,'v3.12 adj for imaging 20180918'!$B$4:$J$499,9,FALSE)</f>
        <v>2.4262999999999999</v>
      </c>
      <c r="E95" s="32"/>
      <c r="F95" s="39">
        <f>+VLOOKUP(A95,'v3.12 adj for imaging 20180918'!$B$4:$J$499,9,FALSE)-C95</f>
        <v>0</v>
      </c>
      <c r="G95" s="27">
        <f>+VLOOKUP(A95,'[4]V312 EAPG Weights'!G$5:G$600,1,FALSE)</f>
        <v>141</v>
      </c>
      <c r="H95" s="39">
        <f>+VLOOKUP(A95,'[5]MMIS weight file'!A$6:F$574,5,FALSE)-C95</f>
        <v>0</v>
      </c>
    </row>
    <row r="96" spans="1:8" x14ac:dyDescent="0.2">
      <c r="A96" s="30">
        <v>142</v>
      </c>
      <c r="B96" s="31" t="s">
        <v>87</v>
      </c>
      <c r="C96" s="54">
        <f>+VLOOKUP(A96,'v3.12 adj for imaging 20180918'!$B$4:$J$499,9,FALSE)</f>
        <v>3.1166999999999998</v>
      </c>
      <c r="E96" s="32"/>
      <c r="F96" s="39">
        <f>+VLOOKUP(A96,'v3.12 adj for imaging 20180918'!$B$4:$J$499,9,FALSE)-C96</f>
        <v>0</v>
      </c>
      <c r="G96" s="27">
        <f>+VLOOKUP(A96,'[4]V312 EAPG Weights'!G$5:G$600,1,FALSE)</f>
        <v>142</v>
      </c>
      <c r="H96" s="39">
        <f>+VLOOKUP(A96,'[5]MMIS weight file'!A$6:F$574,5,FALSE)-C96</f>
        <v>0</v>
      </c>
    </row>
    <row r="97" spans="1:8" x14ac:dyDescent="0.2">
      <c r="A97" s="30">
        <v>143</v>
      </c>
      <c r="B97" s="31" t="s">
        <v>88</v>
      </c>
      <c r="C97" s="54">
        <f>+VLOOKUP(A97,'v3.12 adj for imaging 20180918'!$B$4:$J$499,9,FALSE)</f>
        <v>2.524</v>
      </c>
      <c r="E97" s="32"/>
      <c r="F97" s="39">
        <f>+VLOOKUP(A97,'v3.12 adj for imaging 20180918'!$B$4:$J$499,9,FALSE)-C97</f>
        <v>0</v>
      </c>
      <c r="G97" s="27">
        <f>+VLOOKUP(A97,'[4]V312 EAPG Weights'!G$5:G$600,1,FALSE)</f>
        <v>143</v>
      </c>
      <c r="H97" s="39">
        <f>+VLOOKUP(A97,'[5]MMIS weight file'!A$6:F$574,5,FALSE)-C97</f>
        <v>0</v>
      </c>
    </row>
    <row r="98" spans="1:8" x14ac:dyDescent="0.2">
      <c r="A98" s="30">
        <v>144</v>
      </c>
      <c r="B98" s="31" t="s">
        <v>89</v>
      </c>
      <c r="C98" s="54">
        <f>+VLOOKUP(A98,'v3.12 adj for imaging 20180918'!$B$4:$J$499,9,FALSE)</f>
        <v>8.3383000000000003</v>
      </c>
      <c r="E98" s="32"/>
      <c r="F98" s="39">
        <f>+VLOOKUP(A98,'v3.12 adj for imaging 20180918'!$B$4:$J$499,9,FALSE)-C98</f>
        <v>0</v>
      </c>
      <c r="G98" s="27">
        <f>+VLOOKUP(A98,'[4]V312 EAPG Weights'!G$5:G$600,1,FALSE)</f>
        <v>144</v>
      </c>
      <c r="H98" s="39">
        <f>+VLOOKUP(A98,'[5]MMIS weight file'!A$6:F$574,5,FALSE)-C98</f>
        <v>0</v>
      </c>
    </row>
    <row r="99" spans="1:8" x14ac:dyDescent="0.2">
      <c r="A99" s="30">
        <v>145</v>
      </c>
      <c r="B99" s="31" t="s">
        <v>90</v>
      </c>
      <c r="C99" s="54">
        <f>+VLOOKUP(A99,'v3.12 adj for imaging 20180918'!$B$4:$J$499,9,FALSE)</f>
        <v>4.4337999999999997</v>
      </c>
      <c r="E99" s="32"/>
      <c r="F99" s="39">
        <f>+VLOOKUP(A99,'v3.12 adj for imaging 20180918'!$B$4:$J$499,9,FALSE)-C99</f>
        <v>0</v>
      </c>
      <c r="G99" s="27">
        <f>+VLOOKUP(A99,'[4]V312 EAPG Weights'!G$5:G$600,1,FALSE)</f>
        <v>145</v>
      </c>
      <c r="H99" s="39">
        <f>+VLOOKUP(A99,'[5]MMIS weight file'!A$6:F$574,5,FALSE)-C99</f>
        <v>0</v>
      </c>
    </row>
    <row r="100" spans="1:8" x14ac:dyDescent="0.2">
      <c r="A100" s="30">
        <v>146</v>
      </c>
      <c r="B100" s="31" t="s">
        <v>91</v>
      </c>
      <c r="C100" s="54">
        <f>+VLOOKUP(A100,'v3.12 adj for imaging 20180918'!$B$4:$J$499,9,FALSE)</f>
        <v>5.4534000000000002</v>
      </c>
      <c r="E100" s="32"/>
      <c r="F100" s="39">
        <f>+VLOOKUP(A100,'v3.12 adj for imaging 20180918'!$B$4:$J$499,9,FALSE)-C100</f>
        <v>0</v>
      </c>
      <c r="G100" s="27">
        <f>+VLOOKUP(A100,'[4]V312 EAPG Weights'!G$5:G$600,1,FALSE)</f>
        <v>146</v>
      </c>
      <c r="H100" s="39">
        <f>+VLOOKUP(A100,'[5]MMIS weight file'!A$6:F$574,5,FALSE)-C100</f>
        <v>0</v>
      </c>
    </row>
    <row r="101" spans="1:8" x14ac:dyDescent="0.2">
      <c r="A101" s="30">
        <v>147</v>
      </c>
      <c r="B101" s="31" t="s">
        <v>92</v>
      </c>
      <c r="C101" s="54">
        <f>+VLOOKUP(A101,'v3.12 adj for imaging 20180918'!$B$4:$J$499,9,FALSE)</f>
        <v>6.6810999999999998</v>
      </c>
      <c r="E101" s="32"/>
      <c r="F101" s="39">
        <f>+VLOOKUP(A101,'v3.12 adj for imaging 20180918'!$B$4:$J$499,9,FALSE)-C101</f>
        <v>0</v>
      </c>
      <c r="G101" s="27">
        <f>+VLOOKUP(A101,'[4]V312 EAPG Weights'!G$5:G$600,1,FALSE)</f>
        <v>147</v>
      </c>
      <c r="H101" s="39">
        <f>+VLOOKUP(A101,'[5]MMIS weight file'!A$6:F$574,5,FALSE)-C101</f>
        <v>0</v>
      </c>
    </row>
    <row r="102" spans="1:8" x14ac:dyDescent="0.2">
      <c r="A102" s="30">
        <v>148</v>
      </c>
      <c r="B102" s="31" t="s">
        <v>93</v>
      </c>
      <c r="C102" s="54">
        <f>+VLOOKUP(A102,'v3.12 adj for imaging 20180918'!$B$4:$J$499,9,FALSE)</f>
        <v>9.7378999999999998</v>
      </c>
      <c r="E102" s="32"/>
      <c r="F102" s="39">
        <f>+VLOOKUP(A102,'v3.12 adj for imaging 20180918'!$B$4:$J$499,9,FALSE)-C102</f>
        <v>0</v>
      </c>
      <c r="G102" s="27">
        <f>+VLOOKUP(A102,'[4]V312 EAPG Weights'!G$5:G$600,1,FALSE)</f>
        <v>148</v>
      </c>
      <c r="H102" s="39">
        <f>+VLOOKUP(A102,'[5]MMIS weight file'!A$6:F$574,5,FALSE)-C102</f>
        <v>0</v>
      </c>
    </row>
    <row r="103" spans="1:8" x14ac:dyDescent="0.2">
      <c r="A103" s="30">
        <v>149</v>
      </c>
      <c r="B103" s="31" t="s">
        <v>94</v>
      </c>
      <c r="C103" s="54">
        <f>+VLOOKUP(A103,'v3.12 adj for imaging 20180918'!$B$4:$J$499,9,FALSE)</f>
        <v>1.1604000000000001</v>
      </c>
      <c r="E103" s="32"/>
      <c r="F103" s="39">
        <f>+VLOOKUP(A103,'v3.12 adj for imaging 20180918'!$B$4:$J$499,9,FALSE)-C103</f>
        <v>0</v>
      </c>
      <c r="G103" s="27">
        <f>+VLOOKUP(A103,'[4]V312 EAPG Weights'!G$5:G$600,1,FALSE)</f>
        <v>149</v>
      </c>
      <c r="H103" s="39">
        <f>+VLOOKUP(A103,'[5]MMIS weight file'!A$6:F$574,5,FALSE)-C103</f>
        <v>0</v>
      </c>
    </row>
    <row r="104" spans="1:8" x14ac:dyDescent="0.2">
      <c r="A104" s="30">
        <v>160</v>
      </c>
      <c r="B104" s="31" t="s">
        <v>95</v>
      </c>
      <c r="C104" s="54">
        <f>+VLOOKUP(A104,'v3.12 adj for imaging 20180918'!$B$4:$J$499,9,FALSE)</f>
        <v>4.6851000000000003</v>
      </c>
      <c r="E104" s="32"/>
      <c r="F104" s="39">
        <f>+VLOOKUP(A104,'v3.12 adj for imaging 20180918'!$B$4:$J$499,9,FALSE)-C104</f>
        <v>0</v>
      </c>
      <c r="G104" s="27">
        <f>+VLOOKUP(A104,'[4]V312 EAPG Weights'!G$5:G$600,1,FALSE)</f>
        <v>160</v>
      </c>
      <c r="H104" s="39">
        <f>+VLOOKUP(A104,'[5]MMIS weight file'!A$6:F$574,5,FALSE)-C104</f>
        <v>0</v>
      </c>
    </row>
    <row r="105" spans="1:8" x14ac:dyDescent="0.2">
      <c r="A105" s="30">
        <v>161</v>
      </c>
      <c r="B105" s="31" t="s">
        <v>96</v>
      </c>
      <c r="C105" s="54">
        <f>+VLOOKUP(A105,'v3.12 adj for imaging 20180918'!$B$4:$J$499,9,FALSE)</f>
        <v>0.82420000000000004</v>
      </c>
      <c r="E105" s="32"/>
      <c r="F105" s="39">
        <f>+VLOOKUP(A105,'v3.12 adj for imaging 20180918'!$B$4:$J$499,9,FALSE)-C105</f>
        <v>0</v>
      </c>
      <c r="G105" s="27">
        <f>+VLOOKUP(A105,'[4]V312 EAPG Weights'!G$5:G$600,1,FALSE)</f>
        <v>161</v>
      </c>
      <c r="H105" s="39">
        <f>+VLOOKUP(A105,'[5]MMIS weight file'!A$6:F$574,5,FALSE)-C105</f>
        <v>0</v>
      </c>
    </row>
    <row r="106" spans="1:8" x14ac:dyDescent="0.2">
      <c r="A106" s="30">
        <v>162</v>
      </c>
      <c r="B106" s="31" t="s">
        <v>97</v>
      </c>
      <c r="C106" s="54">
        <f>+VLOOKUP(A106,'v3.12 adj for imaging 20180918'!$B$4:$J$499,9,FALSE)</f>
        <v>0.51949999999999996</v>
      </c>
      <c r="E106" s="32"/>
      <c r="F106" s="39">
        <f>+VLOOKUP(A106,'v3.12 adj for imaging 20180918'!$B$4:$J$499,9,FALSE)-C106</f>
        <v>0</v>
      </c>
      <c r="G106" s="27">
        <f>+VLOOKUP(A106,'[4]V312 EAPG Weights'!G$5:G$600,1,FALSE)</f>
        <v>162</v>
      </c>
      <c r="H106" s="39">
        <f>+VLOOKUP(A106,'[5]MMIS weight file'!A$6:F$574,5,FALSE)-C106</f>
        <v>0</v>
      </c>
    </row>
    <row r="107" spans="1:8" x14ac:dyDescent="0.2">
      <c r="A107" s="30">
        <v>163</v>
      </c>
      <c r="B107" s="31" t="s">
        <v>98</v>
      </c>
      <c r="C107" s="54">
        <f>+VLOOKUP(A107,'v3.12 adj for imaging 20180918'!$B$4:$J$499,9,FALSE)</f>
        <v>1.5489999999999999</v>
      </c>
      <c r="E107" s="32"/>
      <c r="F107" s="39">
        <f>+VLOOKUP(A107,'v3.12 adj for imaging 20180918'!$B$4:$J$499,9,FALSE)-C107</f>
        <v>0</v>
      </c>
      <c r="G107" s="27">
        <f>+VLOOKUP(A107,'[4]V312 EAPG Weights'!G$5:G$600,1,FALSE)</f>
        <v>163</v>
      </c>
      <c r="H107" s="39">
        <f>+VLOOKUP(A107,'[5]MMIS weight file'!A$6:F$574,5,FALSE)-C107</f>
        <v>0</v>
      </c>
    </row>
    <row r="108" spans="1:8" x14ac:dyDescent="0.2">
      <c r="A108" s="30">
        <v>164</v>
      </c>
      <c r="B108" s="31" t="s">
        <v>99</v>
      </c>
      <c r="C108" s="54">
        <f>+VLOOKUP(A108,'v3.12 adj for imaging 20180918'!$B$4:$J$499,9,FALSE)</f>
        <v>3.9115000000000002</v>
      </c>
      <c r="E108" s="32"/>
      <c r="F108" s="39">
        <f>+VLOOKUP(A108,'v3.12 adj for imaging 20180918'!$B$4:$J$499,9,FALSE)-C108</f>
        <v>0</v>
      </c>
      <c r="G108" s="27">
        <f>+VLOOKUP(A108,'[4]V312 EAPG Weights'!G$5:G$600,1,FALSE)</f>
        <v>164</v>
      </c>
      <c r="H108" s="39">
        <f>+VLOOKUP(A108,'[5]MMIS weight file'!A$6:F$574,5,FALSE)-C108</f>
        <v>0</v>
      </c>
    </row>
    <row r="109" spans="1:8" x14ac:dyDescent="0.2">
      <c r="A109" s="30">
        <v>165</v>
      </c>
      <c r="B109" s="31" t="s">
        <v>100</v>
      </c>
      <c r="C109" s="54">
        <f>+VLOOKUP(A109,'v3.12 adj for imaging 20180918'!$B$4:$J$499,9,FALSE)</f>
        <v>5.6390000000000002</v>
      </c>
      <c r="E109" s="32"/>
      <c r="F109" s="39">
        <f>+VLOOKUP(A109,'v3.12 adj for imaging 20180918'!$B$4:$J$499,9,FALSE)-C109</f>
        <v>0</v>
      </c>
      <c r="G109" s="27">
        <f>+VLOOKUP(A109,'[4]V312 EAPG Weights'!G$5:G$600,1,FALSE)</f>
        <v>165</v>
      </c>
      <c r="H109" s="39">
        <f>+VLOOKUP(A109,'[5]MMIS weight file'!A$6:F$574,5,FALSE)-C109</f>
        <v>0</v>
      </c>
    </row>
    <row r="110" spans="1:8" x14ac:dyDescent="0.2">
      <c r="A110" s="30">
        <v>166</v>
      </c>
      <c r="B110" s="31" t="s">
        <v>101</v>
      </c>
      <c r="C110" s="54">
        <f>+VLOOKUP(A110,'v3.12 adj for imaging 20180918'!$B$4:$J$499,9,FALSE)</f>
        <v>1.6318999999999999</v>
      </c>
      <c r="E110" s="32"/>
      <c r="F110" s="39">
        <f>+VLOOKUP(A110,'v3.12 adj for imaging 20180918'!$B$4:$J$499,9,FALSE)-C110</f>
        <v>0</v>
      </c>
      <c r="G110" s="27">
        <f>+VLOOKUP(A110,'[4]V312 EAPG Weights'!G$5:G$600,1,FALSE)</f>
        <v>166</v>
      </c>
      <c r="H110" s="39">
        <f>+VLOOKUP(A110,'[5]MMIS weight file'!A$6:F$574,5,FALSE)-C110</f>
        <v>0</v>
      </c>
    </row>
    <row r="111" spans="1:8" x14ac:dyDescent="0.2">
      <c r="A111" s="30">
        <v>167</v>
      </c>
      <c r="B111" s="31" t="s">
        <v>102</v>
      </c>
      <c r="C111" s="54">
        <f>+VLOOKUP(A111,'v3.12 adj for imaging 20180918'!$B$4:$J$499,9,FALSE)</f>
        <v>5.1463000000000001</v>
      </c>
      <c r="E111" s="32"/>
      <c r="F111" s="39">
        <f>+VLOOKUP(A111,'v3.12 adj for imaging 20180918'!$B$4:$J$499,9,FALSE)-C111</f>
        <v>0</v>
      </c>
      <c r="G111" s="27">
        <f>+VLOOKUP(A111,'[4]V312 EAPG Weights'!G$5:G$600,1,FALSE)</f>
        <v>167</v>
      </c>
      <c r="H111" s="39">
        <f>+VLOOKUP(A111,'[5]MMIS weight file'!A$6:F$574,5,FALSE)-C111</f>
        <v>0</v>
      </c>
    </row>
    <row r="112" spans="1:8" x14ac:dyDescent="0.2">
      <c r="A112" s="30">
        <v>168</v>
      </c>
      <c r="B112" s="31" t="s">
        <v>103</v>
      </c>
      <c r="C112" s="54">
        <f>+VLOOKUP(A112,'v3.12 adj for imaging 20180918'!$B$4:$J$499,9,FALSE)</f>
        <v>0.73350000000000004</v>
      </c>
      <c r="E112" s="32"/>
      <c r="F112" s="39">
        <f>+VLOOKUP(A112,'v3.12 adj for imaging 20180918'!$B$4:$J$499,9,FALSE)-C112</f>
        <v>0</v>
      </c>
      <c r="G112" s="27">
        <f>+VLOOKUP(A112,'[4]V312 EAPG Weights'!G$5:G$600,1,FALSE)</f>
        <v>168</v>
      </c>
      <c r="H112" s="39">
        <f>+VLOOKUP(A112,'[5]MMIS weight file'!A$6:F$574,5,FALSE)-C112</f>
        <v>0</v>
      </c>
    </row>
    <row r="113" spans="1:8" x14ac:dyDescent="0.2">
      <c r="A113" s="30">
        <v>169</v>
      </c>
      <c r="B113" s="31" t="s">
        <v>104</v>
      </c>
      <c r="C113" s="54">
        <f>+VLOOKUP(A113,'v3.12 adj for imaging 20180918'!$B$4:$J$499,9,FALSE)</f>
        <v>0.3931</v>
      </c>
      <c r="E113" s="32"/>
      <c r="F113" s="39">
        <f>+VLOOKUP(A113,'v3.12 adj for imaging 20180918'!$B$4:$J$499,9,FALSE)-C113</f>
        <v>0</v>
      </c>
      <c r="G113" s="27">
        <f>+VLOOKUP(A113,'[4]V312 EAPG Weights'!G$5:G$600,1,FALSE)</f>
        <v>169</v>
      </c>
      <c r="H113" s="39">
        <f>+VLOOKUP(A113,'[5]MMIS weight file'!A$6:F$574,5,FALSE)-C113</f>
        <v>0</v>
      </c>
    </row>
    <row r="114" spans="1:8" x14ac:dyDescent="0.2">
      <c r="A114" s="30">
        <v>180</v>
      </c>
      <c r="B114" s="31" t="s">
        <v>105</v>
      </c>
      <c r="C114" s="54">
        <f>+VLOOKUP(A114,'v3.12 adj for imaging 20180918'!$B$4:$J$499,9,FALSE)</f>
        <v>3.8868999999999998</v>
      </c>
      <c r="E114" s="32"/>
      <c r="F114" s="39">
        <f>+VLOOKUP(A114,'v3.12 adj for imaging 20180918'!$B$4:$J$499,9,FALSE)-C114</f>
        <v>0</v>
      </c>
      <c r="G114" s="27">
        <f>+VLOOKUP(A114,'[4]V312 EAPG Weights'!G$5:G$600,1,FALSE)</f>
        <v>180</v>
      </c>
      <c r="H114" s="39">
        <f>+VLOOKUP(A114,'[5]MMIS weight file'!A$6:F$574,5,FALSE)-C114</f>
        <v>0</v>
      </c>
    </row>
    <row r="115" spans="1:8" x14ac:dyDescent="0.2">
      <c r="A115" s="30">
        <v>181</v>
      </c>
      <c r="B115" s="31" t="s">
        <v>106</v>
      </c>
      <c r="C115" s="54">
        <f>+VLOOKUP(A115,'v3.12 adj for imaging 20180918'!$B$4:$J$499,9,FALSE)</f>
        <v>2.9394999999999998</v>
      </c>
      <c r="E115" s="32"/>
      <c r="F115" s="39">
        <f>+VLOOKUP(A115,'v3.12 adj for imaging 20180918'!$B$4:$J$499,9,FALSE)-C115</f>
        <v>0</v>
      </c>
      <c r="G115" s="27">
        <f>+VLOOKUP(A115,'[4]V312 EAPG Weights'!G$5:G$600,1,FALSE)</f>
        <v>181</v>
      </c>
      <c r="H115" s="39">
        <f>+VLOOKUP(A115,'[5]MMIS weight file'!A$6:F$574,5,FALSE)-C115</f>
        <v>0</v>
      </c>
    </row>
    <row r="116" spans="1:8" x14ac:dyDescent="0.2">
      <c r="A116" s="30">
        <v>182</v>
      </c>
      <c r="B116" s="31" t="s">
        <v>107</v>
      </c>
      <c r="C116" s="54">
        <f>+VLOOKUP(A116,'v3.12 adj for imaging 20180918'!$B$4:$J$499,9,FALSE)</f>
        <v>13.9018</v>
      </c>
      <c r="E116" s="32"/>
      <c r="F116" s="39">
        <f>+VLOOKUP(A116,'v3.12 adj for imaging 20180918'!$B$4:$J$499,9,FALSE)-C116</f>
        <v>0</v>
      </c>
      <c r="G116" s="27">
        <f>+VLOOKUP(A116,'[4]V312 EAPG Weights'!G$5:G$600,1,FALSE)</f>
        <v>182</v>
      </c>
      <c r="H116" s="39">
        <f>+VLOOKUP(A116,'[5]MMIS weight file'!A$6:F$574,5,FALSE)-C116</f>
        <v>0</v>
      </c>
    </row>
    <row r="117" spans="1:8" x14ac:dyDescent="0.2">
      <c r="A117" s="30">
        <v>183</v>
      </c>
      <c r="B117" s="31" t="s">
        <v>108</v>
      </c>
      <c r="C117" s="54">
        <f>+VLOOKUP(A117,'v3.12 adj for imaging 20180918'!$B$4:$J$499,9,FALSE)</f>
        <v>4.8331999999999997</v>
      </c>
      <c r="E117" s="32"/>
      <c r="F117" s="39">
        <f>+VLOOKUP(A117,'v3.12 adj for imaging 20180918'!$B$4:$J$499,9,FALSE)-C117</f>
        <v>0</v>
      </c>
      <c r="G117" s="27">
        <f>+VLOOKUP(A117,'[4]V312 EAPG Weights'!G$5:G$600,1,FALSE)</f>
        <v>183</v>
      </c>
      <c r="H117" s="39">
        <f>+VLOOKUP(A117,'[5]MMIS weight file'!A$6:F$574,5,FALSE)-C117</f>
        <v>0</v>
      </c>
    </row>
    <row r="118" spans="1:8" x14ac:dyDescent="0.2">
      <c r="A118" s="30">
        <v>184</v>
      </c>
      <c r="B118" s="31" t="s">
        <v>109</v>
      </c>
      <c r="C118" s="54">
        <f>+VLOOKUP(A118,'v3.12 adj for imaging 20180918'!$B$4:$J$499,9,FALSE)</f>
        <v>5.2725999999999997</v>
      </c>
      <c r="E118" s="32"/>
      <c r="F118" s="39">
        <f>+VLOOKUP(A118,'v3.12 adj for imaging 20180918'!$B$4:$J$499,9,FALSE)-C118</f>
        <v>0</v>
      </c>
      <c r="G118" s="27">
        <f>+VLOOKUP(A118,'[4]V312 EAPG Weights'!G$5:G$600,1,FALSE)</f>
        <v>184</v>
      </c>
      <c r="H118" s="39">
        <f>+VLOOKUP(A118,'[5]MMIS weight file'!A$6:F$574,5,FALSE)-C118</f>
        <v>0</v>
      </c>
    </row>
    <row r="119" spans="1:8" x14ac:dyDescent="0.2">
      <c r="A119" s="30">
        <v>185</v>
      </c>
      <c r="B119" s="31" t="s">
        <v>110</v>
      </c>
      <c r="C119" s="54">
        <f>+VLOOKUP(A119,'v3.12 adj for imaging 20180918'!$B$4:$J$499,9,FALSE)</f>
        <v>1.6620999999999999</v>
      </c>
      <c r="E119" s="32"/>
      <c r="F119" s="39">
        <f>+VLOOKUP(A119,'v3.12 adj for imaging 20180918'!$B$4:$J$499,9,FALSE)-C119</f>
        <v>0</v>
      </c>
      <c r="G119" s="27">
        <f>+VLOOKUP(A119,'[4]V312 EAPG Weights'!G$5:G$600,1,FALSE)</f>
        <v>185</v>
      </c>
      <c r="H119" s="39">
        <f>+VLOOKUP(A119,'[5]MMIS weight file'!A$6:F$574,5,FALSE)-C119</f>
        <v>0</v>
      </c>
    </row>
    <row r="120" spans="1:8" x14ac:dyDescent="0.2">
      <c r="A120" s="30">
        <v>190</v>
      </c>
      <c r="B120" s="31" t="s">
        <v>1017</v>
      </c>
      <c r="C120" s="54">
        <v>0.55037499999999995</v>
      </c>
      <c r="E120" s="32"/>
      <c r="F120" s="27" t="s">
        <v>1086</v>
      </c>
      <c r="G120" s="27">
        <f>+VLOOKUP(A120,'[4]V312 EAPG Weights'!G$5:G$600,1,FALSE)</f>
        <v>190</v>
      </c>
      <c r="H120" s="39">
        <f>+VLOOKUP(A120,'[5]MMIS weight file'!A$6:F$574,5,FALSE)-C120</f>
        <v>0</v>
      </c>
    </row>
    <row r="121" spans="1:8" x14ac:dyDescent="0.2">
      <c r="A121" s="30">
        <v>191</v>
      </c>
      <c r="B121" s="31" t="s">
        <v>111</v>
      </c>
      <c r="C121" s="54">
        <f>+VLOOKUP(A121,'v3.12 adj for imaging 20180918'!$B$4:$J$499,9,FALSE)</f>
        <v>0.37819999999999998</v>
      </c>
      <c r="E121" s="32"/>
      <c r="F121" s="39">
        <f>+VLOOKUP(A121,'v3.12 adj for imaging 20180918'!$B$4:$J$499,9,FALSE)-C121</f>
        <v>0</v>
      </c>
      <c r="G121" s="27">
        <f>+VLOOKUP(A121,'[4]V312 EAPG Weights'!G$5:G$600,1,FALSE)</f>
        <v>191</v>
      </c>
      <c r="H121" s="39">
        <f>+VLOOKUP(A121,'[5]MMIS weight file'!A$6:F$574,5,FALSE)-C121</f>
        <v>0</v>
      </c>
    </row>
    <row r="122" spans="1:8" x14ac:dyDescent="0.2">
      <c r="A122" s="30">
        <v>192</v>
      </c>
      <c r="B122" s="31" t="s">
        <v>112</v>
      </c>
      <c r="C122" s="54">
        <f>+VLOOKUP(A122,'v3.12 adj for imaging 20180918'!$B$4:$J$499,9,FALSE)</f>
        <v>1.3220000000000001</v>
      </c>
      <c r="E122" s="32"/>
      <c r="F122" s="39">
        <f>+VLOOKUP(A122,'v3.12 adj for imaging 20180918'!$B$4:$J$499,9,FALSE)-C122</f>
        <v>0</v>
      </c>
      <c r="G122" s="27">
        <f>+VLOOKUP(A122,'[4]V312 EAPG Weights'!G$5:G$600,1,FALSE)</f>
        <v>192</v>
      </c>
      <c r="H122" s="39">
        <f>+VLOOKUP(A122,'[5]MMIS weight file'!A$6:F$574,5,FALSE)-C122</f>
        <v>0</v>
      </c>
    </row>
    <row r="123" spans="1:8" x14ac:dyDescent="0.2">
      <c r="A123" s="30">
        <v>193</v>
      </c>
      <c r="B123" s="31" t="s">
        <v>113</v>
      </c>
      <c r="C123" s="54">
        <f>+VLOOKUP(A123,'v3.12 adj for imaging 20180918'!$B$4:$J$499,9,FALSE)</f>
        <v>2.2012999999999998</v>
      </c>
      <c r="E123" s="32"/>
      <c r="F123" s="39">
        <f>+VLOOKUP(A123,'v3.12 adj for imaging 20180918'!$B$4:$J$499,9,FALSE)-C123</f>
        <v>0</v>
      </c>
      <c r="G123" s="27">
        <f>+VLOOKUP(A123,'[4]V312 EAPG Weights'!G$5:G$600,1,FALSE)</f>
        <v>193</v>
      </c>
      <c r="H123" s="39">
        <f>+VLOOKUP(A123,'[5]MMIS weight file'!A$6:F$574,5,FALSE)-C123</f>
        <v>0</v>
      </c>
    </row>
    <row r="124" spans="1:8" x14ac:dyDescent="0.2">
      <c r="A124" s="30">
        <v>194</v>
      </c>
      <c r="B124" s="31" t="s">
        <v>114</v>
      </c>
      <c r="C124" s="54">
        <f>+VLOOKUP(A124,'v3.12 adj for imaging 20180918'!$B$4:$J$499,9,FALSE)</f>
        <v>1.9982</v>
      </c>
      <c r="E124" s="32"/>
      <c r="F124" s="39">
        <f>+VLOOKUP(A124,'v3.12 adj for imaging 20180918'!$B$4:$J$499,9,FALSE)-C124</f>
        <v>0</v>
      </c>
      <c r="G124" s="27">
        <f>+VLOOKUP(A124,'[4]V312 EAPG Weights'!G$5:G$600,1,FALSE)</f>
        <v>194</v>
      </c>
      <c r="H124" s="39">
        <f>+VLOOKUP(A124,'[5]MMIS weight file'!A$6:F$574,5,FALSE)-C124</f>
        <v>0</v>
      </c>
    </row>
    <row r="125" spans="1:8" x14ac:dyDescent="0.2">
      <c r="A125" s="30">
        <v>195</v>
      </c>
      <c r="B125" s="31" t="s">
        <v>115</v>
      </c>
      <c r="C125" s="54">
        <f>+VLOOKUP(A125,'v3.12 adj for imaging 20180918'!$B$4:$J$499,9,FALSE)</f>
        <v>2.9142999999999999</v>
      </c>
      <c r="E125" s="32"/>
      <c r="F125" s="39">
        <f>+VLOOKUP(A125,'v3.12 adj for imaging 20180918'!$B$4:$J$499,9,FALSE)-C125</f>
        <v>0</v>
      </c>
      <c r="G125" s="27">
        <f>+VLOOKUP(A125,'[4]V312 EAPG Weights'!G$5:G$600,1,FALSE)</f>
        <v>195</v>
      </c>
      <c r="H125" s="39">
        <f>+VLOOKUP(A125,'[5]MMIS weight file'!A$6:F$574,5,FALSE)-C125</f>
        <v>0</v>
      </c>
    </row>
    <row r="126" spans="1:8" x14ac:dyDescent="0.2">
      <c r="A126" s="30">
        <v>196</v>
      </c>
      <c r="B126" s="31" t="s">
        <v>116</v>
      </c>
      <c r="C126" s="54">
        <f>+VLOOKUP(A126,'v3.12 adj for imaging 20180918'!$B$4:$J$499,9,FALSE)</f>
        <v>1.9894000000000001</v>
      </c>
      <c r="E126" s="32"/>
      <c r="F126" s="39">
        <f>+VLOOKUP(A126,'v3.12 adj for imaging 20180918'!$B$4:$J$499,9,FALSE)-C126</f>
        <v>0</v>
      </c>
      <c r="G126" s="27">
        <f>+VLOOKUP(A126,'[4]V312 EAPG Weights'!G$5:G$600,1,FALSE)</f>
        <v>196</v>
      </c>
      <c r="H126" s="39">
        <f>+VLOOKUP(A126,'[5]MMIS weight file'!A$6:F$574,5,FALSE)-C126</f>
        <v>0</v>
      </c>
    </row>
    <row r="127" spans="1:8" x14ac:dyDescent="0.2">
      <c r="A127" s="30">
        <v>197</v>
      </c>
      <c r="B127" s="31" t="s">
        <v>117</v>
      </c>
      <c r="C127" s="54">
        <f>+VLOOKUP(A127,'v3.12 adj for imaging 20180918'!$B$4:$J$499,9,FALSE)</f>
        <v>4.6375999999999999</v>
      </c>
      <c r="E127" s="32"/>
      <c r="F127" s="39">
        <f>+VLOOKUP(A127,'v3.12 adj for imaging 20180918'!$B$4:$J$499,9,FALSE)-C127</f>
        <v>0</v>
      </c>
      <c r="G127" s="27">
        <f>+VLOOKUP(A127,'[4]V312 EAPG Weights'!G$5:G$600,1,FALSE)</f>
        <v>197</v>
      </c>
      <c r="H127" s="39">
        <f>+VLOOKUP(A127,'[5]MMIS weight file'!A$6:F$574,5,FALSE)-C127</f>
        <v>0</v>
      </c>
    </row>
    <row r="128" spans="1:8" x14ac:dyDescent="0.2">
      <c r="A128" s="30">
        <v>198</v>
      </c>
      <c r="B128" s="31" t="s">
        <v>118</v>
      </c>
      <c r="C128" s="54">
        <f>+VLOOKUP(A128,'v3.12 adj for imaging 20180918'!$B$4:$J$499,9,FALSE)</f>
        <v>5.2973999999999997</v>
      </c>
      <c r="E128" s="32"/>
      <c r="F128" s="39">
        <f>+VLOOKUP(A128,'v3.12 adj for imaging 20180918'!$B$4:$J$499,9,FALSE)-C128</f>
        <v>0</v>
      </c>
      <c r="G128" s="27">
        <f>+VLOOKUP(A128,'[4]V312 EAPG Weights'!G$5:G$600,1,FALSE)</f>
        <v>198</v>
      </c>
      <c r="H128" s="39">
        <f>+VLOOKUP(A128,'[5]MMIS weight file'!A$6:F$574,5,FALSE)-C128</f>
        <v>0</v>
      </c>
    </row>
    <row r="129" spans="1:8" x14ac:dyDescent="0.2">
      <c r="A129" s="30">
        <v>199</v>
      </c>
      <c r="B129" s="31" t="s">
        <v>119</v>
      </c>
      <c r="C129" s="54">
        <f>+VLOOKUP(A129,'v3.12 adj for imaging 20180918'!$B$4:$J$499,9,FALSE)</f>
        <v>2.8597000000000001</v>
      </c>
      <c r="E129" s="32"/>
      <c r="F129" s="39">
        <f>+VLOOKUP(A129,'v3.12 adj for imaging 20180918'!$B$4:$J$499,9,FALSE)-C129</f>
        <v>0</v>
      </c>
      <c r="G129" s="27">
        <f>+VLOOKUP(A129,'[4]V312 EAPG Weights'!G$5:G$600,1,FALSE)</f>
        <v>199</v>
      </c>
      <c r="H129" s="39">
        <f>+VLOOKUP(A129,'[5]MMIS weight file'!A$6:F$574,5,FALSE)-C129</f>
        <v>0</v>
      </c>
    </row>
    <row r="130" spans="1:8" x14ac:dyDescent="0.2">
      <c r="A130" s="30">
        <v>200</v>
      </c>
      <c r="B130" s="31" t="s">
        <v>120</v>
      </c>
      <c r="C130" s="54">
        <f>+VLOOKUP(A130,'v3.12 adj for imaging 20180918'!$B$4:$J$499,9,FALSE)</f>
        <v>3.7147999999999999</v>
      </c>
      <c r="E130" s="32"/>
      <c r="F130" s="39">
        <f>+VLOOKUP(A130,'v3.12 adj for imaging 20180918'!$B$4:$J$499,9,FALSE)-C130</f>
        <v>0</v>
      </c>
      <c r="G130" s="27">
        <f>+VLOOKUP(A130,'[4]V312 EAPG Weights'!G$5:G$600,1,FALSE)</f>
        <v>200</v>
      </c>
      <c r="H130" s="39">
        <f>+VLOOKUP(A130,'[5]MMIS weight file'!A$6:F$574,5,FALSE)-C130</f>
        <v>0</v>
      </c>
    </row>
    <row r="131" spans="1:8" x14ac:dyDescent="0.2">
      <c r="A131" s="30">
        <v>201</v>
      </c>
      <c r="B131" s="31" t="s">
        <v>121</v>
      </c>
      <c r="C131" s="54">
        <f>+VLOOKUP(A131,'v3.12 adj for imaging 20180918'!$B$4:$J$499,9,FALSE)</f>
        <v>0.64729999999999999</v>
      </c>
      <c r="E131" s="32"/>
      <c r="F131" s="39">
        <f>+VLOOKUP(A131,'v3.12 adj for imaging 20180918'!$B$4:$J$499,9,FALSE)-C131</f>
        <v>0</v>
      </c>
      <c r="G131" s="27">
        <f>+VLOOKUP(A131,'[4]V312 EAPG Weights'!G$5:G$600,1,FALSE)</f>
        <v>201</v>
      </c>
      <c r="H131" s="39">
        <f>+VLOOKUP(A131,'[5]MMIS weight file'!A$6:F$574,5,FALSE)-C131</f>
        <v>0</v>
      </c>
    </row>
    <row r="132" spans="1:8" x14ac:dyDescent="0.2">
      <c r="A132" s="30">
        <v>210</v>
      </c>
      <c r="B132" s="31" t="s">
        <v>122</v>
      </c>
      <c r="C132" s="54">
        <f>+VLOOKUP(A132,'v3.12 adj for imaging 20180918'!$B$4:$J$499,9,FALSE)</f>
        <v>1.0333000000000001</v>
      </c>
      <c r="E132" s="32"/>
      <c r="F132" s="39">
        <f>+VLOOKUP(A132,'v3.12 adj for imaging 20180918'!$B$4:$J$499,9,FALSE)-C132</f>
        <v>0</v>
      </c>
      <c r="G132" s="27">
        <f>+VLOOKUP(A132,'[4]V312 EAPG Weights'!G$5:G$600,1,FALSE)</f>
        <v>210</v>
      </c>
      <c r="H132" s="39">
        <f>+VLOOKUP(A132,'[5]MMIS weight file'!A$6:F$574,5,FALSE)-C132</f>
        <v>0</v>
      </c>
    </row>
    <row r="133" spans="1:8" x14ac:dyDescent="0.2">
      <c r="A133" s="30">
        <v>211</v>
      </c>
      <c r="B133" s="31" t="s">
        <v>123</v>
      </c>
      <c r="C133" s="54">
        <f>+VLOOKUP(A133,'v3.12 adj for imaging 20180918'!$B$4:$J$499,9,FALSE)</f>
        <v>0.51819999999999999</v>
      </c>
      <c r="E133" s="32"/>
      <c r="F133" s="39">
        <f>+VLOOKUP(A133,'v3.12 adj for imaging 20180918'!$B$4:$J$499,9,FALSE)-C133</f>
        <v>0</v>
      </c>
      <c r="G133" s="27">
        <f>+VLOOKUP(A133,'[4]V312 EAPG Weights'!G$5:G$600,1,FALSE)</f>
        <v>211</v>
      </c>
      <c r="H133" s="39">
        <f>+VLOOKUP(A133,'[5]MMIS weight file'!A$6:F$574,5,FALSE)-C133</f>
        <v>0</v>
      </c>
    </row>
    <row r="134" spans="1:8" x14ac:dyDescent="0.2">
      <c r="A134" s="30">
        <v>212</v>
      </c>
      <c r="B134" s="31" t="s">
        <v>124</v>
      </c>
      <c r="C134" s="54">
        <f>+VLOOKUP(A134,'v3.12 adj for imaging 20180918'!$B$4:$J$499,9,FALSE)</f>
        <v>0.69169999999999998</v>
      </c>
      <c r="E134" s="32"/>
      <c r="F134" s="39">
        <f>+VLOOKUP(A134,'v3.12 adj for imaging 20180918'!$B$4:$J$499,9,FALSE)-C134</f>
        <v>0</v>
      </c>
      <c r="G134" s="27">
        <f>+VLOOKUP(A134,'[4]V312 EAPG Weights'!G$5:G$600,1,FALSE)</f>
        <v>212</v>
      </c>
      <c r="H134" s="39">
        <f>+VLOOKUP(A134,'[5]MMIS weight file'!A$6:F$574,5,FALSE)-C134</f>
        <v>0</v>
      </c>
    </row>
    <row r="135" spans="1:8" x14ac:dyDescent="0.2">
      <c r="A135" s="30">
        <v>213</v>
      </c>
      <c r="B135" s="31" t="s">
        <v>125</v>
      </c>
      <c r="C135" s="54">
        <f>+VLOOKUP(A135,'v3.12 adj for imaging 20180918'!$B$4:$J$499,9,FALSE)</f>
        <v>0.58250000000000002</v>
      </c>
      <c r="E135" s="32"/>
      <c r="F135" s="39">
        <f>+VLOOKUP(A135,'v3.12 adj for imaging 20180918'!$B$4:$J$499,9,FALSE)-C135</f>
        <v>0</v>
      </c>
      <c r="G135" s="27">
        <f>+VLOOKUP(A135,'[4]V312 EAPG Weights'!G$5:G$600,1,FALSE)</f>
        <v>213</v>
      </c>
      <c r="H135" s="39">
        <f>+VLOOKUP(A135,'[5]MMIS weight file'!A$6:F$574,5,FALSE)-C135</f>
        <v>0</v>
      </c>
    </row>
    <row r="136" spans="1:8" x14ac:dyDescent="0.2">
      <c r="A136" s="30">
        <v>214</v>
      </c>
      <c r="B136" s="31" t="s">
        <v>126</v>
      </c>
      <c r="C136" s="54">
        <f>+VLOOKUP(A136,'v3.12 adj for imaging 20180918'!$B$4:$J$499,9,FALSE)</f>
        <v>0.83960000000000001</v>
      </c>
      <c r="E136" s="32"/>
      <c r="F136" s="39">
        <f>+VLOOKUP(A136,'v3.12 adj for imaging 20180918'!$B$4:$J$499,9,FALSE)-C136</f>
        <v>0</v>
      </c>
      <c r="G136" s="27">
        <f>+VLOOKUP(A136,'[4]V312 EAPG Weights'!G$5:G$600,1,FALSE)</f>
        <v>214</v>
      </c>
      <c r="H136" s="39">
        <f>+VLOOKUP(A136,'[5]MMIS weight file'!A$6:F$574,5,FALSE)-C136</f>
        <v>0</v>
      </c>
    </row>
    <row r="137" spans="1:8" x14ac:dyDescent="0.2">
      <c r="A137" s="30">
        <v>215</v>
      </c>
      <c r="B137" s="31" t="s">
        <v>127</v>
      </c>
      <c r="C137" s="54">
        <f>+VLOOKUP(A137,'v3.12 adj for imaging 20180918'!$B$4:$J$499,9,FALSE)</f>
        <v>5.0251000000000001</v>
      </c>
      <c r="E137" s="32"/>
      <c r="F137" s="39">
        <f>+VLOOKUP(A137,'v3.12 adj for imaging 20180918'!$B$4:$J$499,9,FALSE)-C137</f>
        <v>0</v>
      </c>
      <c r="G137" s="27">
        <f>+VLOOKUP(A137,'[4]V312 EAPG Weights'!G$5:G$600,1,FALSE)</f>
        <v>215</v>
      </c>
      <c r="H137" s="39">
        <f>+VLOOKUP(A137,'[5]MMIS weight file'!A$6:F$574,5,FALSE)-C137</f>
        <v>0</v>
      </c>
    </row>
    <row r="138" spans="1:8" x14ac:dyDescent="0.2">
      <c r="A138" s="30">
        <v>216</v>
      </c>
      <c r="B138" s="31" t="s">
        <v>128</v>
      </c>
      <c r="C138" s="54">
        <f>+VLOOKUP(A138,'v3.12 adj for imaging 20180918'!$B$4:$J$499,9,FALSE)</f>
        <v>7.6492000000000004</v>
      </c>
      <c r="E138" s="32"/>
      <c r="F138" s="39">
        <f>+VLOOKUP(A138,'v3.12 adj for imaging 20180918'!$B$4:$J$499,9,FALSE)-C138</f>
        <v>0</v>
      </c>
      <c r="G138" s="27">
        <f>+VLOOKUP(A138,'[4]V312 EAPG Weights'!G$5:G$600,1,FALSE)</f>
        <v>216</v>
      </c>
      <c r="H138" s="39">
        <f>+VLOOKUP(A138,'[5]MMIS weight file'!A$6:F$574,5,FALSE)-C138</f>
        <v>0</v>
      </c>
    </row>
    <row r="139" spans="1:8" x14ac:dyDescent="0.2">
      <c r="A139" s="30">
        <v>217</v>
      </c>
      <c r="B139" s="31" t="s">
        <v>129</v>
      </c>
      <c r="C139" s="54">
        <f>+VLOOKUP(A139,'v3.12 adj for imaging 20180918'!$B$4:$J$499,9,FALSE)</f>
        <v>1.3621000000000001</v>
      </c>
      <c r="E139" s="32"/>
      <c r="F139" s="39">
        <f>+VLOOKUP(A139,'v3.12 adj for imaging 20180918'!$B$4:$J$499,9,FALSE)-C139</f>
        <v>0</v>
      </c>
      <c r="G139" s="27">
        <f>+VLOOKUP(A139,'[4]V312 EAPG Weights'!G$5:G$600,1,FALSE)</f>
        <v>217</v>
      </c>
      <c r="H139" s="39">
        <f>+VLOOKUP(A139,'[5]MMIS weight file'!A$6:F$574,5,FALSE)-C139</f>
        <v>0</v>
      </c>
    </row>
    <row r="140" spans="1:8" x14ac:dyDescent="0.2">
      <c r="A140" s="30">
        <v>218</v>
      </c>
      <c r="B140" s="31" t="s">
        <v>130</v>
      </c>
      <c r="C140" s="54">
        <f>+VLOOKUP(A140,'v3.12 adj for imaging 20180918'!$B$4:$J$499,9,FALSE)</f>
        <v>5.8570000000000002</v>
      </c>
      <c r="E140" s="32"/>
      <c r="F140" s="39">
        <f>+VLOOKUP(A140,'v3.12 adj for imaging 20180918'!$B$4:$J$499,9,FALSE)-C140</f>
        <v>0</v>
      </c>
      <c r="G140" s="27">
        <f>+VLOOKUP(A140,'[4]V312 EAPG Weights'!G$5:G$600,1,FALSE)</f>
        <v>218</v>
      </c>
      <c r="H140" s="39">
        <f>+VLOOKUP(A140,'[5]MMIS weight file'!A$6:F$574,5,FALSE)-C140</f>
        <v>0</v>
      </c>
    </row>
    <row r="141" spans="1:8" x14ac:dyDescent="0.2">
      <c r="A141" s="30">
        <v>219</v>
      </c>
      <c r="B141" s="31" t="s">
        <v>131</v>
      </c>
      <c r="C141" s="54">
        <f>+VLOOKUP(A141,'v3.12 adj for imaging 20180918'!$B$4:$J$499,9,FALSE)</f>
        <v>0.8982</v>
      </c>
      <c r="E141" s="32"/>
      <c r="F141" s="39">
        <f>+VLOOKUP(A141,'v3.12 adj for imaging 20180918'!$B$4:$J$499,9,FALSE)-C141</f>
        <v>0</v>
      </c>
      <c r="G141" s="27">
        <f>+VLOOKUP(A141,'[4]V312 EAPG Weights'!G$5:G$600,1,FALSE)</f>
        <v>219</v>
      </c>
      <c r="H141" s="39">
        <f>+VLOOKUP(A141,'[5]MMIS weight file'!A$6:F$574,5,FALSE)-C141</f>
        <v>0</v>
      </c>
    </row>
    <row r="142" spans="1:8" x14ac:dyDescent="0.2">
      <c r="A142" s="30">
        <v>220</v>
      </c>
      <c r="B142" s="31" t="s">
        <v>132</v>
      </c>
      <c r="C142" s="54">
        <f>+VLOOKUP(A142,'v3.12 adj for imaging 20180918'!$B$4:$J$499,9,FALSE)</f>
        <v>1.4624999999999999</v>
      </c>
      <c r="E142" s="32"/>
      <c r="F142" s="39">
        <f>+VLOOKUP(A142,'v3.12 adj for imaging 20180918'!$B$4:$J$499,9,FALSE)-C142</f>
        <v>0</v>
      </c>
      <c r="G142" s="27">
        <f>+VLOOKUP(A142,'[4]V312 EAPG Weights'!G$5:G$600,1,FALSE)</f>
        <v>220</v>
      </c>
      <c r="H142" s="39">
        <f>+VLOOKUP(A142,'[5]MMIS weight file'!A$6:F$574,5,FALSE)-C142</f>
        <v>0</v>
      </c>
    </row>
    <row r="143" spans="1:8" x14ac:dyDescent="0.2">
      <c r="A143" s="30">
        <v>221</v>
      </c>
      <c r="B143" s="31" t="s">
        <v>133</v>
      </c>
      <c r="C143" s="54">
        <f>+VLOOKUP(A143,'v3.12 adj for imaging 20180918'!$B$4:$J$499,9,FALSE)</f>
        <v>6.7462999999999997</v>
      </c>
      <c r="E143" s="32"/>
      <c r="F143" s="39">
        <f>+VLOOKUP(A143,'v3.12 adj for imaging 20180918'!$B$4:$J$499,9,FALSE)-C143</f>
        <v>0</v>
      </c>
      <c r="G143" s="27">
        <f>+VLOOKUP(A143,'[4]V312 EAPG Weights'!G$5:G$600,1,FALSE)</f>
        <v>221</v>
      </c>
      <c r="H143" s="39">
        <f>+VLOOKUP(A143,'[5]MMIS weight file'!A$6:F$574,5,FALSE)-C143</f>
        <v>0</v>
      </c>
    </row>
    <row r="144" spans="1:8" x14ac:dyDescent="0.2">
      <c r="A144" s="30">
        <v>222</v>
      </c>
      <c r="B144" s="31" t="s">
        <v>134</v>
      </c>
      <c r="C144" s="54">
        <f>+VLOOKUP(A144,'v3.12 adj for imaging 20180918'!$B$4:$J$499,9,FALSE)</f>
        <v>1.5679000000000001</v>
      </c>
      <c r="E144" s="32"/>
      <c r="F144" s="39">
        <f>+VLOOKUP(A144,'v3.12 adj for imaging 20180918'!$B$4:$J$499,9,FALSE)-C144</f>
        <v>0</v>
      </c>
      <c r="G144" s="27">
        <f>+VLOOKUP(A144,'[4]V312 EAPG Weights'!G$5:G$600,1,FALSE)</f>
        <v>222</v>
      </c>
      <c r="H144" s="39">
        <f>+VLOOKUP(A144,'[5]MMIS weight file'!A$6:F$574,5,FALSE)-C144</f>
        <v>0</v>
      </c>
    </row>
    <row r="145" spans="1:8" x14ac:dyDescent="0.2">
      <c r="A145" s="30">
        <v>223</v>
      </c>
      <c r="B145" s="31" t="s">
        <v>135</v>
      </c>
      <c r="C145" s="54">
        <f>+VLOOKUP(A145,'v3.12 adj for imaging 20180918'!$B$4:$J$499,9,FALSE)</f>
        <v>14.692399999999999</v>
      </c>
      <c r="E145" s="32"/>
      <c r="F145" s="39">
        <f>+VLOOKUP(A145,'v3.12 adj for imaging 20180918'!$B$4:$J$499,9,FALSE)-C145</f>
        <v>0</v>
      </c>
      <c r="G145" s="27">
        <f>+VLOOKUP(A145,'[4]V312 EAPG Weights'!G$5:G$600,1,FALSE)</f>
        <v>223</v>
      </c>
      <c r="H145" s="39">
        <f>+VLOOKUP(A145,'[5]MMIS weight file'!A$6:F$574,5,FALSE)-C145</f>
        <v>0</v>
      </c>
    </row>
    <row r="146" spans="1:8" x14ac:dyDescent="0.2">
      <c r="A146" s="30">
        <v>224</v>
      </c>
      <c r="B146" s="31" t="s">
        <v>136</v>
      </c>
      <c r="C146" s="54">
        <f>+VLOOKUP(A146,'v3.12 adj for imaging 20180918'!$B$4:$J$499,9,FALSE)</f>
        <v>24.976400000000002</v>
      </c>
      <c r="E146" s="32"/>
      <c r="F146" s="39">
        <f>+VLOOKUP(A146,'v3.12 adj for imaging 20180918'!$B$4:$J$499,9,FALSE)-C146</f>
        <v>0</v>
      </c>
      <c r="G146" s="27">
        <f>+VLOOKUP(A146,'[4]V312 EAPG Weights'!G$5:G$600,1,FALSE)</f>
        <v>224</v>
      </c>
      <c r="H146" s="39">
        <f>+VLOOKUP(A146,'[5]MMIS weight file'!A$6:F$574,5,FALSE)-C146</f>
        <v>0</v>
      </c>
    </row>
    <row r="147" spans="1:8" x14ac:dyDescent="0.2">
      <c r="A147" s="30">
        <v>230</v>
      </c>
      <c r="B147" s="31" t="s">
        <v>137</v>
      </c>
      <c r="C147" s="54">
        <f>+VLOOKUP(A147,'v3.12 adj for imaging 20180918'!$B$4:$J$499,9,FALSE)</f>
        <v>0.50570000000000004</v>
      </c>
      <c r="E147" s="32"/>
      <c r="F147" s="39">
        <f>+VLOOKUP(A147,'v3.12 adj for imaging 20180918'!$B$4:$J$499,9,FALSE)-C147</f>
        <v>0</v>
      </c>
      <c r="G147" s="27">
        <f>+VLOOKUP(A147,'[4]V312 EAPG Weights'!G$5:G$600,1,FALSE)</f>
        <v>230</v>
      </c>
      <c r="H147" s="39">
        <f>+VLOOKUP(A147,'[5]MMIS weight file'!A$6:F$574,5,FALSE)-C147</f>
        <v>0</v>
      </c>
    </row>
    <row r="148" spans="1:8" x14ac:dyDescent="0.2">
      <c r="A148" s="30">
        <v>231</v>
      </c>
      <c r="B148" s="31" t="s">
        <v>138</v>
      </c>
      <c r="C148" s="54">
        <f>+VLOOKUP(A148,'v3.12 adj for imaging 20180918'!$B$4:$J$499,9,FALSE)</f>
        <v>0.1288</v>
      </c>
      <c r="E148" s="32"/>
      <c r="F148" s="39">
        <f>+VLOOKUP(A148,'v3.12 adj for imaging 20180918'!$B$4:$J$499,9,FALSE)-C148</f>
        <v>0</v>
      </c>
      <c r="G148" s="27">
        <f>+VLOOKUP(A148,'[4]V312 EAPG Weights'!G$5:G$600,1,FALSE)</f>
        <v>231</v>
      </c>
      <c r="H148" s="39">
        <f>+VLOOKUP(A148,'[5]MMIS weight file'!A$6:F$574,5,FALSE)-C148</f>
        <v>0</v>
      </c>
    </row>
    <row r="149" spans="1:8" x14ac:dyDescent="0.2">
      <c r="A149" s="30">
        <v>232</v>
      </c>
      <c r="B149" s="31" t="s">
        <v>139</v>
      </c>
      <c r="C149" s="54">
        <f>+VLOOKUP(A149,'v3.12 adj for imaging 20180918'!$B$4:$J$499,9,FALSE)</f>
        <v>1.2074</v>
      </c>
      <c r="E149" s="32"/>
      <c r="F149" s="39">
        <f>+VLOOKUP(A149,'v3.12 adj for imaging 20180918'!$B$4:$J$499,9,FALSE)-C149</f>
        <v>0</v>
      </c>
      <c r="G149" s="27">
        <f>+VLOOKUP(A149,'[4]V312 EAPG Weights'!G$5:G$600,1,FALSE)</f>
        <v>232</v>
      </c>
      <c r="H149" s="39">
        <f>+VLOOKUP(A149,'[5]MMIS weight file'!A$6:F$574,5,FALSE)-C149</f>
        <v>0</v>
      </c>
    </row>
    <row r="150" spans="1:8" x14ac:dyDescent="0.2">
      <c r="A150" s="30">
        <v>233</v>
      </c>
      <c r="B150" s="31" t="s">
        <v>140</v>
      </c>
      <c r="C150" s="54">
        <f>+VLOOKUP(A150,'v3.12 adj for imaging 20180918'!$B$4:$J$499,9,FALSE)</f>
        <v>2.6916000000000002</v>
      </c>
      <c r="E150" s="32"/>
      <c r="F150" s="39">
        <f>+VLOOKUP(A150,'v3.12 adj for imaging 20180918'!$B$4:$J$499,9,FALSE)-C150</f>
        <v>0</v>
      </c>
      <c r="G150" s="27">
        <f>+VLOOKUP(A150,'[4]V312 EAPG Weights'!G$5:G$600,1,FALSE)</f>
        <v>233</v>
      </c>
      <c r="H150" s="39">
        <f>+VLOOKUP(A150,'[5]MMIS weight file'!A$6:F$574,5,FALSE)-C150</f>
        <v>0</v>
      </c>
    </row>
    <row r="151" spans="1:8" x14ac:dyDescent="0.2">
      <c r="A151" s="30">
        <v>234</v>
      </c>
      <c r="B151" s="31" t="s">
        <v>141</v>
      </c>
      <c r="C151" s="54">
        <f>+VLOOKUP(A151,'v3.12 adj for imaging 20180918'!$B$4:$J$499,9,FALSE)</f>
        <v>1.8480000000000001</v>
      </c>
      <c r="E151" s="32"/>
      <c r="F151" s="39">
        <f>+VLOOKUP(A151,'v3.12 adj for imaging 20180918'!$B$4:$J$499,9,FALSE)-C151</f>
        <v>0</v>
      </c>
      <c r="G151" s="27">
        <f>+VLOOKUP(A151,'[4]V312 EAPG Weights'!G$5:G$600,1,FALSE)</f>
        <v>234</v>
      </c>
      <c r="H151" s="39">
        <f>+VLOOKUP(A151,'[5]MMIS weight file'!A$6:F$574,5,FALSE)-C151</f>
        <v>0</v>
      </c>
    </row>
    <row r="152" spans="1:8" x14ac:dyDescent="0.2">
      <c r="A152" s="30">
        <v>235</v>
      </c>
      <c r="B152" s="31" t="s">
        <v>142</v>
      </c>
      <c r="C152" s="54">
        <f>+VLOOKUP(A152,'v3.12 adj for imaging 20180918'!$B$4:$J$499,9,FALSE)</f>
        <v>3.4685000000000001</v>
      </c>
      <c r="E152" s="32"/>
      <c r="F152" s="39">
        <f>+VLOOKUP(A152,'v3.12 adj for imaging 20180918'!$B$4:$J$499,9,FALSE)-C152</f>
        <v>0</v>
      </c>
      <c r="G152" s="27">
        <f>+VLOOKUP(A152,'[4]V312 EAPG Weights'!G$5:G$600,1,FALSE)</f>
        <v>235</v>
      </c>
      <c r="H152" s="39">
        <f>+VLOOKUP(A152,'[5]MMIS weight file'!A$6:F$574,5,FALSE)-C152</f>
        <v>0</v>
      </c>
    </row>
    <row r="153" spans="1:8" x14ac:dyDescent="0.2">
      <c r="A153" s="30">
        <v>236</v>
      </c>
      <c r="B153" s="31" t="s">
        <v>143</v>
      </c>
      <c r="C153" s="54">
        <f>+VLOOKUP(A153,'v3.12 adj for imaging 20180918'!$B$4:$J$499,9,FALSE)</f>
        <v>6.0919999999999996</v>
      </c>
      <c r="E153" s="32"/>
      <c r="F153" s="39">
        <f>+VLOOKUP(A153,'v3.12 adj for imaging 20180918'!$B$4:$J$499,9,FALSE)-C153</f>
        <v>0</v>
      </c>
      <c r="G153" s="27">
        <f>+VLOOKUP(A153,'[4]V312 EAPG Weights'!G$5:G$600,1,FALSE)</f>
        <v>236</v>
      </c>
      <c r="H153" s="39">
        <f>+VLOOKUP(A153,'[5]MMIS weight file'!A$6:F$574,5,FALSE)-C153</f>
        <v>0</v>
      </c>
    </row>
    <row r="154" spans="1:8" x14ac:dyDescent="0.2">
      <c r="A154" s="30">
        <v>237</v>
      </c>
      <c r="B154" s="31" t="s">
        <v>144</v>
      </c>
      <c r="C154" s="54">
        <f>+VLOOKUP(A154,'v3.12 adj for imaging 20180918'!$B$4:$J$499,9,FALSE)</f>
        <v>3.4906999999999999</v>
      </c>
      <c r="E154" s="32"/>
      <c r="F154" s="39">
        <f>+VLOOKUP(A154,'v3.12 adj for imaging 20180918'!$B$4:$J$499,9,FALSE)-C154</f>
        <v>0</v>
      </c>
      <c r="G154" s="27">
        <f>+VLOOKUP(A154,'[4]V312 EAPG Weights'!G$5:G$600,1,FALSE)</f>
        <v>237</v>
      </c>
      <c r="H154" s="39">
        <f>+VLOOKUP(A154,'[5]MMIS weight file'!A$6:F$574,5,FALSE)-C154</f>
        <v>0</v>
      </c>
    </row>
    <row r="155" spans="1:8" x14ac:dyDescent="0.2">
      <c r="A155" s="30">
        <v>238</v>
      </c>
      <c r="B155" s="31" t="s">
        <v>145</v>
      </c>
      <c r="C155" s="54">
        <f>+VLOOKUP(A155,'v3.12 adj for imaging 20180918'!$B$4:$J$499,9,FALSE)</f>
        <v>4.4634999999999998</v>
      </c>
      <c r="E155" s="32"/>
      <c r="F155" s="39">
        <f>+VLOOKUP(A155,'v3.12 adj for imaging 20180918'!$B$4:$J$499,9,FALSE)-C155</f>
        <v>0</v>
      </c>
      <c r="G155" s="27">
        <f>+VLOOKUP(A155,'[4]V312 EAPG Weights'!G$5:G$600,1,FALSE)</f>
        <v>238</v>
      </c>
      <c r="H155" s="39">
        <f>+VLOOKUP(A155,'[5]MMIS weight file'!A$6:F$574,5,FALSE)-C155</f>
        <v>0</v>
      </c>
    </row>
    <row r="156" spans="1:8" x14ac:dyDescent="0.2">
      <c r="A156" s="30">
        <v>239</v>
      </c>
      <c r="B156" s="31" t="s">
        <v>146</v>
      </c>
      <c r="C156" s="54">
        <f>+VLOOKUP(A156,'v3.12 adj for imaging 20180918'!$B$4:$J$499,9,FALSE)</f>
        <v>3.8624999999999998</v>
      </c>
      <c r="E156" s="32"/>
      <c r="F156" s="39">
        <f>+VLOOKUP(A156,'v3.12 adj for imaging 20180918'!$B$4:$J$499,9,FALSE)-C156</f>
        <v>0</v>
      </c>
      <c r="G156" s="27">
        <f>+VLOOKUP(A156,'[4]V312 EAPG Weights'!G$5:G$600,1,FALSE)</f>
        <v>239</v>
      </c>
      <c r="H156" s="39">
        <f>+VLOOKUP(A156,'[5]MMIS weight file'!A$6:F$574,5,FALSE)-C156</f>
        <v>0</v>
      </c>
    </row>
    <row r="157" spans="1:8" x14ac:dyDescent="0.2">
      <c r="A157" s="30">
        <v>240</v>
      </c>
      <c r="B157" s="31" t="s">
        <v>147</v>
      </c>
      <c r="C157" s="54">
        <f>+VLOOKUP(A157,'v3.12 adj for imaging 20180918'!$B$4:$J$499,9,FALSE)</f>
        <v>1.3043</v>
      </c>
      <c r="E157" s="32"/>
      <c r="F157" s="39">
        <f>+VLOOKUP(A157,'v3.12 adj for imaging 20180918'!$B$4:$J$499,9,FALSE)-C157</f>
        <v>0</v>
      </c>
      <c r="G157" s="27">
        <f>+VLOOKUP(A157,'[4]V312 EAPG Weights'!G$5:G$600,1,FALSE)</f>
        <v>240</v>
      </c>
      <c r="H157" s="39">
        <f>+VLOOKUP(A157,'[5]MMIS weight file'!A$6:F$574,5,FALSE)-C157</f>
        <v>0</v>
      </c>
    </row>
    <row r="158" spans="1:8" x14ac:dyDescent="0.2">
      <c r="A158" s="30">
        <v>241</v>
      </c>
      <c r="B158" s="31" t="s">
        <v>148</v>
      </c>
      <c r="C158" s="54">
        <f>+VLOOKUP(A158,'v3.12 adj for imaging 20180918'!$B$4:$J$499,9,FALSE)</f>
        <v>3.2961999999999998</v>
      </c>
      <c r="E158" s="32"/>
      <c r="F158" s="39">
        <f>+VLOOKUP(A158,'v3.12 adj for imaging 20180918'!$B$4:$J$499,9,FALSE)-C158</f>
        <v>0</v>
      </c>
      <c r="G158" s="27">
        <f>+VLOOKUP(A158,'[4]V312 EAPG Weights'!G$5:G$600,1,FALSE)</f>
        <v>241</v>
      </c>
      <c r="H158" s="39">
        <f>+VLOOKUP(A158,'[5]MMIS weight file'!A$6:F$574,5,FALSE)-C158</f>
        <v>0</v>
      </c>
    </row>
    <row r="159" spans="1:8" x14ac:dyDescent="0.2">
      <c r="A159" s="30">
        <v>250</v>
      </c>
      <c r="B159" s="31" t="s">
        <v>149</v>
      </c>
      <c r="C159" s="54">
        <f>+VLOOKUP(A159,'v3.12 adj for imaging 20180918'!$B$4:$J$499,9,FALSE)</f>
        <v>40.191600000000001</v>
      </c>
      <c r="E159" s="32"/>
      <c r="F159" s="39">
        <f>+VLOOKUP(A159,'v3.12 adj for imaging 20180918'!$B$4:$J$499,9,FALSE)-C159</f>
        <v>0</v>
      </c>
      <c r="G159" s="27">
        <f>+VLOOKUP(A159,'[4]V312 EAPG Weights'!G$5:G$600,1,FALSE)</f>
        <v>250</v>
      </c>
      <c r="H159" s="39">
        <f>+VLOOKUP(A159,'[5]MMIS weight file'!A$6:F$574,5,FALSE)-C159</f>
        <v>0</v>
      </c>
    </row>
    <row r="160" spans="1:8" x14ac:dyDescent="0.2">
      <c r="A160" s="30">
        <v>251</v>
      </c>
      <c r="B160" s="31" t="s">
        <v>150</v>
      </c>
      <c r="C160" s="54">
        <f>+VLOOKUP(A160,'v3.12 adj for imaging 20180918'!$B$4:$J$499,9,FALSE)</f>
        <v>0.32569999999999999</v>
      </c>
      <c r="E160" s="32"/>
      <c r="F160" s="39">
        <f>+VLOOKUP(A160,'v3.12 adj for imaging 20180918'!$B$4:$J$499,9,FALSE)-C160</f>
        <v>0</v>
      </c>
      <c r="G160" s="27">
        <f>+VLOOKUP(A160,'[4]V312 EAPG Weights'!G$5:G$600,1,FALSE)</f>
        <v>251</v>
      </c>
      <c r="H160" s="39">
        <f>+VLOOKUP(A160,'[5]MMIS weight file'!A$6:F$574,5,FALSE)-C160</f>
        <v>0</v>
      </c>
    </row>
    <row r="161" spans="1:8" x14ac:dyDescent="0.2">
      <c r="A161" s="30">
        <v>252</v>
      </c>
      <c r="B161" s="31" t="s">
        <v>151</v>
      </c>
      <c r="C161" s="54">
        <f>+VLOOKUP(A161,'v3.12 adj for imaging 20180918'!$B$4:$J$499,9,FALSE)</f>
        <v>2.3972000000000002</v>
      </c>
      <c r="E161" s="32"/>
      <c r="F161" s="39">
        <f>+VLOOKUP(A161,'v3.12 adj for imaging 20180918'!$B$4:$J$499,9,FALSE)-C161</f>
        <v>0</v>
      </c>
      <c r="G161" s="27">
        <f>+VLOOKUP(A161,'[4]V312 EAPG Weights'!G$5:G$600,1,FALSE)</f>
        <v>252</v>
      </c>
      <c r="H161" s="39">
        <f>+VLOOKUP(A161,'[5]MMIS weight file'!A$6:F$574,5,FALSE)-C161</f>
        <v>0</v>
      </c>
    </row>
    <row r="162" spans="1:8" x14ac:dyDescent="0.2">
      <c r="A162" s="30">
        <v>253</v>
      </c>
      <c r="B162" s="31" t="s">
        <v>152</v>
      </c>
      <c r="C162" s="54">
        <f>+VLOOKUP(A162,'v3.12 adj for imaging 20180918'!$B$4:$J$499,9,FALSE)</f>
        <v>3.9434999999999998</v>
      </c>
      <c r="E162" s="32"/>
      <c r="F162" s="39">
        <f>+VLOOKUP(A162,'v3.12 adj for imaging 20180918'!$B$4:$J$499,9,FALSE)-C162</f>
        <v>0</v>
      </c>
      <c r="G162" s="27">
        <f>+VLOOKUP(A162,'[4]V312 EAPG Weights'!G$5:G$600,1,FALSE)</f>
        <v>253</v>
      </c>
      <c r="H162" s="39">
        <f>+VLOOKUP(A162,'[5]MMIS weight file'!A$6:F$574,5,FALSE)-C162</f>
        <v>0</v>
      </c>
    </row>
    <row r="163" spans="1:8" x14ac:dyDescent="0.2">
      <c r="A163" s="30">
        <v>254</v>
      </c>
      <c r="B163" s="31" t="s">
        <v>153</v>
      </c>
      <c r="C163" s="54">
        <f>+VLOOKUP(A163,'v3.12 adj for imaging 20180918'!$B$4:$J$499,9,FALSE)</f>
        <v>4.8922999999999996</v>
      </c>
      <c r="E163" s="32"/>
      <c r="F163" s="39">
        <f>+VLOOKUP(A163,'v3.12 adj for imaging 20180918'!$B$4:$J$499,9,FALSE)-C163</f>
        <v>0</v>
      </c>
      <c r="G163" s="27">
        <f>+VLOOKUP(A163,'[4]V312 EAPG Weights'!G$5:G$600,1,FALSE)</f>
        <v>254</v>
      </c>
      <c r="H163" s="39">
        <f>+VLOOKUP(A163,'[5]MMIS weight file'!A$6:F$574,5,FALSE)-C163</f>
        <v>0</v>
      </c>
    </row>
    <row r="164" spans="1:8" x14ac:dyDescent="0.2">
      <c r="A164" s="30">
        <v>255</v>
      </c>
      <c r="B164" s="31" t="s">
        <v>154</v>
      </c>
      <c r="C164" s="54">
        <f>+VLOOKUP(A164,'v3.12 adj for imaging 20180918'!$B$4:$J$499,9,FALSE)</f>
        <v>6.9119999999999999</v>
      </c>
      <c r="E164" s="32"/>
      <c r="F164" s="39">
        <f>+VLOOKUP(A164,'v3.12 adj for imaging 20180918'!$B$4:$J$499,9,FALSE)-C164</f>
        <v>0</v>
      </c>
      <c r="G164" s="27">
        <f>+VLOOKUP(A164,'[4]V312 EAPG Weights'!G$5:G$600,1,FALSE)</f>
        <v>255</v>
      </c>
      <c r="H164" s="39">
        <f>+VLOOKUP(A164,'[5]MMIS weight file'!A$6:F$574,5,FALSE)-C164</f>
        <v>0</v>
      </c>
    </row>
    <row r="165" spans="1:8" x14ac:dyDescent="0.2">
      <c r="A165" s="30">
        <v>256</v>
      </c>
      <c r="B165" s="31" t="s">
        <v>155</v>
      </c>
      <c r="C165" s="54">
        <f>+VLOOKUP(A165,'v3.12 adj for imaging 20180918'!$B$4:$J$499,9,FALSE)</f>
        <v>3.3605</v>
      </c>
      <c r="E165" s="32"/>
      <c r="F165" s="39">
        <f>+VLOOKUP(A165,'v3.12 adj for imaging 20180918'!$B$4:$J$499,9,FALSE)-C165</f>
        <v>0</v>
      </c>
      <c r="G165" s="27">
        <f>+VLOOKUP(A165,'[4]V312 EAPG Weights'!G$5:G$600,1,FALSE)</f>
        <v>256</v>
      </c>
      <c r="H165" s="39">
        <f>+VLOOKUP(A165,'[5]MMIS weight file'!A$6:F$574,5,FALSE)-C165</f>
        <v>0</v>
      </c>
    </row>
    <row r="166" spans="1:8" x14ac:dyDescent="0.2">
      <c r="A166" s="30">
        <v>257</v>
      </c>
      <c r="B166" s="31" t="s">
        <v>156</v>
      </c>
      <c r="C166" s="54">
        <f>+VLOOKUP(A166,'v3.12 adj for imaging 20180918'!$B$4:$J$499,9,FALSE)</f>
        <v>0.2175</v>
      </c>
      <c r="E166" s="32"/>
      <c r="F166" s="39">
        <f>+VLOOKUP(A166,'v3.12 adj for imaging 20180918'!$B$4:$J$499,9,FALSE)-C166</f>
        <v>0</v>
      </c>
      <c r="G166" s="27">
        <f>+VLOOKUP(A166,'[4]V312 EAPG Weights'!G$5:G$600,1,FALSE)</f>
        <v>257</v>
      </c>
      <c r="H166" s="39">
        <f>+VLOOKUP(A166,'[5]MMIS weight file'!A$6:F$574,5,FALSE)-C166</f>
        <v>0</v>
      </c>
    </row>
    <row r="167" spans="1:8" x14ac:dyDescent="0.2">
      <c r="A167" s="30">
        <v>270</v>
      </c>
      <c r="B167" s="31" t="s">
        <v>157</v>
      </c>
      <c r="C167" s="54">
        <f>+VLOOKUP(A167,'v3.12 adj for imaging 20180918'!$B$4:$J$499,9,FALSE)</f>
        <v>0.19789999999999999</v>
      </c>
      <c r="E167" s="32"/>
      <c r="F167" s="39">
        <f>+VLOOKUP(A167,'v3.12 adj for imaging 20180918'!$B$4:$J$499,9,FALSE)-C167</f>
        <v>0</v>
      </c>
      <c r="G167" s="27">
        <f>+VLOOKUP(A167,'[4]V312 EAPG Weights'!G$5:G$600,1,FALSE)</f>
        <v>270</v>
      </c>
      <c r="H167" s="39">
        <f>+VLOOKUP(A167,'[5]MMIS weight file'!A$6:F$574,5,FALSE)-C167</f>
        <v>0</v>
      </c>
    </row>
    <row r="168" spans="1:8" x14ac:dyDescent="0.2">
      <c r="A168" s="30">
        <v>271</v>
      </c>
      <c r="B168" s="31" t="s">
        <v>158</v>
      </c>
      <c r="C168" s="54">
        <f>+VLOOKUP(A168,'v3.12 adj for imaging 20180918'!$B$4:$J$499,9,FALSE)</f>
        <v>0.16750000000000001</v>
      </c>
      <c r="E168" s="32"/>
      <c r="F168" s="39">
        <f>+VLOOKUP(A168,'v3.12 adj for imaging 20180918'!$B$4:$J$499,9,FALSE)-C168</f>
        <v>0</v>
      </c>
      <c r="G168" s="27">
        <f>+VLOOKUP(A168,'[4]V312 EAPG Weights'!G$5:G$600,1,FALSE)</f>
        <v>271</v>
      </c>
      <c r="H168" s="39">
        <f>+VLOOKUP(A168,'[5]MMIS weight file'!A$6:F$574,5,FALSE)-C168</f>
        <v>0</v>
      </c>
    </row>
    <row r="169" spans="1:8" x14ac:dyDescent="0.2">
      <c r="A169" s="30">
        <v>272</v>
      </c>
      <c r="B169" s="31" t="s">
        <v>159</v>
      </c>
      <c r="C169" s="54">
        <f>+VLOOKUP(A169,'v3.12 adj for imaging 20180918'!$B$4:$J$499,9,FALSE)</f>
        <v>0.21360000000000001</v>
      </c>
      <c r="E169" s="32"/>
      <c r="F169" s="39">
        <f>+VLOOKUP(A169,'v3.12 adj for imaging 20180918'!$B$4:$J$499,9,FALSE)-C169</f>
        <v>0</v>
      </c>
      <c r="G169" s="27">
        <f>+VLOOKUP(A169,'[4]V312 EAPG Weights'!G$5:G$600,1,FALSE)</f>
        <v>272</v>
      </c>
      <c r="H169" s="39">
        <f>+VLOOKUP(A169,'[5]MMIS weight file'!A$6:F$574,5,FALSE)-C169</f>
        <v>0</v>
      </c>
    </row>
    <row r="170" spans="1:8" x14ac:dyDescent="0.2">
      <c r="A170" s="30">
        <v>273</v>
      </c>
      <c r="B170" s="31" t="s">
        <v>160</v>
      </c>
      <c r="C170" s="54">
        <f>+VLOOKUP(A170,'v3.12 adj for imaging 20180918'!$B$4:$J$499,9,FALSE)</f>
        <v>4.9700000000000001E-2</v>
      </c>
      <c r="E170" s="32"/>
      <c r="F170" s="39">
        <f>+VLOOKUP(A170,'v3.12 adj for imaging 20180918'!$B$4:$J$499,9,FALSE)-C170</f>
        <v>0</v>
      </c>
      <c r="G170" s="27">
        <f>+VLOOKUP(A170,'[4]V312 EAPG Weights'!G$5:G$600,1,FALSE)</f>
        <v>273</v>
      </c>
      <c r="H170" s="39">
        <f>+VLOOKUP(A170,'[5]MMIS weight file'!A$6:F$574,5,FALSE)-C170</f>
        <v>0</v>
      </c>
    </row>
    <row r="171" spans="1:8" x14ac:dyDescent="0.2">
      <c r="A171" s="30">
        <v>274</v>
      </c>
      <c r="B171" s="31" t="s">
        <v>161</v>
      </c>
      <c r="C171" s="54">
        <f>+VLOOKUP(A171,'v3.12 adj for imaging 20180918'!$B$4:$J$499,9,FALSE)</f>
        <v>5.5500000000000001E-2</v>
      </c>
      <c r="E171" s="32"/>
      <c r="F171" s="39">
        <f>+VLOOKUP(A171,'v3.12 adj for imaging 20180918'!$B$4:$J$499,9,FALSE)-C171</f>
        <v>0</v>
      </c>
      <c r="G171" s="27">
        <f>+VLOOKUP(A171,'[4]V312 EAPG Weights'!G$5:G$600,1,FALSE)</f>
        <v>274</v>
      </c>
      <c r="H171" s="39">
        <f>+VLOOKUP(A171,'[5]MMIS weight file'!A$6:F$574,5,FALSE)-C171</f>
        <v>0</v>
      </c>
    </row>
    <row r="172" spans="1:8" x14ac:dyDescent="0.2">
      <c r="A172" s="30">
        <v>275</v>
      </c>
      <c r="B172" s="31" t="s">
        <v>162</v>
      </c>
      <c r="C172" s="54">
        <f>+VLOOKUP(A172,'v3.12 adj for imaging 20180918'!$B$4:$J$499,9,FALSE)</f>
        <v>0.14460000000000001</v>
      </c>
      <c r="E172" s="32"/>
      <c r="F172" s="39">
        <f>+VLOOKUP(A172,'v3.12 adj for imaging 20180918'!$B$4:$J$499,9,FALSE)-C172</f>
        <v>0</v>
      </c>
      <c r="G172" s="27">
        <f>+VLOOKUP(A172,'[4]V312 EAPG Weights'!G$5:G$600,1,FALSE)</f>
        <v>275</v>
      </c>
      <c r="H172" s="39">
        <f>+VLOOKUP(A172,'[5]MMIS weight file'!A$6:F$574,5,FALSE)-C172</f>
        <v>0</v>
      </c>
    </row>
    <row r="173" spans="1:8" x14ac:dyDescent="0.2">
      <c r="A173" s="30">
        <v>280</v>
      </c>
      <c r="B173" s="31" t="s">
        <v>163</v>
      </c>
      <c r="C173" s="54">
        <f>+VLOOKUP(A173,'v3.12 adj for imaging 20180918'!$B$4:$J$499,9,FALSE)</f>
        <v>7.6707999999999998</v>
      </c>
      <c r="E173" s="32"/>
      <c r="F173" s="39">
        <f>+VLOOKUP(A173,'v3.12 adj for imaging 20180918'!$B$4:$J$499,9,FALSE)-C173</f>
        <v>0</v>
      </c>
      <c r="G173" s="27">
        <f>+VLOOKUP(A173,'[4]V312 EAPG Weights'!G$5:G$600,1,FALSE)</f>
        <v>280</v>
      </c>
      <c r="H173" s="39">
        <f>+VLOOKUP(A173,'[5]MMIS weight file'!A$6:F$574,5,FALSE)-C173</f>
        <v>0</v>
      </c>
    </row>
    <row r="174" spans="1:8" x14ac:dyDescent="0.2">
      <c r="A174" s="30">
        <v>281</v>
      </c>
      <c r="B174" s="31" t="s">
        <v>164</v>
      </c>
      <c r="C174" s="54">
        <f>+VLOOKUP(A174,'v3.12 adj for imaging 20180918'!$B$4:$J$499,9,FALSE)</f>
        <v>0.36520000000000002</v>
      </c>
      <c r="E174" s="32"/>
      <c r="F174" s="39">
        <f>+VLOOKUP(A174,'v3.12 adj for imaging 20180918'!$B$4:$J$499,9,FALSE)-C174</f>
        <v>0</v>
      </c>
      <c r="G174" s="27">
        <f>+VLOOKUP(A174,'[4]V312 EAPG Weights'!G$5:G$600,1,FALSE)</f>
        <v>281</v>
      </c>
      <c r="H174" s="39">
        <f>+VLOOKUP(A174,'[5]MMIS weight file'!A$6:F$574,5,FALSE)-C174</f>
        <v>0</v>
      </c>
    </row>
    <row r="175" spans="1:8" x14ac:dyDescent="0.2">
      <c r="A175" s="30">
        <v>282</v>
      </c>
      <c r="B175" s="31" t="s">
        <v>165</v>
      </c>
      <c r="C175" s="54">
        <f>+VLOOKUP(A175,'v3.12 adj for imaging 20180918'!$B$4:$J$499,9,FALSE)</f>
        <v>0.75209999999999999</v>
      </c>
      <c r="E175" s="32"/>
      <c r="F175" s="39">
        <f>+VLOOKUP(A175,'v3.12 adj for imaging 20180918'!$B$4:$J$499,9,FALSE)-C175</f>
        <v>0</v>
      </c>
      <c r="G175" s="27">
        <f>+VLOOKUP(A175,'[4]V312 EAPG Weights'!G$5:G$600,1,FALSE)</f>
        <v>282</v>
      </c>
      <c r="H175" s="39">
        <f>+VLOOKUP(A175,'[5]MMIS weight file'!A$6:F$574,5,FALSE)-C175</f>
        <v>0</v>
      </c>
    </row>
    <row r="176" spans="1:8" x14ac:dyDescent="0.2">
      <c r="A176" s="30">
        <v>283</v>
      </c>
      <c r="B176" s="31" t="s">
        <v>166</v>
      </c>
      <c r="C176" s="54">
        <f>+VLOOKUP(A176,'v3.12 adj for imaging 20180918'!$B$4:$J$499,9,FALSE)</f>
        <v>0.70350000000000001</v>
      </c>
      <c r="E176" s="32"/>
      <c r="F176" s="39">
        <f>+VLOOKUP(A176,'v3.12 adj for imaging 20180918'!$B$4:$J$499,9,FALSE)-C176</f>
        <v>0</v>
      </c>
      <c r="G176" s="27">
        <f>+VLOOKUP(A176,'[4]V312 EAPG Weights'!G$5:G$600,1,FALSE)</f>
        <v>283</v>
      </c>
      <c r="H176" s="39">
        <f>+VLOOKUP(A176,'[5]MMIS weight file'!A$6:F$574,5,FALSE)-C176</f>
        <v>0</v>
      </c>
    </row>
    <row r="177" spans="1:8" x14ac:dyDescent="0.2">
      <c r="A177" s="30">
        <v>284</v>
      </c>
      <c r="B177" s="31" t="s">
        <v>167</v>
      </c>
      <c r="C177" s="54">
        <f>+VLOOKUP(A177,'v3.12 adj for imaging 20180918'!$B$4:$J$499,9,FALSE)</f>
        <v>0.92430000000000001</v>
      </c>
      <c r="E177" s="32"/>
      <c r="F177" s="39">
        <f>+VLOOKUP(A177,'v3.12 adj for imaging 20180918'!$B$4:$J$499,9,FALSE)-C177</f>
        <v>0</v>
      </c>
      <c r="G177" s="27">
        <f>+VLOOKUP(A177,'[4]V312 EAPG Weights'!G$5:G$600,1,FALSE)</f>
        <v>284</v>
      </c>
      <c r="H177" s="39">
        <f>+VLOOKUP(A177,'[5]MMIS weight file'!A$6:F$574,5,FALSE)-C177</f>
        <v>0</v>
      </c>
    </row>
    <row r="178" spans="1:8" x14ac:dyDescent="0.2">
      <c r="A178" s="30">
        <v>285</v>
      </c>
      <c r="B178" s="31" t="s">
        <v>168</v>
      </c>
      <c r="C178" s="54">
        <f>+VLOOKUP(A178,'v3.12 adj for imaging 20180918'!$B$4:$J$499,9,FALSE)</f>
        <v>0.51980000000000004</v>
      </c>
      <c r="E178" s="32"/>
      <c r="F178" s="39">
        <f>+VLOOKUP(A178,'v3.12 adj for imaging 20180918'!$B$4:$J$499,9,FALSE)-C178</f>
        <v>0</v>
      </c>
      <c r="G178" s="27">
        <f>+VLOOKUP(A178,'[4]V312 EAPG Weights'!G$5:G$600,1,FALSE)</f>
        <v>285</v>
      </c>
      <c r="H178" s="39">
        <f>+VLOOKUP(A178,'[5]MMIS weight file'!A$6:F$574,5,FALSE)-C178</f>
        <v>0</v>
      </c>
    </row>
    <row r="179" spans="1:8" x14ac:dyDescent="0.2">
      <c r="A179" s="30">
        <v>286</v>
      </c>
      <c r="B179" s="31" t="s">
        <v>675</v>
      </c>
      <c r="C179" s="54">
        <f>+VLOOKUP(A179,'v3.12 adj for imaging 20180918'!$B$4:$J$499,9,FALSE)</f>
        <v>0.21299999999999999</v>
      </c>
      <c r="E179" s="32"/>
      <c r="F179" s="39">
        <f>+VLOOKUP(A179,'v3.12 adj for imaging 20180918'!$B$4:$J$499,9,FALSE)-C179</f>
        <v>0</v>
      </c>
      <c r="G179" s="27">
        <f>+VLOOKUP(A179,'[4]V312 EAPG Weights'!G$5:G$600,1,FALSE)</f>
        <v>286</v>
      </c>
      <c r="H179" s="39">
        <f>+VLOOKUP(A179,'[5]MMIS weight file'!A$6:F$574,5,FALSE)-C179</f>
        <v>0</v>
      </c>
    </row>
    <row r="180" spans="1:8" x14ac:dyDescent="0.2">
      <c r="A180" s="30">
        <v>287</v>
      </c>
      <c r="B180" s="31" t="s">
        <v>169</v>
      </c>
      <c r="C180" s="54">
        <f>+VLOOKUP(A180,'v3.12 adj for imaging 20180918'!$B$4:$J$499,9,FALSE)</f>
        <v>0.29070000000000001</v>
      </c>
      <c r="E180" s="32"/>
      <c r="F180" s="39">
        <f>+VLOOKUP(A180,'v3.12 adj for imaging 20180918'!$B$4:$J$499,9,FALSE)-C180</f>
        <v>0</v>
      </c>
      <c r="G180" s="27">
        <f>+VLOOKUP(A180,'[4]V312 EAPG Weights'!G$5:G$600,1,FALSE)</f>
        <v>287</v>
      </c>
      <c r="H180" s="39">
        <f>+VLOOKUP(A180,'[5]MMIS weight file'!A$6:F$574,5,FALSE)-C180</f>
        <v>0</v>
      </c>
    </row>
    <row r="181" spans="1:8" x14ac:dyDescent="0.2">
      <c r="A181" s="30">
        <v>288</v>
      </c>
      <c r="B181" s="31" t="s">
        <v>170</v>
      </c>
      <c r="C181" s="54">
        <f>+VLOOKUP(A181,'v3.12 adj for imaging 20180918'!$B$4:$J$499,9,FALSE)</f>
        <v>0.31340000000000001</v>
      </c>
      <c r="E181" s="32"/>
      <c r="F181" s="39">
        <f>+VLOOKUP(A181,'v3.12 adj for imaging 20180918'!$B$4:$J$499,9,FALSE)-C181</f>
        <v>0</v>
      </c>
      <c r="G181" s="27">
        <f>+VLOOKUP(A181,'[4]V312 EAPG Weights'!G$5:G$600,1,FALSE)</f>
        <v>288</v>
      </c>
      <c r="H181" s="39">
        <f>+VLOOKUP(A181,'[5]MMIS weight file'!A$6:F$574,5,FALSE)-C181</f>
        <v>0</v>
      </c>
    </row>
    <row r="182" spans="1:8" x14ac:dyDescent="0.2">
      <c r="A182" s="30">
        <v>289</v>
      </c>
      <c r="B182" s="31" t="s">
        <v>171</v>
      </c>
      <c r="C182" s="54">
        <f>+VLOOKUP(A182,'v3.12 adj for imaging 20180918'!$B$4:$J$499,9,FALSE)</f>
        <v>0.42099999999999999</v>
      </c>
      <c r="E182" s="32"/>
      <c r="F182" s="39">
        <f>+VLOOKUP(A182,'v3.12 adj for imaging 20180918'!$B$4:$J$499,9,FALSE)-C182</f>
        <v>0</v>
      </c>
      <c r="G182" s="27">
        <f>+VLOOKUP(A182,'[4]V312 EAPG Weights'!G$5:G$600,1,FALSE)</f>
        <v>289</v>
      </c>
      <c r="H182" s="39">
        <f>+VLOOKUP(A182,'[5]MMIS weight file'!A$6:F$574,5,FALSE)-C182</f>
        <v>0</v>
      </c>
    </row>
    <row r="183" spans="1:8" x14ac:dyDescent="0.2">
      <c r="A183" s="30">
        <v>290</v>
      </c>
      <c r="B183" s="31" t="s">
        <v>172</v>
      </c>
      <c r="C183" s="54">
        <f>+VLOOKUP(A183,'v3.12 adj for imaging 20180918'!$B$4:$J$499,9,FALSE)</f>
        <v>3.0988000000000002</v>
      </c>
      <c r="E183" s="32"/>
      <c r="F183" s="39">
        <f>+VLOOKUP(A183,'v3.12 adj for imaging 20180918'!$B$4:$J$499,9,FALSE)-C183</f>
        <v>0</v>
      </c>
      <c r="G183" s="27">
        <f>+VLOOKUP(A183,'[4]V312 EAPG Weights'!G$5:G$600,1,FALSE)</f>
        <v>290</v>
      </c>
      <c r="H183" s="39">
        <f>+VLOOKUP(A183,'[5]MMIS weight file'!A$6:F$574,5,FALSE)-C183</f>
        <v>0</v>
      </c>
    </row>
    <row r="184" spans="1:8" x14ac:dyDescent="0.2">
      <c r="A184" s="30">
        <v>291</v>
      </c>
      <c r="B184" s="31" t="s">
        <v>173</v>
      </c>
      <c r="C184" s="54">
        <f>+VLOOKUP(A184,'v3.12 adj for imaging 20180918'!$B$4:$J$499,9,FALSE)</f>
        <v>0.19439999999999999</v>
      </c>
      <c r="E184" s="32"/>
      <c r="F184" s="39">
        <f>+VLOOKUP(A184,'v3.12 adj for imaging 20180918'!$B$4:$J$499,9,FALSE)-C184</f>
        <v>0</v>
      </c>
      <c r="G184" s="27">
        <f>+VLOOKUP(A184,'[4]V312 EAPG Weights'!G$5:G$600,1,FALSE)</f>
        <v>291</v>
      </c>
      <c r="H184" s="39">
        <f>+VLOOKUP(A184,'[5]MMIS weight file'!A$6:F$574,5,FALSE)-C184</f>
        <v>0</v>
      </c>
    </row>
    <row r="185" spans="1:8" x14ac:dyDescent="0.2">
      <c r="A185" s="30">
        <v>292</v>
      </c>
      <c r="B185" s="31" t="s">
        <v>174</v>
      </c>
      <c r="C185" s="54">
        <f>+VLOOKUP(A185,'v3.12 adj for imaging 20180918'!$B$4:$J$499,9,FALSE)</f>
        <v>0.46589999999999998</v>
      </c>
      <c r="E185" s="32"/>
      <c r="F185" s="39">
        <f>+VLOOKUP(A185,'v3.12 adj for imaging 20180918'!$B$4:$J$499,9,FALSE)-C185</f>
        <v>0</v>
      </c>
      <c r="G185" s="27">
        <f>+VLOOKUP(A185,'[4]V312 EAPG Weights'!G$5:G$600,1,FALSE)</f>
        <v>292</v>
      </c>
      <c r="H185" s="39">
        <f>+VLOOKUP(A185,'[5]MMIS weight file'!A$6:F$574,5,FALSE)-C185</f>
        <v>0</v>
      </c>
    </row>
    <row r="186" spans="1:8" x14ac:dyDescent="0.2">
      <c r="A186" s="30">
        <v>293</v>
      </c>
      <c r="B186" s="31" t="s">
        <v>175</v>
      </c>
      <c r="C186" s="54">
        <f>+VLOOKUP(A186,'v3.12 adj for imaging 20180918'!$B$4:$J$499,9,FALSE)</f>
        <v>0.30259999999999998</v>
      </c>
      <c r="E186" s="32"/>
      <c r="F186" s="39">
        <f>+VLOOKUP(A186,'v3.12 adj for imaging 20180918'!$B$4:$J$499,9,FALSE)-C186</f>
        <v>0</v>
      </c>
      <c r="G186" s="27">
        <f>+VLOOKUP(A186,'[4]V312 EAPG Weights'!G$5:G$600,1,FALSE)</f>
        <v>293</v>
      </c>
      <c r="H186" s="39">
        <f>+VLOOKUP(A186,'[5]MMIS weight file'!A$6:F$574,5,FALSE)-C186</f>
        <v>0</v>
      </c>
    </row>
    <row r="187" spans="1:8" x14ac:dyDescent="0.2">
      <c r="A187" s="30">
        <v>294</v>
      </c>
      <c r="B187" s="31" t="s">
        <v>176</v>
      </c>
      <c r="C187" s="54">
        <f>+VLOOKUP(A187,'v3.12 adj for imaging 20180918'!$B$4:$J$499,9,FALSE)</f>
        <v>0.32319999999999999</v>
      </c>
      <c r="E187" s="32"/>
      <c r="F187" s="39">
        <f>+VLOOKUP(A187,'v3.12 adj for imaging 20180918'!$B$4:$J$499,9,FALSE)-C187</f>
        <v>0</v>
      </c>
      <c r="G187" s="27">
        <f>+VLOOKUP(A187,'[4]V312 EAPG Weights'!G$5:G$600,1,FALSE)</f>
        <v>294</v>
      </c>
      <c r="H187" s="39">
        <f>+VLOOKUP(A187,'[5]MMIS weight file'!A$6:F$574,5,FALSE)-C187</f>
        <v>0</v>
      </c>
    </row>
    <row r="188" spans="1:8" x14ac:dyDescent="0.2">
      <c r="A188" s="30">
        <v>295</v>
      </c>
      <c r="B188" s="31" t="s">
        <v>177</v>
      </c>
      <c r="C188" s="54">
        <f>+VLOOKUP(A188,'v3.12 adj for imaging 20180918'!$B$4:$J$499,9,FALSE)</f>
        <v>0.35770000000000002</v>
      </c>
      <c r="E188" s="32"/>
      <c r="F188" s="39">
        <f>+VLOOKUP(A188,'v3.12 adj for imaging 20180918'!$B$4:$J$499,9,FALSE)-C188</f>
        <v>0</v>
      </c>
      <c r="G188" s="27">
        <f>+VLOOKUP(A188,'[4]V312 EAPG Weights'!G$5:G$600,1,FALSE)</f>
        <v>295</v>
      </c>
      <c r="H188" s="39">
        <f>+VLOOKUP(A188,'[5]MMIS weight file'!A$6:F$574,5,FALSE)-C188</f>
        <v>0</v>
      </c>
    </row>
    <row r="189" spans="1:8" x14ac:dyDescent="0.2">
      <c r="A189" s="30">
        <v>296</v>
      </c>
      <c r="B189" s="31" t="s">
        <v>178</v>
      </c>
      <c r="C189" s="54">
        <f>+VLOOKUP(A189,'v3.12 adj for imaging 20180918'!$B$4:$J$499,9,FALSE)</f>
        <v>0.44929999999999998</v>
      </c>
      <c r="E189" s="32"/>
      <c r="F189" s="39">
        <f>+VLOOKUP(A189,'v3.12 adj for imaging 20180918'!$B$4:$J$499,9,FALSE)-C189</f>
        <v>0</v>
      </c>
      <c r="G189" s="27">
        <f>+VLOOKUP(A189,'[4]V312 EAPG Weights'!G$5:G$600,1,FALSE)</f>
        <v>296</v>
      </c>
      <c r="H189" s="39">
        <f>+VLOOKUP(A189,'[5]MMIS weight file'!A$6:F$574,5,FALSE)-C189</f>
        <v>0</v>
      </c>
    </row>
    <row r="190" spans="1:8" x14ac:dyDescent="0.2">
      <c r="A190" s="30">
        <v>297</v>
      </c>
      <c r="B190" s="31" t="s">
        <v>179</v>
      </c>
      <c r="C190" s="54">
        <f>+VLOOKUP(A190,'v3.12 adj for imaging 20180918'!$B$4:$J$499,9,FALSE)</f>
        <v>0.38040000000000002</v>
      </c>
      <c r="E190" s="32"/>
      <c r="F190" s="39">
        <f>+VLOOKUP(A190,'v3.12 adj for imaging 20180918'!$B$4:$J$499,9,FALSE)-C190</f>
        <v>0</v>
      </c>
      <c r="G190" s="27">
        <f>+VLOOKUP(A190,'[4]V312 EAPG Weights'!G$5:G$600,1,FALSE)</f>
        <v>297</v>
      </c>
      <c r="H190" s="39">
        <f>+VLOOKUP(A190,'[5]MMIS weight file'!A$6:F$574,5,FALSE)-C190</f>
        <v>0</v>
      </c>
    </row>
    <row r="191" spans="1:8" x14ac:dyDescent="0.2">
      <c r="A191" s="30">
        <v>298</v>
      </c>
      <c r="B191" s="31" t="s">
        <v>180</v>
      </c>
      <c r="C191" s="54">
        <f>+VLOOKUP(A191,'v3.12 adj for imaging 20180918'!$B$4:$J$499,9,FALSE)</f>
        <v>0.2074</v>
      </c>
      <c r="E191" s="32"/>
      <c r="F191" s="39">
        <f>+VLOOKUP(A191,'v3.12 adj for imaging 20180918'!$B$4:$J$499,9,FALSE)-C191</f>
        <v>0</v>
      </c>
      <c r="G191" s="27">
        <f>+VLOOKUP(A191,'[4]V312 EAPG Weights'!G$5:G$600,1,FALSE)</f>
        <v>298</v>
      </c>
      <c r="H191" s="39">
        <f>+VLOOKUP(A191,'[5]MMIS weight file'!A$6:F$574,5,FALSE)-C191</f>
        <v>0</v>
      </c>
    </row>
    <row r="192" spans="1:8" x14ac:dyDescent="0.2">
      <c r="A192" s="30">
        <v>299</v>
      </c>
      <c r="B192" s="31" t="s">
        <v>181</v>
      </c>
      <c r="C192" s="54">
        <f>+VLOOKUP(A192,'v3.12 adj for imaging 20180918'!$B$4:$J$499,9,FALSE)</f>
        <v>0.1973</v>
      </c>
      <c r="E192" s="32"/>
      <c r="F192" s="39">
        <f>+VLOOKUP(A192,'v3.12 adj for imaging 20180918'!$B$4:$J$499,9,FALSE)-C192</f>
        <v>0</v>
      </c>
      <c r="G192" s="27">
        <f>+VLOOKUP(A192,'[4]V312 EAPG Weights'!G$5:G$600,1,FALSE)</f>
        <v>299</v>
      </c>
      <c r="H192" s="39">
        <f>+VLOOKUP(A192,'[5]MMIS weight file'!A$6:F$574,5,FALSE)-C192</f>
        <v>0</v>
      </c>
    </row>
    <row r="193" spans="1:8" x14ac:dyDescent="0.2">
      <c r="A193" s="30">
        <v>300</v>
      </c>
      <c r="B193" s="31" t="s">
        <v>182</v>
      </c>
      <c r="C193" s="54">
        <f>+VLOOKUP(A193,'v3.12 adj for imaging 20180918'!$B$4:$J$499,9,FALSE)</f>
        <v>0.36230000000000001</v>
      </c>
      <c r="E193" s="32"/>
      <c r="F193" s="39">
        <f>+VLOOKUP(A193,'v3.12 adj for imaging 20180918'!$B$4:$J$499,9,FALSE)-C193</f>
        <v>0</v>
      </c>
      <c r="G193" s="27">
        <f>+VLOOKUP(A193,'[4]V312 EAPG Weights'!G$5:G$600,1,FALSE)</f>
        <v>300</v>
      </c>
      <c r="H193" s="39">
        <f>+VLOOKUP(A193,'[5]MMIS weight file'!A$6:F$574,5,FALSE)-C193</f>
        <v>0</v>
      </c>
    </row>
    <row r="194" spans="1:8" x14ac:dyDescent="0.2">
      <c r="A194" s="30">
        <v>301</v>
      </c>
      <c r="B194" s="31" t="s">
        <v>183</v>
      </c>
      <c r="C194" s="54">
        <f>+VLOOKUP(A194,'v3.12 adj for imaging 20180918'!$B$4:$J$499,9,FALSE)</f>
        <v>0.2198</v>
      </c>
      <c r="E194" s="32"/>
      <c r="F194" s="39">
        <f>+VLOOKUP(A194,'v3.12 adj for imaging 20180918'!$B$4:$J$499,9,FALSE)-C194</f>
        <v>0</v>
      </c>
      <c r="G194" s="27">
        <f>+VLOOKUP(A194,'[4]V312 EAPG Weights'!G$5:G$600,1,FALSE)</f>
        <v>301</v>
      </c>
      <c r="H194" s="39">
        <f>+VLOOKUP(A194,'[5]MMIS weight file'!A$6:F$574,5,FALSE)-C194</f>
        <v>0</v>
      </c>
    </row>
    <row r="195" spans="1:8" x14ac:dyDescent="0.2">
      <c r="A195" s="30">
        <v>302</v>
      </c>
      <c r="B195" s="31" t="s">
        <v>184</v>
      </c>
      <c r="C195" s="54">
        <f>+VLOOKUP(A195,'v3.12 adj for imaging 20180918'!$B$4:$J$499,9,FALSE)</f>
        <v>0.32429999999999998</v>
      </c>
      <c r="E195" s="32"/>
      <c r="F195" s="39">
        <f>+VLOOKUP(A195,'v3.12 adj for imaging 20180918'!$B$4:$J$499,9,FALSE)-C195</f>
        <v>0</v>
      </c>
      <c r="G195" s="27">
        <f>+VLOOKUP(A195,'[4]V312 EAPG Weights'!G$5:G$600,1,FALSE)</f>
        <v>302</v>
      </c>
      <c r="H195" s="39">
        <f>+VLOOKUP(A195,'[5]MMIS weight file'!A$6:F$574,5,FALSE)-C195</f>
        <v>0</v>
      </c>
    </row>
    <row r="196" spans="1:8" x14ac:dyDescent="0.2">
      <c r="A196" s="30">
        <v>303</v>
      </c>
      <c r="B196" s="31" t="s">
        <v>185</v>
      </c>
      <c r="C196" s="54">
        <f>+VLOOKUP(A196,'v3.12 adj for imaging 20180918'!$B$4:$J$499,9,FALSE)</f>
        <v>0.3962</v>
      </c>
      <c r="E196" s="32"/>
      <c r="F196" s="39">
        <f>+VLOOKUP(A196,'v3.12 adj for imaging 20180918'!$B$4:$J$499,9,FALSE)-C196</f>
        <v>0</v>
      </c>
      <c r="G196" s="27">
        <f>+VLOOKUP(A196,'[4]V312 EAPG Weights'!G$5:G$600,1,FALSE)</f>
        <v>303</v>
      </c>
      <c r="H196" s="39">
        <f>+VLOOKUP(A196,'[5]MMIS weight file'!A$6:F$574,5,FALSE)-C196</f>
        <v>0</v>
      </c>
    </row>
    <row r="197" spans="1:8" x14ac:dyDescent="0.2">
      <c r="A197" s="30">
        <v>310</v>
      </c>
      <c r="B197" s="31" t="s">
        <v>186</v>
      </c>
      <c r="C197" s="54">
        <f>+VLOOKUP(A197,'v3.12 adj for imaging 20180918'!$B$4:$J$499,9,FALSE)</f>
        <v>0.26340000000000002</v>
      </c>
      <c r="E197" s="32"/>
      <c r="F197" s="39">
        <f>+VLOOKUP(A197,'v3.12 adj for imaging 20180918'!$B$4:$J$499,9,FALSE)-C197</f>
        <v>0</v>
      </c>
      <c r="G197" s="27">
        <f>+VLOOKUP(A197,'[4]V312 EAPG Weights'!G$5:G$600,1,FALSE)</f>
        <v>310</v>
      </c>
      <c r="H197" s="39">
        <f>+VLOOKUP(A197,'[5]MMIS weight file'!A$6:F$574,5,FALSE)-C197</f>
        <v>0</v>
      </c>
    </row>
    <row r="198" spans="1:8" x14ac:dyDescent="0.2">
      <c r="A198" s="30">
        <v>311</v>
      </c>
      <c r="B198" s="31" t="s">
        <v>1018</v>
      </c>
      <c r="C198" s="54">
        <v>0.16541</v>
      </c>
      <c r="E198" s="32"/>
      <c r="F198" s="27" t="s">
        <v>1086</v>
      </c>
      <c r="G198" s="27">
        <f>+VLOOKUP(A198,'[4]V312 EAPG Weights'!G$5:G$600,1,FALSE)</f>
        <v>311</v>
      </c>
      <c r="H198" s="39">
        <f>+VLOOKUP(A198,'[5]MMIS weight file'!A$6:F$574,5,FALSE)-C198</f>
        <v>0</v>
      </c>
    </row>
    <row r="199" spans="1:8" x14ac:dyDescent="0.2">
      <c r="A199" s="30">
        <v>312</v>
      </c>
      <c r="B199" s="31" t="s">
        <v>1019</v>
      </c>
      <c r="C199" s="54">
        <v>0.59457499999999996</v>
      </c>
      <c r="E199" s="32"/>
      <c r="F199" s="27" t="s">
        <v>1086</v>
      </c>
      <c r="G199" s="27">
        <f>+VLOOKUP(A199,'[4]V312 EAPG Weights'!G$5:G$600,1,FALSE)</f>
        <v>312</v>
      </c>
      <c r="H199" s="39">
        <f>+VLOOKUP(A199,'[5]MMIS weight file'!A$6:F$574,5,FALSE)-C199</f>
        <v>0</v>
      </c>
    </row>
    <row r="200" spans="1:8" x14ac:dyDescent="0.2">
      <c r="A200" s="30">
        <v>313</v>
      </c>
      <c r="B200" s="31" t="s">
        <v>1020</v>
      </c>
      <c r="C200" s="54">
        <v>0.14892</v>
      </c>
      <c r="E200" s="32"/>
      <c r="F200" s="27" t="s">
        <v>1086</v>
      </c>
      <c r="G200" s="27">
        <f>+VLOOKUP(A200,'[4]V312 EAPG Weights'!G$5:G$600,1,FALSE)</f>
        <v>313</v>
      </c>
      <c r="H200" s="39">
        <f>+VLOOKUP(A200,'[5]MMIS weight file'!A$6:F$574,5,FALSE)-C200</f>
        <v>0</v>
      </c>
    </row>
    <row r="201" spans="1:8" x14ac:dyDescent="0.2">
      <c r="A201" s="30">
        <v>314</v>
      </c>
      <c r="B201" s="31" t="s">
        <v>1021</v>
      </c>
      <c r="C201" s="54">
        <v>0.44769499999999995</v>
      </c>
      <c r="E201" s="32"/>
      <c r="F201" s="27" t="s">
        <v>1086</v>
      </c>
      <c r="G201" s="27">
        <f>+VLOOKUP(A201,'[4]V312 EAPG Weights'!G$5:G$600,1,FALSE)</f>
        <v>314</v>
      </c>
      <c r="H201" s="39">
        <f>+VLOOKUP(A201,'[5]MMIS weight file'!A$6:F$574,5,FALSE)-C201</f>
        <v>0</v>
      </c>
    </row>
    <row r="202" spans="1:8" x14ac:dyDescent="0.2">
      <c r="A202" s="30">
        <v>315</v>
      </c>
      <c r="B202" s="31" t="s">
        <v>187</v>
      </c>
      <c r="C202" s="54">
        <f>+VLOOKUP(A202,'v3.12 adj for imaging 20180918'!$B$4:$J$499,9,FALSE)</f>
        <v>7.8700000000000006E-2</v>
      </c>
      <c r="E202" s="32"/>
      <c r="F202" s="39">
        <f>+VLOOKUP(A202,'v3.12 adj for imaging 20180918'!$B$4:$J$499,9,FALSE)-C202</f>
        <v>0</v>
      </c>
      <c r="G202" s="27">
        <f>+VLOOKUP(A202,'[4]V312 EAPG Weights'!G$5:G$600,1,FALSE)</f>
        <v>315</v>
      </c>
      <c r="H202" s="39">
        <f>+VLOOKUP(A202,'[5]MMIS weight file'!A$6:F$574,5,FALSE)-C202</f>
        <v>0</v>
      </c>
    </row>
    <row r="203" spans="1:8" x14ac:dyDescent="0.2">
      <c r="A203" s="30">
        <v>316</v>
      </c>
      <c r="B203" s="31" t="s">
        <v>188</v>
      </c>
      <c r="C203" s="54">
        <f>+VLOOKUP(A203,'v3.12 adj for imaging 20180918'!$B$4:$J$499,9,FALSE)</f>
        <v>0.1235</v>
      </c>
      <c r="E203" s="32"/>
      <c r="F203" s="39">
        <f>+VLOOKUP(A203,'v3.12 adj for imaging 20180918'!$B$4:$J$499,9,FALSE)-C203</f>
        <v>0</v>
      </c>
      <c r="G203" s="27">
        <f>+VLOOKUP(A203,'[4]V312 EAPG Weights'!G$5:G$600,1,FALSE)</f>
        <v>316</v>
      </c>
      <c r="H203" s="39">
        <f>+VLOOKUP(A203,'[5]MMIS weight file'!A$6:F$574,5,FALSE)-C203</f>
        <v>0</v>
      </c>
    </row>
    <row r="204" spans="1:8" x14ac:dyDescent="0.2">
      <c r="A204" s="30">
        <v>317</v>
      </c>
      <c r="B204" s="31" t="s">
        <v>189</v>
      </c>
      <c r="C204" s="54">
        <f>+VLOOKUP(A204,'v3.12 adj for imaging 20180918'!$B$4:$J$499,9,FALSE)</f>
        <v>0.1275</v>
      </c>
      <c r="E204" s="32"/>
      <c r="F204" s="39">
        <f>+VLOOKUP(A204,'v3.12 adj for imaging 20180918'!$B$4:$J$499,9,FALSE)-C204</f>
        <v>0</v>
      </c>
      <c r="G204" s="27">
        <f>+VLOOKUP(A204,'[4]V312 EAPG Weights'!G$5:G$600,1,FALSE)</f>
        <v>317</v>
      </c>
      <c r="H204" s="39">
        <f>+VLOOKUP(A204,'[5]MMIS weight file'!A$6:F$574,5,FALSE)-C204</f>
        <v>0</v>
      </c>
    </row>
    <row r="205" spans="1:8" x14ac:dyDescent="0.2">
      <c r="A205" s="30">
        <v>318</v>
      </c>
      <c r="B205" s="31" t="s">
        <v>190</v>
      </c>
      <c r="C205" s="54">
        <f>+VLOOKUP(A205,'v3.12 adj for imaging 20180918'!$B$4:$J$499,9,FALSE)</f>
        <v>0.14949999999999999</v>
      </c>
      <c r="E205" s="32"/>
      <c r="F205" s="39">
        <f>+VLOOKUP(A205,'v3.12 adj for imaging 20180918'!$B$4:$J$499,9,FALSE)-C205</f>
        <v>0</v>
      </c>
      <c r="G205" s="27">
        <f>+VLOOKUP(A205,'[4]V312 EAPG Weights'!G$5:G$600,1,FALSE)</f>
        <v>318</v>
      </c>
      <c r="H205" s="39">
        <f>+VLOOKUP(A205,'[5]MMIS weight file'!A$6:F$574,5,FALSE)-C205</f>
        <v>0</v>
      </c>
    </row>
    <row r="206" spans="1:8" x14ac:dyDescent="0.2">
      <c r="A206" s="30">
        <v>319</v>
      </c>
      <c r="B206" s="31" t="s">
        <v>1022</v>
      </c>
      <c r="C206" s="54">
        <v>0.20213</v>
      </c>
      <c r="E206" s="32"/>
      <c r="F206" s="27" t="s">
        <v>1086</v>
      </c>
      <c r="G206" s="27">
        <f>+VLOOKUP(A206,'[4]V312 EAPG Weights'!G$5:G$600,1,FALSE)</f>
        <v>319</v>
      </c>
      <c r="H206" s="39">
        <f>+VLOOKUP(A206,'[5]MMIS weight file'!A$6:F$574,5,FALSE)-C206</f>
        <v>0</v>
      </c>
    </row>
    <row r="207" spans="1:8" x14ac:dyDescent="0.2">
      <c r="A207" s="30">
        <v>320</v>
      </c>
      <c r="B207" s="31" t="s">
        <v>1023</v>
      </c>
      <c r="C207" s="54">
        <v>0.254575</v>
      </c>
      <c r="E207" s="32"/>
      <c r="F207" s="27" t="s">
        <v>1086</v>
      </c>
      <c r="G207" s="27">
        <f>+VLOOKUP(A207,'[4]V312 EAPG Weights'!G$5:G$600,1,FALSE)</f>
        <v>320</v>
      </c>
      <c r="H207" s="39">
        <f>+VLOOKUP(A207,'[5]MMIS weight file'!A$6:F$574,5,FALSE)-C207</f>
        <v>0</v>
      </c>
    </row>
    <row r="208" spans="1:8" x14ac:dyDescent="0.2">
      <c r="A208" s="30">
        <v>321</v>
      </c>
      <c r="B208" s="31" t="s">
        <v>1024</v>
      </c>
      <c r="C208" s="54">
        <v>0.365755</v>
      </c>
      <c r="E208" s="32"/>
      <c r="F208" s="27" t="s">
        <v>1086</v>
      </c>
      <c r="G208" s="27">
        <f>+VLOOKUP(A208,'[4]V312 EAPG Weights'!G$5:G$600,1,FALSE)</f>
        <v>321</v>
      </c>
      <c r="H208" s="39">
        <f>+VLOOKUP(A208,'[5]MMIS weight file'!A$6:F$574,5,FALSE)-C208</f>
        <v>0</v>
      </c>
    </row>
    <row r="209" spans="1:8" x14ac:dyDescent="0.2">
      <c r="A209" s="30">
        <v>322</v>
      </c>
      <c r="B209" s="31" t="s">
        <v>1025</v>
      </c>
      <c r="C209" s="54">
        <v>0.24003999999999998</v>
      </c>
      <c r="E209" s="32"/>
      <c r="F209" s="27" t="s">
        <v>1086</v>
      </c>
      <c r="G209" s="27">
        <f>+VLOOKUP(A209,'[4]V312 EAPG Weights'!G$5:G$600,1,FALSE)</f>
        <v>322</v>
      </c>
      <c r="H209" s="39">
        <f>+VLOOKUP(A209,'[5]MMIS weight file'!A$6:F$574,5,FALSE)-C209</f>
        <v>0</v>
      </c>
    </row>
    <row r="210" spans="1:8" x14ac:dyDescent="0.2">
      <c r="A210" s="30">
        <v>323</v>
      </c>
      <c r="B210" s="31" t="s">
        <v>191</v>
      </c>
      <c r="C210" s="54">
        <f>+VLOOKUP(A210,'v3.12 adj for imaging 20180918'!$B$4:$J$499,9,FALSE)</f>
        <v>0.16550000000000001</v>
      </c>
      <c r="E210" s="32"/>
      <c r="F210" s="39">
        <f>+VLOOKUP(A210,'v3.12 adj for imaging 20180918'!$B$4:$J$499,9,FALSE)-C210</f>
        <v>0</v>
      </c>
      <c r="G210" s="27">
        <f>+VLOOKUP(A210,'[4]V312 EAPG Weights'!G$5:G$600,1,FALSE)</f>
        <v>323</v>
      </c>
      <c r="H210" s="39">
        <f>+VLOOKUP(A210,'[5]MMIS weight file'!A$6:F$574,5,FALSE)-C210</f>
        <v>0</v>
      </c>
    </row>
    <row r="211" spans="1:8" x14ac:dyDescent="0.2">
      <c r="A211" s="30">
        <v>324</v>
      </c>
      <c r="B211" s="31" t="s">
        <v>1026</v>
      </c>
      <c r="C211" s="54">
        <v>0.13089999999999999</v>
      </c>
      <c r="E211" s="32"/>
      <c r="F211" s="27" t="s">
        <v>1086</v>
      </c>
      <c r="G211" s="27">
        <f>+VLOOKUP(A211,'[4]V312 EAPG Weights'!G$5:G$600,1,FALSE)</f>
        <v>324</v>
      </c>
      <c r="H211" s="39">
        <f>+VLOOKUP(A211,'[5]MMIS weight file'!A$6:F$574,5,FALSE)-C211</f>
        <v>0</v>
      </c>
    </row>
    <row r="212" spans="1:8" x14ac:dyDescent="0.2">
      <c r="A212" s="30">
        <v>327</v>
      </c>
      <c r="B212" s="31" t="s">
        <v>1027</v>
      </c>
      <c r="C212" s="54">
        <v>0.79602499999999998</v>
      </c>
      <c r="E212" s="32"/>
      <c r="F212" s="27" t="s">
        <v>1086</v>
      </c>
      <c r="G212" s="27">
        <f>+VLOOKUP(A212,'[4]V312 EAPG Weights'!G$5:G$600,1,FALSE)</f>
        <v>327</v>
      </c>
      <c r="H212" s="39">
        <f>+VLOOKUP(A212,'[5]MMIS weight file'!A$6:F$574,5,FALSE)-C212</f>
        <v>0</v>
      </c>
    </row>
    <row r="213" spans="1:8" x14ac:dyDescent="0.2">
      <c r="A213" s="30">
        <v>328</v>
      </c>
      <c r="B213" s="31" t="s">
        <v>1028</v>
      </c>
      <c r="C213" s="54">
        <v>0.449905</v>
      </c>
      <c r="E213" s="32"/>
      <c r="F213" s="27" t="s">
        <v>1086</v>
      </c>
      <c r="G213" s="27">
        <f>+VLOOKUP(A213,'[4]V312 EAPG Weights'!G$5:G$600,1,FALSE)</f>
        <v>328</v>
      </c>
      <c r="H213" s="39">
        <f>+VLOOKUP(A213,'[5]MMIS weight file'!A$6:F$574,5,FALSE)-C213</f>
        <v>0</v>
      </c>
    </row>
    <row r="214" spans="1:8" x14ac:dyDescent="0.2">
      <c r="A214" s="30">
        <v>329</v>
      </c>
      <c r="B214" s="31" t="s">
        <v>1029</v>
      </c>
      <c r="C214" s="54">
        <v>0.74476999999999993</v>
      </c>
      <c r="E214" s="32"/>
      <c r="F214" s="27" t="s">
        <v>1086</v>
      </c>
      <c r="G214" s="27">
        <f>+VLOOKUP(A214,'[4]V312 EAPG Weights'!G$5:G$600,1,FALSE)</f>
        <v>329</v>
      </c>
      <c r="H214" s="39">
        <f>+VLOOKUP(A214,'[5]MMIS weight file'!A$6:F$574,5,FALSE)-C214</f>
        <v>0</v>
      </c>
    </row>
    <row r="215" spans="1:8" x14ac:dyDescent="0.2">
      <c r="A215" s="30">
        <v>330</v>
      </c>
      <c r="B215" s="31" t="s">
        <v>192</v>
      </c>
      <c r="C215" s="54">
        <f>+VLOOKUP(A215,'v3.12 adj for imaging 20180918'!$B$4:$J$499,9,FALSE)</f>
        <v>0.56869999999999998</v>
      </c>
      <c r="E215" s="32"/>
      <c r="F215" s="39">
        <f>+VLOOKUP(A215,'v3.12 adj for imaging 20180918'!$B$4:$J$499,9,FALSE)-C215</f>
        <v>0</v>
      </c>
      <c r="G215" s="27">
        <f>+VLOOKUP(A215,'[4]V312 EAPG Weights'!G$5:G$600,1,FALSE)</f>
        <v>330</v>
      </c>
      <c r="H215" s="39">
        <f>+VLOOKUP(A215,'[5]MMIS weight file'!A$6:F$574,5,FALSE)-C215</f>
        <v>0</v>
      </c>
    </row>
    <row r="216" spans="1:8" x14ac:dyDescent="0.2">
      <c r="A216" s="30">
        <v>331</v>
      </c>
      <c r="B216" s="31" t="s">
        <v>193</v>
      </c>
      <c r="C216" s="54">
        <f>+VLOOKUP(A216,'v3.12 adj for imaging 20180918'!$B$4:$J$499,9,FALSE)</f>
        <v>0.50380000000000003</v>
      </c>
      <c r="E216" s="32"/>
      <c r="F216" s="39">
        <f>+VLOOKUP(A216,'v3.12 adj for imaging 20180918'!$B$4:$J$499,9,FALSE)-C216</f>
        <v>0</v>
      </c>
      <c r="G216" s="27">
        <f>+VLOOKUP(A216,'[4]V312 EAPG Weights'!G$5:G$600,1,FALSE)</f>
        <v>331</v>
      </c>
      <c r="H216" s="39">
        <f>+VLOOKUP(A216,'[5]MMIS weight file'!A$6:F$574,5,FALSE)-C216</f>
        <v>0</v>
      </c>
    </row>
    <row r="217" spans="1:8" x14ac:dyDescent="0.2">
      <c r="A217" s="30">
        <v>332</v>
      </c>
      <c r="B217" s="31" t="s">
        <v>194</v>
      </c>
      <c r="C217" s="54">
        <f>+VLOOKUP(A217,'v3.12 adj for imaging 20180918'!$B$4:$J$499,9,FALSE)</f>
        <v>1.1608000000000001</v>
      </c>
      <c r="E217" s="32"/>
      <c r="F217" s="39">
        <f>+VLOOKUP(A217,'v3.12 adj for imaging 20180918'!$B$4:$J$499,9,FALSE)-C217</f>
        <v>0</v>
      </c>
      <c r="G217" s="27">
        <f>+VLOOKUP(A217,'[4]V312 EAPG Weights'!G$5:G$600,1,FALSE)</f>
        <v>332</v>
      </c>
      <c r="H217" s="39">
        <f>+VLOOKUP(A217,'[5]MMIS weight file'!A$6:F$574,5,FALSE)-C217</f>
        <v>0</v>
      </c>
    </row>
    <row r="218" spans="1:8" x14ac:dyDescent="0.2">
      <c r="A218" s="30">
        <v>340</v>
      </c>
      <c r="B218" s="31" t="s">
        <v>195</v>
      </c>
      <c r="C218" s="54">
        <f>+VLOOKUP(A218,'v3.12 adj for imaging 20180918'!$B$4:$J$499,9,FALSE)</f>
        <v>0.50439999999999996</v>
      </c>
      <c r="E218" s="32"/>
      <c r="F218" s="39">
        <f>+VLOOKUP(A218,'v3.12 adj for imaging 20180918'!$B$4:$J$499,9,FALSE)-C218</f>
        <v>0</v>
      </c>
      <c r="G218" s="27">
        <f>+VLOOKUP(A218,'[4]V312 EAPG Weights'!G$5:G$600,1,FALSE)</f>
        <v>340</v>
      </c>
      <c r="H218" s="39">
        <f>+VLOOKUP(A218,'[5]MMIS weight file'!A$6:F$574,5,FALSE)-C218</f>
        <v>0</v>
      </c>
    </row>
    <row r="219" spans="1:8" x14ac:dyDescent="0.2">
      <c r="A219" s="30">
        <v>341</v>
      </c>
      <c r="B219" s="31" t="s">
        <v>196</v>
      </c>
      <c r="C219" s="54">
        <f>+VLOOKUP(A219,'v3.12 adj for imaging 20180918'!$B$4:$J$499,9,FALSE)</f>
        <v>0.64539999999999997</v>
      </c>
      <c r="E219" s="32"/>
      <c r="F219" s="39">
        <f>+VLOOKUP(A219,'v3.12 adj for imaging 20180918'!$B$4:$J$499,9,FALSE)-C219</f>
        <v>0</v>
      </c>
      <c r="G219" s="27">
        <f>+VLOOKUP(A219,'[4]V312 EAPG Weights'!G$5:G$600,1,FALSE)</f>
        <v>341</v>
      </c>
      <c r="H219" s="39">
        <f>+VLOOKUP(A219,'[5]MMIS weight file'!A$6:F$574,5,FALSE)-C219</f>
        <v>0</v>
      </c>
    </row>
    <row r="220" spans="1:8" x14ac:dyDescent="0.2">
      <c r="A220" s="30">
        <v>342</v>
      </c>
      <c r="B220" s="31" t="s">
        <v>197</v>
      </c>
      <c r="C220" s="54">
        <f>+VLOOKUP(A220,'v3.12 adj for imaging 20180918'!$B$4:$J$499,9,FALSE)</f>
        <v>3.5234000000000001</v>
      </c>
      <c r="E220" s="32"/>
      <c r="F220" s="39">
        <f>+VLOOKUP(A220,'v3.12 adj for imaging 20180918'!$B$4:$J$499,9,FALSE)-C220</f>
        <v>0</v>
      </c>
      <c r="G220" s="27">
        <f>+VLOOKUP(A220,'[4]V312 EAPG Weights'!G$5:G$600,1,FALSE)</f>
        <v>342</v>
      </c>
      <c r="H220" s="39">
        <f>+VLOOKUP(A220,'[5]MMIS weight file'!A$6:F$574,5,FALSE)-C220</f>
        <v>0</v>
      </c>
    </row>
    <row r="221" spans="1:8" x14ac:dyDescent="0.2">
      <c r="A221" s="30">
        <v>343</v>
      </c>
      <c r="B221" s="31" t="s">
        <v>198</v>
      </c>
      <c r="C221" s="54">
        <f>+VLOOKUP(A221,'v3.12 adj for imaging 20180918'!$B$4:$J$499,9,FALSE)</f>
        <v>0.45590000000000003</v>
      </c>
      <c r="E221" s="32"/>
      <c r="F221" s="39">
        <f>+VLOOKUP(A221,'v3.12 adj for imaging 20180918'!$B$4:$J$499,9,FALSE)-C221</f>
        <v>0</v>
      </c>
      <c r="G221" s="27">
        <f>+VLOOKUP(A221,'[4]V312 EAPG Weights'!G$5:G$600,1,FALSE)</f>
        <v>343</v>
      </c>
      <c r="H221" s="39">
        <f>+VLOOKUP(A221,'[5]MMIS weight file'!A$6:F$574,5,FALSE)-C221</f>
        <v>0</v>
      </c>
    </row>
    <row r="222" spans="1:8" x14ac:dyDescent="0.2">
      <c r="A222" s="30">
        <v>344</v>
      </c>
      <c r="B222" s="31" t="s">
        <v>199</v>
      </c>
      <c r="C222" s="54">
        <f>+VLOOKUP(A222,'v3.12 adj for imaging 20180918'!$B$4:$J$499,9,FALSE)</f>
        <v>0.61980000000000002</v>
      </c>
      <c r="E222" s="32"/>
      <c r="F222" s="39">
        <f>+VLOOKUP(A222,'v3.12 adj for imaging 20180918'!$B$4:$J$499,9,FALSE)-C222</f>
        <v>0</v>
      </c>
      <c r="G222" s="27">
        <f>+VLOOKUP(A222,'[4]V312 EAPG Weights'!G$5:G$600,1,FALSE)</f>
        <v>344</v>
      </c>
      <c r="H222" s="39">
        <f>+VLOOKUP(A222,'[5]MMIS weight file'!A$6:F$574,5,FALSE)-C222</f>
        <v>0</v>
      </c>
    </row>
    <row r="223" spans="1:8" x14ac:dyDescent="0.2">
      <c r="A223" s="30">
        <v>345</v>
      </c>
      <c r="B223" s="31" t="s">
        <v>1030</v>
      </c>
      <c r="C223" s="54">
        <v>2.955025</v>
      </c>
      <c r="E223" s="32"/>
      <c r="F223" s="27" t="s">
        <v>1086</v>
      </c>
      <c r="G223" s="27">
        <f>+VLOOKUP(A223,'[4]V312 EAPG Weights'!G$5:G$600,1,FALSE)</f>
        <v>345</v>
      </c>
      <c r="H223" s="39">
        <f>+VLOOKUP(A223,'[5]MMIS weight file'!A$6:F$574,5,FALSE)-C223</f>
        <v>0</v>
      </c>
    </row>
    <row r="224" spans="1:8" x14ac:dyDescent="0.2">
      <c r="A224" s="30">
        <v>346</v>
      </c>
      <c r="B224" s="31" t="s">
        <v>200</v>
      </c>
      <c r="C224" s="54">
        <f>+VLOOKUP(A224,'v3.12 adj for imaging 20180918'!$B$4:$J$499,9,FALSE)</f>
        <v>7.5091999999999999</v>
      </c>
      <c r="E224" s="32"/>
      <c r="F224" s="39">
        <f>+VLOOKUP(A224,'v3.12 adj for imaging 20180918'!$B$4:$J$499,9,FALSE)-C224</f>
        <v>0</v>
      </c>
      <c r="G224" s="27">
        <f>+VLOOKUP(A224,'[4]V312 EAPG Weights'!G$5:G$600,1,FALSE)</f>
        <v>346</v>
      </c>
      <c r="H224" s="39">
        <f>+VLOOKUP(A224,'[5]MMIS weight file'!A$6:F$574,5,FALSE)-C224</f>
        <v>0</v>
      </c>
    </row>
    <row r="225" spans="1:8" x14ac:dyDescent="0.2">
      <c r="A225" s="30">
        <v>347</v>
      </c>
      <c r="B225" s="31" t="s">
        <v>1031</v>
      </c>
      <c r="C225" s="54">
        <v>0.72776999999999992</v>
      </c>
      <c r="E225" s="32"/>
      <c r="F225" s="27" t="s">
        <v>1086</v>
      </c>
      <c r="G225" s="27">
        <f>+VLOOKUP(A225,'[4]V312 EAPG Weights'!G$5:G$600,1,FALSE)</f>
        <v>347</v>
      </c>
      <c r="H225" s="39">
        <f>+VLOOKUP(A225,'[5]MMIS weight file'!A$6:F$574,5,FALSE)-C225</f>
        <v>0</v>
      </c>
    </row>
    <row r="226" spans="1:8" x14ac:dyDescent="0.2">
      <c r="A226" s="30">
        <v>348</v>
      </c>
      <c r="B226" s="31" t="s">
        <v>201</v>
      </c>
      <c r="C226" s="54">
        <f>+VLOOKUP(A226,'v3.12 adj for imaging 20180918'!$B$4:$J$499,9,FALSE)</f>
        <v>1.2155</v>
      </c>
      <c r="E226" s="32"/>
      <c r="F226" s="39">
        <f>+VLOOKUP(A226,'v3.12 adj for imaging 20180918'!$B$4:$J$499,9,FALSE)-C226</f>
        <v>0</v>
      </c>
      <c r="G226" s="27">
        <f>+VLOOKUP(A226,'[4]V312 EAPG Weights'!G$5:G$600,1,FALSE)</f>
        <v>348</v>
      </c>
      <c r="H226" s="39">
        <f>+VLOOKUP(A226,'[5]MMIS weight file'!A$6:F$574,5,FALSE)-C226</f>
        <v>0</v>
      </c>
    </row>
    <row r="227" spans="1:8" x14ac:dyDescent="0.2">
      <c r="A227" s="30">
        <v>349</v>
      </c>
      <c r="B227" s="31" t="s">
        <v>1032</v>
      </c>
      <c r="C227" s="54">
        <v>28.478315000000002</v>
      </c>
      <c r="E227" s="32"/>
      <c r="F227" s="27" t="s">
        <v>1086</v>
      </c>
      <c r="G227" s="27">
        <f>+VLOOKUP(A227,'[4]V312 EAPG Weights'!G$5:G$600,1,FALSE)</f>
        <v>349</v>
      </c>
      <c r="H227" s="39">
        <f>+VLOOKUP(A227,'[5]MMIS weight file'!A$6:F$574,5,FALSE)-C227</f>
        <v>0</v>
      </c>
    </row>
    <row r="228" spans="1:8" x14ac:dyDescent="0.2">
      <c r="A228" s="30">
        <v>350</v>
      </c>
      <c r="B228" s="31" t="s">
        <v>202</v>
      </c>
      <c r="C228" s="54">
        <f>+VLOOKUP(A228,'v3.12 adj for imaging 20180918'!$B$4:$J$499,9,FALSE)</f>
        <v>0.37</v>
      </c>
      <c r="E228" s="32"/>
      <c r="F228" s="39">
        <f>+VLOOKUP(A228,'v3.12 adj for imaging 20180918'!$B$4:$J$499,9,FALSE)-C228</f>
        <v>0</v>
      </c>
      <c r="G228" s="27">
        <f>+VLOOKUP(A228,'[4]V312 EAPG Weights'!G$5:G$600,1,FALSE)</f>
        <v>350</v>
      </c>
      <c r="H228" s="39">
        <f>+VLOOKUP(A228,'[5]MMIS weight file'!A$6:F$574,5,FALSE)-C228</f>
        <v>0</v>
      </c>
    </row>
    <row r="229" spans="1:8" x14ac:dyDescent="0.2">
      <c r="A229" s="30">
        <v>351</v>
      </c>
      <c r="B229" s="31" t="s">
        <v>203</v>
      </c>
      <c r="C229" s="54">
        <f>+VLOOKUP(A229,'v3.12 adj for imaging 20180918'!$B$4:$J$499,9,FALSE)</f>
        <v>0.4234</v>
      </c>
      <c r="E229" s="32"/>
      <c r="F229" s="39">
        <f>+VLOOKUP(A229,'v3.12 adj for imaging 20180918'!$B$4:$J$499,9,FALSE)-C229</f>
        <v>0</v>
      </c>
      <c r="G229" s="27">
        <f>+VLOOKUP(A229,'[4]V312 EAPG Weights'!G$5:G$600,1,FALSE)</f>
        <v>351</v>
      </c>
      <c r="H229" s="39">
        <f>+VLOOKUP(A229,'[5]MMIS weight file'!A$6:F$574,5,FALSE)-C229</f>
        <v>0</v>
      </c>
    </row>
    <row r="230" spans="1:8" x14ac:dyDescent="0.2">
      <c r="A230" s="30">
        <v>352</v>
      </c>
      <c r="B230" s="31" t="s">
        <v>204</v>
      </c>
      <c r="C230" s="54">
        <f>+VLOOKUP(A230,'v3.12 adj for imaging 20180918'!$B$4:$J$499,9,FALSE)</f>
        <v>1.5229999999999999</v>
      </c>
      <c r="E230" s="32"/>
      <c r="F230" s="39">
        <f>+VLOOKUP(A230,'v3.12 adj for imaging 20180918'!$B$4:$J$499,9,FALSE)-C230</f>
        <v>0</v>
      </c>
      <c r="G230" s="27">
        <f>+VLOOKUP(A230,'[4]V312 EAPG Weights'!G$5:G$600,1,FALSE)</f>
        <v>352</v>
      </c>
      <c r="H230" s="39">
        <f>+VLOOKUP(A230,'[5]MMIS weight file'!A$6:F$574,5,FALSE)-C230</f>
        <v>0</v>
      </c>
    </row>
    <row r="231" spans="1:8" x14ac:dyDescent="0.2">
      <c r="A231" s="30">
        <v>353</v>
      </c>
      <c r="B231" s="31" t="s">
        <v>1033</v>
      </c>
      <c r="C231" s="54">
        <v>0.14654</v>
      </c>
      <c r="E231" s="32"/>
      <c r="F231" s="27" t="s">
        <v>1086</v>
      </c>
      <c r="G231" s="27">
        <f>+VLOOKUP(A231,'[4]V312 EAPG Weights'!G$5:G$600,1,FALSE)</f>
        <v>353</v>
      </c>
      <c r="H231" s="39">
        <f>+VLOOKUP(A231,'[5]MMIS weight file'!A$6:F$574,5,FALSE)-C231</f>
        <v>0</v>
      </c>
    </row>
    <row r="232" spans="1:8" x14ac:dyDescent="0.2">
      <c r="A232" s="30">
        <v>354</v>
      </c>
      <c r="B232" s="31" t="s">
        <v>1034</v>
      </c>
      <c r="C232" s="54">
        <v>0.54816500000000001</v>
      </c>
      <c r="E232" s="32"/>
      <c r="F232" s="27" t="s">
        <v>1086</v>
      </c>
      <c r="G232" s="27">
        <f>+VLOOKUP(A232,'[4]V312 EAPG Weights'!G$5:G$600,1,FALSE)</f>
        <v>354</v>
      </c>
      <c r="H232" s="39">
        <f>+VLOOKUP(A232,'[5]MMIS weight file'!A$6:F$574,5,FALSE)-C232</f>
        <v>0</v>
      </c>
    </row>
    <row r="233" spans="1:8" x14ac:dyDescent="0.2">
      <c r="A233" s="30">
        <v>355</v>
      </c>
      <c r="B233" s="31" t="s">
        <v>1035</v>
      </c>
      <c r="C233" s="54">
        <v>0.6781299999999999</v>
      </c>
      <c r="E233" s="32"/>
      <c r="F233" s="27" t="s">
        <v>1086</v>
      </c>
      <c r="G233" s="27">
        <f>+VLOOKUP(A233,'[4]V312 EAPG Weights'!G$5:G$600,1,FALSE)</f>
        <v>355</v>
      </c>
      <c r="H233" s="39">
        <f>+VLOOKUP(A233,'[5]MMIS weight file'!A$6:F$574,5,FALSE)-C233</f>
        <v>0</v>
      </c>
    </row>
    <row r="234" spans="1:8" x14ac:dyDescent="0.2">
      <c r="A234" s="30">
        <v>356</v>
      </c>
      <c r="B234" s="31" t="s">
        <v>1036</v>
      </c>
      <c r="C234" s="54">
        <v>0.29698999999999998</v>
      </c>
      <c r="E234" s="32"/>
      <c r="F234" s="27" t="s">
        <v>1086</v>
      </c>
      <c r="G234" s="27">
        <f>+VLOOKUP(A234,'[4]V312 EAPG Weights'!G$5:G$600,1,FALSE)</f>
        <v>356</v>
      </c>
      <c r="H234" s="39">
        <f>+VLOOKUP(A234,'[5]MMIS weight file'!A$6:F$574,5,FALSE)-C234</f>
        <v>0</v>
      </c>
    </row>
    <row r="235" spans="1:8" x14ac:dyDescent="0.2">
      <c r="A235" s="30">
        <v>357</v>
      </c>
      <c r="B235" s="31" t="s">
        <v>1037</v>
      </c>
      <c r="C235" s="54">
        <v>0.36719999999999997</v>
      </c>
      <c r="E235" s="32"/>
      <c r="F235" s="27" t="s">
        <v>1086</v>
      </c>
      <c r="G235" s="27">
        <f>+VLOOKUP(A235,'[4]V312 EAPG Weights'!G$5:G$600,1,FALSE)</f>
        <v>357</v>
      </c>
      <c r="H235" s="39">
        <f>+VLOOKUP(A235,'[5]MMIS weight file'!A$6:F$574,5,FALSE)-C235</f>
        <v>0</v>
      </c>
    </row>
    <row r="236" spans="1:8" x14ac:dyDescent="0.2">
      <c r="A236" s="30">
        <v>358</v>
      </c>
      <c r="B236" s="31" t="s">
        <v>1038</v>
      </c>
      <c r="C236" s="54">
        <v>0.43732499999999996</v>
      </c>
      <c r="E236" s="32"/>
      <c r="F236" s="27" t="s">
        <v>1086</v>
      </c>
      <c r="G236" s="27">
        <f>+VLOOKUP(A236,'[4]V312 EAPG Weights'!G$5:G$600,1,FALSE)</f>
        <v>358</v>
      </c>
      <c r="H236" s="39">
        <f>+VLOOKUP(A236,'[5]MMIS weight file'!A$6:F$574,5,FALSE)-C236</f>
        <v>0</v>
      </c>
    </row>
    <row r="237" spans="1:8" x14ac:dyDescent="0.2">
      <c r="A237" s="30">
        <v>359</v>
      </c>
      <c r="B237" s="31" t="s">
        <v>1039</v>
      </c>
      <c r="C237" s="54">
        <v>8.2534999999999997E-2</v>
      </c>
      <c r="E237" s="32"/>
      <c r="F237" s="27" t="s">
        <v>1086</v>
      </c>
      <c r="G237" s="27">
        <f>+VLOOKUP(A237,'[4]V312 EAPG Weights'!G$5:G$600,1,FALSE)</f>
        <v>359</v>
      </c>
      <c r="H237" s="39">
        <f>+VLOOKUP(A237,'[5]MMIS weight file'!A$6:F$574,5,FALSE)-C237</f>
        <v>0</v>
      </c>
    </row>
    <row r="238" spans="1:8" x14ac:dyDescent="0.2">
      <c r="A238" s="30">
        <v>360</v>
      </c>
      <c r="B238" s="31" t="s">
        <v>1040</v>
      </c>
      <c r="C238" s="54">
        <v>0.430865</v>
      </c>
      <c r="E238" s="32"/>
      <c r="F238" s="27" t="s">
        <v>1086</v>
      </c>
      <c r="G238" s="27">
        <f>+VLOOKUP(A238,'[4]V312 EAPG Weights'!G$5:G$600,1,FALSE)</f>
        <v>360</v>
      </c>
      <c r="H238" s="39">
        <f>+VLOOKUP(A238,'[5]MMIS weight file'!A$6:F$574,5,FALSE)-C238</f>
        <v>0</v>
      </c>
    </row>
    <row r="239" spans="1:8" x14ac:dyDescent="0.2">
      <c r="A239" s="30">
        <v>361</v>
      </c>
      <c r="B239" s="31" t="s">
        <v>205</v>
      </c>
      <c r="C239" s="54">
        <f>+VLOOKUP(A239,'v3.12 adj for imaging 20180918'!$B$4:$J$499,9,FALSE)</f>
        <v>2.5387</v>
      </c>
      <c r="E239" s="32"/>
      <c r="F239" s="39">
        <f>+VLOOKUP(A239,'v3.12 adj for imaging 20180918'!$B$4:$J$499,9,FALSE)-C239</f>
        <v>0</v>
      </c>
      <c r="G239" s="27">
        <f>+VLOOKUP(A239,'[4]V312 EAPG Weights'!G$5:G$600,1,FALSE)</f>
        <v>361</v>
      </c>
      <c r="H239" s="39">
        <f>+VLOOKUP(A239,'[5]MMIS weight file'!A$6:F$574,5,FALSE)-C239</f>
        <v>0</v>
      </c>
    </row>
    <row r="240" spans="1:8" x14ac:dyDescent="0.2">
      <c r="A240" s="30">
        <v>362</v>
      </c>
      <c r="B240" s="31" t="s">
        <v>206</v>
      </c>
      <c r="C240" s="54">
        <f>+VLOOKUP(A240,'v3.12 adj for imaging 20180918'!$B$4:$J$499,9,FALSE)</f>
        <v>2.7496</v>
      </c>
      <c r="E240" s="32"/>
      <c r="F240" s="39">
        <f>+VLOOKUP(A240,'v3.12 adj for imaging 20180918'!$B$4:$J$499,9,FALSE)-C240</f>
        <v>0</v>
      </c>
      <c r="G240" s="27">
        <f>+VLOOKUP(A240,'[4]V312 EAPG Weights'!G$5:G$600,1,FALSE)</f>
        <v>362</v>
      </c>
      <c r="H240" s="39">
        <f>+VLOOKUP(A240,'[5]MMIS weight file'!A$6:F$574,5,FALSE)-C240</f>
        <v>0</v>
      </c>
    </row>
    <row r="241" spans="1:8" x14ac:dyDescent="0.2">
      <c r="A241" s="30">
        <v>363</v>
      </c>
      <c r="B241" s="31" t="s">
        <v>207</v>
      </c>
      <c r="C241" s="54">
        <f>+VLOOKUP(A241,'v3.12 adj for imaging 20180918'!$B$4:$J$499,9,FALSE)</f>
        <v>3.0246</v>
      </c>
      <c r="E241" s="32"/>
      <c r="F241" s="39">
        <f>+VLOOKUP(A241,'v3.12 adj for imaging 20180918'!$B$4:$J$499,9,FALSE)-C241</f>
        <v>0</v>
      </c>
      <c r="G241" s="27">
        <f>+VLOOKUP(A241,'[4]V312 EAPG Weights'!G$5:G$600,1,FALSE)</f>
        <v>363</v>
      </c>
      <c r="H241" s="39">
        <f>+VLOOKUP(A241,'[5]MMIS weight file'!A$6:F$574,5,FALSE)-C241</f>
        <v>0</v>
      </c>
    </row>
    <row r="242" spans="1:8" x14ac:dyDescent="0.2">
      <c r="A242" s="30">
        <v>364</v>
      </c>
      <c r="B242" s="31" t="s">
        <v>208</v>
      </c>
      <c r="C242" s="54">
        <f>+VLOOKUP(A242,'v3.12 adj for imaging 20180918'!$B$4:$J$499,9,FALSE)</f>
        <v>0.2024</v>
      </c>
      <c r="E242" s="32"/>
      <c r="F242" s="39">
        <f>+VLOOKUP(A242,'v3.12 adj for imaging 20180918'!$B$4:$J$499,9,FALSE)-C242</f>
        <v>0</v>
      </c>
      <c r="G242" s="27">
        <f>+VLOOKUP(A242,'[4]V312 EAPG Weights'!G$5:G$600,1,FALSE)</f>
        <v>364</v>
      </c>
      <c r="H242" s="39">
        <f>+VLOOKUP(A242,'[5]MMIS weight file'!A$6:F$574,5,FALSE)-C242</f>
        <v>0</v>
      </c>
    </row>
    <row r="243" spans="1:8" x14ac:dyDescent="0.2">
      <c r="A243" s="30">
        <v>365</v>
      </c>
      <c r="B243" s="31" t="s">
        <v>209</v>
      </c>
      <c r="C243" s="54">
        <f>+VLOOKUP(A243,'v3.12 adj for imaging 20180918'!$B$4:$J$499,9,FALSE)</f>
        <v>0.36409999999999998</v>
      </c>
      <c r="E243" s="32"/>
      <c r="F243" s="39">
        <f>+VLOOKUP(A243,'v3.12 adj for imaging 20180918'!$B$4:$J$499,9,FALSE)-C243</f>
        <v>0</v>
      </c>
      <c r="G243" s="27">
        <f>+VLOOKUP(A243,'[4]V312 EAPG Weights'!G$5:G$600,1,FALSE)</f>
        <v>365</v>
      </c>
      <c r="H243" s="39">
        <f>+VLOOKUP(A243,'[5]MMIS weight file'!A$6:F$574,5,FALSE)-C243</f>
        <v>0</v>
      </c>
    </row>
    <row r="244" spans="1:8" x14ac:dyDescent="0.2">
      <c r="A244" s="30">
        <v>366</v>
      </c>
      <c r="B244" s="31" t="s">
        <v>210</v>
      </c>
      <c r="C244" s="54">
        <f>+VLOOKUP(A244,'v3.12 adj for imaging 20180918'!$B$4:$J$499,9,FALSE)</f>
        <v>0.36670000000000003</v>
      </c>
      <c r="E244" s="32"/>
      <c r="F244" s="39">
        <f>+VLOOKUP(A244,'v3.12 adj for imaging 20180918'!$B$4:$J$499,9,FALSE)-C244</f>
        <v>0</v>
      </c>
      <c r="G244" s="27">
        <f>+VLOOKUP(A244,'[4]V312 EAPG Weights'!G$5:G$600,1,FALSE)</f>
        <v>366</v>
      </c>
      <c r="H244" s="39">
        <f>+VLOOKUP(A244,'[5]MMIS weight file'!A$6:F$574,5,FALSE)-C244</f>
        <v>0</v>
      </c>
    </row>
    <row r="245" spans="1:8" x14ac:dyDescent="0.2">
      <c r="A245" s="30">
        <v>367</v>
      </c>
      <c r="B245" s="31" t="s">
        <v>211</v>
      </c>
      <c r="C245" s="54">
        <f>+VLOOKUP(A245,'v3.12 adj for imaging 20180918'!$B$4:$J$499,9,FALSE)</f>
        <v>1.3965000000000001</v>
      </c>
      <c r="E245" s="32"/>
      <c r="F245" s="39">
        <f>+VLOOKUP(A245,'v3.12 adj for imaging 20180918'!$B$4:$J$499,9,FALSE)-C245</f>
        <v>0</v>
      </c>
      <c r="G245" s="27">
        <f>+VLOOKUP(A245,'[4]V312 EAPG Weights'!G$5:G$600,1,FALSE)</f>
        <v>367</v>
      </c>
      <c r="H245" s="39">
        <f>+VLOOKUP(A245,'[5]MMIS weight file'!A$6:F$574,5,FALSE)-C245</f>
        <v>0</v>
      </c>
    </row>
    <row r="246" spans="1:8" x14ac:dyDescent="0.2">
      <c r="A246" s="30">
        <v>368</v>
      </c>
      <c r="B246" s="31" t="s">
        <v>212</v>
      </c>
      <c r="C246" s="54">
        <f>+VLOOKUP(A246,'v3.12 adj for imaging 20180918'!$B$4:$J$499,9,FALSE)</f>
        <v>1.452</v>
      </c>
      <c r="E246" s="32"/>
      <c r="F246" s="39">
        <f>+VLOOKUP(A246,'v3.12 adj for imaging 20180918'!$B$4:$J$499,9,FALSE)-C246</f>
        <v>0</v>
      </c>
      <c r="G246" s="27">
        <f>+VLOOKUP(A246,'[4]V312 EAPG Weights'!G$5:G$600,1,FALSE)</f>
        <v>368</v>
      </c>
      <c r="H246" s="39">
        <f>+VLOOKUP(A246,'[5]MMIS weight file'!A$6:F$574,5,FALSE)-C246</f>
        <v>0</v>
      </c>
    </row>
    <row r="247" spans="1:8" x14ac:dyDescent="0.2">
      <c r="A247" s="30">
        <v>369</v>
      </c>
      <c r="B247" s="31" t="s">
        <v>1041</v>
      </c>
      <c r="C247" s="54">
        <v>1.5881077000000001</v>
      </c>
      <c r="E247" s="32"/>
      <c r="F247" s="27" t="s">
        <v>1086</v>
      </c>
      <c r="G247" s="27">
        <f>+VLOOKUP(A247,'[4]V312 EAPG Weights'!G$5:G$600,1,FALSE)</f>
        <v>369</v>
      </c>
      <c r="H247" s="39">
        <f>+VLOOKUP(A247,'[5]MMIS weight file'!A$6:F$574,5,FALSE)-C247</f>
        <v>0</v>
      </c>
    </row>
    <row r="248" spans="1:8" x14ac:dyDescent="0.2">
      <c r="A248" s="30">
        <v>370</v>
      </c>
      <c r="B248" s="31" t="s">
        <v>1042</v>
      </c>
      <c r="C248" s="54">
        <v>1.5881077000000001</v>
      </c>
      <c r="E248" s="32"/>
      <c r="F248" s="27" t="s">
        <v>1086</v>
      </c>
      <c r="G248" s="27">
        <f>+VLOOKUP(A248,'[4]V312 EAPG Weights'!G$5:G$600,1,FALSE)</f>
        <v>370</v>
      </c>
      <c r="H248" s="39">
        <f>+VLOOKUP(A248,'[5]MMIS weight file'!A$6:F$574,5,FALSE)-C248</f>
        <v>0</v>
      </c>
    </row>
    <row r="249" spans="1:8" x14ac:dyDescent="0.2">
      <c r="A249" s="30">
        <v>371</v>
      </c>
      <c r="B249" s="31" t="s">
        <v>1043</v>
      </c>
      <c r="C249" s="54">
        <v>0.47787000000000002</v>
      </c>
      <c r="E249" s="32"/>
      <c r="F249" s="27" t="s">
        <v>1086</v>
      </c>
      <c r="G249" s="27">
        <f>+VLOOKUP(A249,'[4]V312 EAPG Weights'!G$5:G$600,1,FALSE)</f>
        <v>371</v>
      </c>
      <c r="H249" s="39">
        <f>+VLOOKUP(A249,'[5]MMIS weight file'!A$6:F$574,5,FALSE)-C249</f>
        <v>0</v>
      </c>
    </row>
    <row r="250" spans="1:8" x14ac:dyDescent="0.2">
      <c r="A250" s="30">
        <v>372</v>
      </c>
      <c r="B250" s="31" t="s">
        <v>213</v>
      </c>
      <c r="C250" s="54">
        <f>+VLOOKUP(A250,'v3.12 adj for imaging 20180918'!$B$4:$J$499,9,FALSE)</f>
        <v>6.6400000000000001E-2</v>
      </c>
      <c r="E250" s="32"/>
      <c r="F250" s="39">
        <f>+VLOOKUP(A250,'v3.12 adj for imaging 20180918'!$B$4:$J$499,9,FALSE)-C250</f>
        <v>0</v>
      </c>
      <c r="G250" s="27">
        <f>+VLOOKUP(A250,'[4]V312 EAPG Weights'!G$5:G$600,1,FALSE)</f>
        <v>372</v>
      </c>
      <c r="H250" s="39">
        <f>+VLOOKUP(A250,'[5]MMIS weight file'!A$6:F$574,5,FALSE)-C250</f>
        <v>0</v>
      </c>
    </row>
    <row r="251" spans="1:8" x14ac:dyDescent="0.2">
      <c r="A251" s="30">
        <v>373</v>
      </c>
      <c r="B251" s="31" t="s">
        <v>214</v>
      </c>
      <c r="C251" s="54">
        <f>+VLOOKUP(A251,'v3.12 adj for imaging 20180918'!$B$4:$J$499,9,FALSE)</f>
        <v>0.17749999999999999</v>
      </c>
      <c r="E251" s="32"/>
      <c r="F251" s="39">
        <f>+VLOOKUP(A251,'v3.12 adj for imaging 20180918'!$B$4:$J$499,9,FALSE)-C251</f>
        <v>0</v>
      </c>
      <c r="G251" s="27">
        <f>+VLOOKUP(A251,'[4]V312 EAPG Weights'!G$5:G$600,1,FALSE)</f>
        <v>373</v>
      </c>
      <c r="H251" s="39">
        <f>+VLOOKUP(A251,'[5]MMIS weight file'!A$6:F$574,5,FALSE)-C251</f>
        <v>0</v>
      </c>
    </row>
    <row r="252" spans="1:8" x14ac:dyDescent="0.2">
      <c r="A252" s="30">
        <v>374</v>
      </c>
      <c r="B252" s="31" t="s">
        <v>215</v>
      </c>
      <c r="C252" s="54">
        <f>+VLOOKUP(A252,'v3.12 adj for imaging 20180918'!$B$4:$J$499,9,FALSE)</f>
        <v>0.2601</v>
      </c>
      <c r="E252" s="32"/>
      <c r="F252" s="39">
        <f>+VLOOKUP(A252,'v3.12 adj for imaging 20180918'!$B$4:$J$499,9,FALSE)-C252</f>
        <v>0</v>
      </c>
      <c r="G252" s="27">
        <f>+VLOOKUP(A252,'[4]V312 EAPG Weights'!G$5:G$600,1,FALSE)</f>
        <v>374</v>
      </c>
      <c r="H252" s="39">
        <f>+VLOOKUP(A252,'[5]MMIS weight file'!A$6:F$574,5,FALSE)-C252</f>
        <v>0</v>
      </c>
    </row>
    <row r="253" spans="1:8" x14ac:dyDescent="0.2">
      <c r="A253" s="30">
        <v>375</v>
      </c>
      <c r="B253" s="31" t="s">
        <v>216</v>
      </c>
      <c r="C253" s="54">
        <f>+VLOOKUP(A253,'v3.12 adj for imaging 20180918'!$B$4:$J$499,9,FALSE)</f>
        <v>0.1239</v>
      </c>
      <c r="E253" s="32"/>
      <c r="F253" s="39">
        <f>+VLOOKUP(A253,'v3.12 adj for imaging 20180918'!$B$4:$J$499,9,FALSE)-C253</f>
        <v>0</v>
      </c>
      <c r="G253" s="27">
        <f>+VLOOKUP(A253,'[4]V312 EAPG Weights'!G$5:G$600,1,FALSE)</f>
        <v>375</v>
      </c>
      <c r="H253" s="39">
        <f>+VLOOKUP(A253,'[5]MMIS weight file'!A$6:F$574,5,FALSE)-C253</f>
        <v>0</v>
      </c>
    </row>
    <row r="254" spans="1:8" x14ac:dyDescent="0.2">
      <c r="A254" s="30">
        <v>376</v>
      </c>
      <c r="B254" s="31" t="s">
        <v>217</v>
      </c>
      <c r="C254" s="54">
        <f>+VLOOKUP(A254,'v3.12 adj for imaging 20180918'!$B$4:$J$499,9,FALSE)</f>
        <v>0.30580000000000002</v>
      </c>
      <c r="E254" s="32"/>
      <c r="F254" s="39">
        <f>+VLOOKUP(A254,'v3.12 adj for imaging 20180918'!$B$4:$J$499,9,FALSE)-C254</f>
        <v>0</v>
      </c>
      <c r="G254" s="27">
        <f>+VLOOKUP(A254,'[4]V312 EAPG Weights'!G$5:G$600,1,FALSE)</f>
        <v>376</v>
      </c>
      <c r="H254" s="39">
        <f>+VLOOKUP(A254,'[5]MMIS weight file'!A$6:F$574,5,FALSE)-C254</f>
        <v>0</v>
      </c>
    </row>
    <row r="255" spans="1:8" x14ac:dyDescent="0.2">
      <c r="A255" s="30">
        <v>377</v>
      </c>
      <c r="B255" s="31" t="s">
        <v>218</v>
      </c>
      <c r="C255" s="54">
        <f>+VLOOKUP(A255,'v3.12 adj for imaging 20180918'!$B$4:$J$499,9,FALSE)</f>
        <v>0.31530000000000002</v>
      </c>
      <c r="E255" s="32"/>
      <c r="F255" s="39">
        <f>+VLOOKUP(A255,'v3.12 adj for imaging 20180918'!$B$4:$J$499,9,FALSE)-C255</f>
        <v>0</v>
      </c>
      <c r="G255" s="27">
        <f>+VLOOKUP(A255,'[4]V312 EAPG Weights'!G$5:G$600,1,FALSE)</f>
        <v>377</v>
      </c>
      <c r="H255" s="39">
        <f>+VLOOKUP(A255,'[5]MMIS weight file'!A$6:F$574,5,FALSE)-C255</f>
        <v>0</v>
      </c>
    </row>
    <row r="256" spans="1:8" x14ac:dyDescent="0.2">
      <c r="A256" s="30">
        <v>378</v>
      </c>
      <c r="B256" s="31" t="s">
        <v>1044</v>
      </c>
      <c r="C256" s="54">
        <v>1.60701</v>
      </c>
      <c r="E256" s="32"/>
      <c r="F256" s="27" t="s">
        <v>1086</v>
      </c>
      <c r="G256" s="27">
        <f>+VLOOKUP(A256,'[4]V312 EAPG Weights'!G$5:G$600,1,FALSE)</f>
        <v>378</v>
      </c>
      <c r="H256" s="39">
        <f>+VLOOKUP(A256,'[5]MMIS weight file'!A$6:F$574,5,FALSE)-C256</f>
        <v>0</v>
      </c>
    </row>
    <row r="257" spans="1:8" x14ac:dyDescent="0.2">
      <c r="A257" s="30">
        <v>379</v>
      </c>
      <c r="B257" s="31" t="s">
        <v>1045</v>
      </c>
      <c r="C257" s="54">
        <v>0.52564</v>
      </c>
      <c r="E257" s="32"/>
      <c r="F257" s="27" t="s">
        <v>1086</v>
      </c>
      <c r="G257" s="27">
        <f>+VLOOKUP(A257,'[4]V312 EAPG Weights'!G$5:G$600,1,FALSE)</f>
        <v>379</v>
      </c>
      <c r="H257" s="39">
        <f>+VLOOKUP(A257,'[5]MMIS weight file'!A$6:F$574,5,FALSE)-C257</f>
        <v>0</v>
      </c>
    </row>
    <row r="258" spans="1:8" x14ac:dyDescent="0.2">
      <c r="A258" s="30">
        <v>380</v>
      </c>
      <c r="B258" s="31" t="s">
        <v>219</v>
      </c>
      <c r="C258" s="54">
        <f>+VLOOKUP(A258,'v3.12 adj for imaging 20180918'!$B$4:$J$499,9,FALSE)</f>
        <v>0.4224</v>
      </c>
      <c r="E258" s="32"/>
      <c r="F258" s="39">
        <f>+VLOOKUP(A258,'v3.12 adj for imaging 20180918'!$B$4:$J$499,9,FALSE)-C258</f>
        <v>0</v>
      </c>
      <c r="G258" s="27">
        <f>+VLOOKUP(A258,'[4]V312 EAPG Weights'!G$5:G$600,1,FALSE)</f>
        <v>380</v>
      </c>
      <c r="H258" s="39">
        <f>+VLOOKUP(A258,'[5]MMIS weight file'!A$6:F$574,5,FALSE)-C258</f>
        <v>0</v>
      </c>
    </row>
    <row r="259" spans="1:8" x14ac:dyDescent="0.2">
      <c r="A259" s="30">
        <v>381</v>
      </c>
      <c r="B259" s="31" t="s">
        <v>1046</v>
      </c>
      <c r="C259" s="54">
        <v>1.8563149999999999</v>
      </c>
      <c r="E259" s="32"/>
      <c r="F259" s="27" t="s">
        <v>1086</v>
      </c>
      <c r="G259" s="27">
        <f>+VLOOKUP(A259,'[4]V312 EAPG Weights'!G$5:G$600,1,FALSE)</f>
        <v>381</v>
      </c>
      <c r="H259" s="39">
        <f>+VLOOKUP(A259,'[5]MMIS weight file'!A$6:F$574,5,FALSE)-C259</f>
        <v>0</v>
      </c>
    </row>
    <row r="260" spans="1:8" x14ac:dyDescent="0.2">
      <c r="A260" s="30">
        <v>382</v>
      </c>
      <c r="B260" s="31" t="s">
        <v>1047</v>
      </c>
      <c r="C260" s="54">
        <v>2.0419549999999997</v>
      </c>
      <c r="E260" s="32"/>
      <c r="F260" s="27" t="s">
        <v>1086</v>
      </c>
      <c r="G260" s="27">
        <f>+VLOOKUP(A260,'[4]V312 EAPG Weights'!G$5:G$600,1,FALSE)</f>
        <v>382</v>
      </c>
      <c r="H260" s="39">
        <f>+VLOOKUP(A260,'[5]MMIS weight file'!A$6:F$574,5,FALSE)-C260</f>
        <v>0</v>
      </c>
    </row>
    <row r="261" spans="1:8" x14ac:dyDescent="0.2">
      <c r="A261" s="30">
        <v>385</v>
      </c>
      <c r="B261" s="31" t="s">
        <v>1048</v>
      </c>
      <c r="C261" s="54">
        <v>7.8879999999999992E-2</v>
      </c>
      <c r="E261" s="32"/>
      <c r="F261" s="27" t="s">
        <v>1086</v>
      </c>
      <c r="G261" s="27">
        <f>+VLOOKUP(A261,'[4]V312 EAPG Weights'!G$5:G$600,1,FALSE)</f>
        <v>385</v>
      </c>
      <c r="H261" s="39">
        <f>+VLOOKUP(A261,'[5]MMIS weight file'!A$6:F$574,5,FALSE)-C261</f>
        <v>0</v>
      </c>
    </row>
    <row r="262" spans="1:8" x14ac:dyDescent="0.2">
      <c r="A262" s="30">
        <v>386</v>
      </c>
      <c r="B262" s="31" t="s">
        <v>1091</v>
      </c>
      <c r="C262" s="54">
        <v>0.14849499999999999</v>
      </c>
      <c r="F262" s="27" t="s">
        <v>1086</v>
      </c>
      <c r="G262" s="27">
        <f>+VLOOKUP(A262,'[4]V312 EAPG Weights'!G$5:G$600,1,FALSE)</f>
        <v>386</v>
      </c>
      <c r="H262" s="39">
        <f>+VLOOKUP(A262,'[5]MMIS weight file'!A$6:F$574,5,FALSE)-C262</f>
        <v>0</v>
      </c>
    </row>
    <row r="263" spans="1:8" x14ac:dyDescent="0.2">
      <c r="A263" s="30">
        <v>387</v>
      </c>
      <c r="B263" s="31" t="s">
        <v>1092</v>
      </c>
      <c r="C263" s="54">
        <v>0.41930499999999998</v>
      </c>
      <c r="F263" s="27" t="s">
        <v>1086</v>
      </c>
      <c r="G263" s="27">
        <f>+VLOOKUP(A263,'[4]V312 EAPG Weights'!G$5:G$600,1,FALSE)</f>
        <v>387</v>
      </c>
      <c r="H263" s="39">
        <f>+VLOOKUP(A263,'[5]MMIS weight file'!A$6:F$574,5,FALSE)-C263</f>
        <v>0</v>
      </c>
    </row>
    <row r="264" spans="1:8" x14ac:dyDescent="0.2">
      <c r="A264" s="30">
        <v>390</v>
      </c>
      <c r="B264" s="31" t="s">
        <v>220</v>
      </c>
      <c r="C264" s="54">
        <f>+VLOOKUP(A264,'v3.12 adj for imaging 20180918'!$B$4:$J$499,9,FALSE)</f>
        <v>0.1399</v>
      </c>
      <c r="E264" s="32"/>
      <c r="F264" s="39">
        <f>+VLOOKUP(A264,'v3.12 adj for imaging 20180918'!$B$4:$J$499,9,FALSE)-C264</f>
        <v>0</v>
      </c>
      <c r="G264" s="27">
        <f>+VLOOKUP(A264,'[4]V312 EAPG Weights'!G$5:G$600,1,FALSE)</f>
        <v>390</v>
      </c>
      <c r="H264" s="39">
        <f>+VLOOKUP(A264,'[5]MMIS weight file'!A$6:F$574,5,FALSE)-C264</f>
        <v>0</v>
      </c>
    </row>
    <row r="265" spans="1:8" x14ac:dyDescent="0.2">
      <c r="A265" s="30">
        <v>391</v>
      </c>
      <c r="B265" s="31" t="s">
        <v>221</v>
      </c>
      <c r="C265" s="54">
        <f>+VLOOKUP(A265,'v3.12 adj for imaging 20180918'!$B$4:$J$499,9,FALSE)</f>
        <v>0.3513</v>
      </c>
      <c r="E265" s="32"/>
      <c r="F265" s="39">
        <f>+VLOOKUP(A265,'v3.12 adj for imaging 20180918'!$B$4:$J$499,9,FALSE)-C265</f>
        <v>0</v>
      </c>
      <c r="G265" s="27">
        <f>+VLOOKUP(A265,'[4]V312 EAPG Weights'!G$5:G$600,1,FALSE)</f>
        <v>391</v>
      </c>
      <c r="H265" s="39">
        <f>+VLOOKUP(A265,'[5]MMIS weight file'!A$6:F$574,5,FALSE)-C265</f>
        <v>0</v>
      </c>
    </row>
    <row r="266" spans="1:8" x14ac:dyDescent="0.2">
      <c r="A266" s="30">
        <v>392</v>
      </c>
      <c r="B266" s="31" t="s">
        <v>222</v>
      </c>
      <c r="C266" s="54">
        <f>+VLOOKUP(A266,'v3.12 adj for imaging 20180918'!$B$4:$J$499,9,FALSE)</f>
        <v>3.4799999999999998E-2</v>
      </c>
      <c r="E266" s="32"/>
      <c r="F266" s="39">
        <f>+VLOOKUP(A266,'v3.12 adj for imaging 20180918'!$B$4:$J$499,9,FALSE)-C266</f>
        <v>0</v>
      </c>
      <c r="G266" s="27">
        <f>+VLOOKUP(A266,'[4]V312 EAPG Weights'!G$5:G$600,1,FALSE)</f>
        <v>392</v>
      </c>
      <c r="H266" s="39">
        <f>+VLOOKUP(A266,'[5]MMIS weight file'!A$6:F$574,5,FALSE)-C266</f>
        <v>0</v>
      </c>
    </row>
    <row r="267" spans="1:8" x14ac:dyDescent="0.2">
      <c r="A267" s="30">
        <v>393</v>
      </c>
      <c r="B267" s="31" t="s">
        <v>1049</v>
      </c>
      <c r="C267" s="54">
        <v>5.3720000000000004E-2</v>
      </c>
      <c r="E267" s="32"/>
      <c r="F267" s="27" t="s">
        <v>1086</v>
      </c>
      <c r="G267" s="27">
        <f>+VLOOKUP(A267,'[4]V312 EAPG Weights'!G$5:G$600,1,FALSE)</f>
        <v>393</v>
      </c>
      <c r="H267" s="39">
        <f>+VLOOKUP(A267,'[5]MMIS weight file'!A$6:F$574,5,FALSE)-C267</f>
        <v>0</v>
      </c>
    </row>
    <row r="268" spans="1:8" x14ac:dyDescent="0.2">
      <c r="A268" s="30">
        <v>394</v>
      </c>
      <c r="B268" s="31" t="s">
        <v>223</v>
      </c>
      <c r="C268" s="54">
        <f>+VLOOKUP(A268,'v3.12 adj for imaging 20180918'!$B$4:$J$499,9,FALSE)</f>
        <v>0.11219999999999999</v>
      </c>
      <c r="E268" s="32"/>
      <c r="F268" s="39">
        <f>+VLOOKUP(A268,'v3.12 adj for imaging 20180918'!$B$4:$J$499,9,FALSE)-C268</f>
        <v>0</v>
      </c>
      <c r="G268" s="27">
        <f>+VLOOKUP(A268,'[4]V312 EAPG Weights'!G$5:G$600,1,FALSE)</f>
        <v>394</v>
      </c>
      <c r="H268" s="39">
        <f>+VLOOKUP(A268,'[5]MMIS weight file'!A$6:F$574,5,FALSE)-C268</f>
        <v>0</v>
      </c>
    </row>
    <row r="269" spans="1:8" x14ac:dyDescent="0.2">
      <c r="A269" s="30">
        <v>395</v>
      </c>
      <c r="B269" s="31" t="s">
        <v>1050</v>
      </c>
      <c r="C269" s="54">
        <v>0.20016734999999999</v>
      </c>
      <c r="E269" s="32"/>
      <c r="F269" s="27" t="s">
        <v>1086</v>
      </c>
      <c r="G269" s="27">
        <f>+VLOOKUP(A269,'[4]V312 EAPG Weights'!G$5:G$600,1,FALSE)</f>
        <v>395</v>
      </c>
      <c r="H269" s="39">
        <f>+VLOOKUP(A269,'[5]MMIS weight file'!A$6:F$574,5,FALSE)-C269</f>
        <v>0</v>
      </c>
    </row>
    <row r="270" spans="1:8" x14ac:dyDescent="0.2">
      <c r="A270" s="30">
        <v>396</v>
      </c>
      <c r="B270" s="31" t="s">
        <v>1051</v>
      </c>
      <c r="C270" s="54">
        <v>1.3090000000000001E-2</v>
      </c>
      <c r="E270" s="32"/>
      <c r="F270" s="27" t="s">
        <v>1086</v>
      </c>
      <c r="G270" s="27">
        <f>+VLOOKUP(A270,'[4]V312 EAPG Weights'!G$5:G$600,1,FALSE)</f>
        <v>396</v>
      </c>
      <c r="H270" s="39">
        <f>+VLOOKUP(A270,'[5]MMIS weight file'!A$6:F$574,5,FALSE)-C270</f>
        <v>0</v>
      </c>
    </row>
    <row r="271" spans="1:8" x14ac:dyDescent="0.2">
      <c r="A271" s="30">
        <v>397</v>
      </c>
      <c r="B271" s="31" t="s">
        <v>1052</v>
      </c>
      <c r="C271" s="54">
        <v>3.5189999999999999E-2</v>
      </c>
      <c r="E271" s="32"/>
      <c r="F271" s="27" t="s">
        <v>1086</v>
      </c>
      <c r="G271" s="27">
        <f>+VLOOKUP(A271,'[4]V312 EAPG Weights'!G$5:G$600,1,FALSE)</f>
        <v>397</v>
      </c>
      <c r="H271" s="39">
        <f>+VLOOKUP(A271,'[5]MMIS weight file'!A$6:F$574,5,FALSE)-C271</f>
        <v>0</v>
      </c>
    </row>
    <row r="272" spans="1:8" x14ac:dyDescent="0.2">
      <c r="A272" s="30">
        <v>398</v>
      </c>
      <c r="B272" s="31" t="s">
        <v>1053</v>
      </c>
      <c r="C272" s="54">
        <v>2.5415E-2</v>
      </c>
      <c r="E272" s="32"/>
      <c r="F272" s="27" t="s">
        <v>1086</v>
      </c>
      <c r="G272" s="27">
        <f>+VLOOKUP(A272,'[4]V312 EAPG Weights'!G$5:G$600,1,FALSE)</f>
        <v>398</v>
      </c>
      <c r="H272" s="39">
        <f>+VLOOKUP(A272,'[5]MMIS weight file'!A$6:F$574,5,FALSE)-C272</f>
        <v>0</v>
      </c>
    </row>
    <row r="273" spans="1:8" x14ac:dyDescent="0.2">
      <c r="A273" s="30">
        <v>399</v>
      </c>
      <c r="B273" s="31" t="s">
        <v>1054</v>
      </c>
      <c r="C273" s="54">
        <v>4.0800000000000003E-2</v>
      </c>
      <c r="E273" s="32"/>
      <c r="F273" s="27" t="s">
        <v>1086</v>
      </c>
      <c r="G273" s="27">
        <f>+VLOOKUP(A273,'[4]V312 EAPG Weights'!G$5:G$600,1,FALSE)</f>
        <v>399</v>
      </c>
      <c r="H273" s="39">
        <f>+VLOOKUP(A273,'[5]MMIS weight file'!A$6:F$574,5,FALSE)-C273</f>
        <v>0</v>
      </c>
    </row>
    <row r="274" spans="1:8" x14ac:dyDescent="0.2">
      <c r="A274" s="30">
        <v>400</v>
      </c>
      <c r="B274" s="31" t="s">
        <v>224</v>
      </c>
      <c r="C274" s="54">
        <f>+VLOOKUP(A274,'v3.12 adj for imaging 20180918'!$B$4:$J$499,9,FALSE)</f>
        <v>5.6000000000000001E-2</v>
      </c>
      <c r="E274" s="32"/>
      <c r="F274" s="39">
        <f>+VLOOKUP(A274,'v3.12 adj for imaging 20180918'!$B$4:$J$499,9,FALSE)-C274</f>
        <v>0</v>
      </c>
      <c r="G274" s="27">
        <f>+VLOOKUP(A274,'[4]V312 EAPG Weights'!G$5:G$600,1,FALSE)</f>
        <v>400</v>
      </c>
      <c r="H274" s="39">
        <f>+VLOOKUP(A274,'[5]MMIS weight file'!A$6:F$574,5,FALSE)-C274</f>
        <v>0</v>
      </c>
    </row>
    <row r="275" spans="1:8" x14ac:dyDescent="0.2">
      <c r="A275" s="30">
        <v>401</v>
      </c>
      <c r="B275" s="31" t="s">
        <v>1055</v>
      </c>
      <c r="C275" s="54">
        <v>0.12075269999999999</v>
      </c>
      <c r="E275" s="32"/>
      <c r="F275" s="27" t="s">
        <v>1086</v>
      </c>
      <c r="G275" s="27">
        <f>+VLOOKUP(A275,'[4]V312 EAPG Weights'!G$5:G$600,1,FALSE)</f>
        <v>401</v>
      </c>
      <c r="H275" s="39">
        <f>+VLOOKUP(A275,'[5]MMIS weight file'!A$6:F$574,5,FALSE)-C275</f>
        <v>0</v>
      </c>
    </row>
    <row r="276" spans="1:8" x14ac:dyDescent="0.2">
      <c r="A276" s="30">
        <v>402</v>
      </c>
      <c r="B276" s="31" t="s">
        <v>1056</v>
      </c>
      <c r="C276" s="54">
        <v>2.3861199999999999E-2</v>
      </c>
      <c r="E276" s="32"/>
      <c r="F276" s="27" t="s">
        <v>1086</v>
      </c>
      <c r="G276" s="27">
        <f>+VLOOKUP(A276,'[4]V312 EAPG Weights'!G$5:G$600,1,FALSE)</f>
        <v>402</v>
      </c>
      <c r="H276" s="39">
        <f>+VLOOKUP(A276,'[5]MMIS weight file'!A$6:F$574,5,FALSE)-C276</f>
        <v>0</v>
      </c>
    </row>
    <row r="277" spans="1:8" x14ac:dyDescent="0.2">
      <c r="A277" s="30">
        <v>403</v>
      </c>
      <c r="B277" s="31" t="s">
        <v>1057</v>
      </c>
      <c r="C277" s="54">
        <v>1.7169999999999998E-2</v>
      </c>
      <c r="E277" s="32"/>
      <c r="F277" s="27" t="s">
        <v>1086</v>
      </c>
      <c r="G277" s="27">
        <f>+VLOOKUP(A277,'[4]V312 EAPG Weights'!G$5:G$600,1,FALSE)</f>
        <v>403</v>
      </c>
      <c r="H277" s="39">
        <f>+VLOOKUP(A277,'[5]MMIS weight file'!A$6:F$574,5,FALSE)-C277</f>
        <v>0</v>
      </c>
    </row>
    <row r="278" spans="1:8" x14ac:dyDescent="0.2">
      <c r="A278" s="30">
        <v>404</v>
      </c>
      <c r="B278" s="31" t="s">
        <v>1058</v>
      </c>
      <c r="C278" s="54">
        <v>3.1506949999999999E-2</v>
      </c>
      <c r="E278" s="32"/>
      <c r="F278" s="27" t="s">
        <v>1086</v>
      </c>
      <c r="G278" s="27">
        <f>+VLOOKUP(A278,'[4]V312 EAPG Weights'!G$5:G$600,1,FALSE)</f>
        <v>404</v>
      </c>
      <c r="H278" s="39">
        <f>+VLOOKUP(A278,'[5]MMIS weight file'!A$6:F$574,5,FALSE)-C278</f>
        <v>0</v>
      </c>
    </row>
    <row r="279" spans="1:8" x14ac:dyDescent="0.2">
      <c r="A279" s="30">
        <v>405</v>
      </c>
      <c r="B279" s="31" t="s">
        <v>1059</v>
      </c>
      <c r="C279" s="54">
        <v>2.1419999999999998E-2</v>
      </c>
      <c r="E279" s="32"/>
      <c r="F279" s="27" t="s">
        <v>1086</v>
      </c>
      <c r="G279" s="27">
        <f>+VLOOKUP(A279,'[4]V312 EAPG Weights'!G$5:G$600,1,FALSE)</f>
        <v>405</v>
      </c>
      <c r="H279" s="39">
        <f>+VLOOKUP(A279,'[5]MMIS weight file'!A$6:F$574,5,FALSE)-C279</f>
        <v>0</v>
      </c>
    </row>
    <row r="280" spans="1:8" x14ac:dyDescent="0.2">
      <c r="A280" s="30">
        <v>406</v>
      </c>
      <c r="B280" s="31" t="s">
        <v>1060</v>
      </c>
      <c r="C280" s="54">
        <v>6.8849999999999996E-3</v>
      </c>
      <c r="E280" s="32"/>
      <c r="F280" s="27" t="s">
        <v>1086</v>
      </c>
      <c r="G280" s="27">
        <f>+VLOOKUP(A280,'[4]V312 EAPG Weights'!G$5:G$600,1,FALSE)</f>
        <v>406</v>
      </c>
      <c r="H280" s="39">
        <f>+VLOOKUP(A280,'[5]MMIS weight file'!A$6:F$574,5,FALSE)-C280</f>
        <v>0</v>
      </c>
    </row>
    <row r="281" spans="1:8" x14ac:dyDescent="0.2">
      <c r="A281" s="30">
        <v>407</v>
      </c>
      <c r="B281" s="31" t="s">
        <v>1061</v>
      </c>
      <c r="C281" s="54">
        <v>1.8955E-2</v>
      </c>
      <c r="E281" s="32"/>
      <c r="F281" s="27" t="s">
        <v>1086</v>
      </c>
      <c r="G281" s="27">
        <f>+VLOOKUP(A281,'[4]V312 EAPG Weights'!G$5:G$600,1,FALSE)</f>
        <v>407</v>
      </c>
      <c r="H281" s="39">
        <f>+VLOOKUP(A281,'[5]MMIS weight file'!A$6:F$574,5,FALSE)-C281</f>
        <v>0</v>
      </c>
    </row>
    <row r="282" spans="1:8" x14ac:dyDescent="0.2">
      <c r="A282" s="30">
        <v>408</v>
      </c>
      <c r="B282" s="31" t="s">
        <v>1062</v>
      </c>
      <c r="C282" s="54">
        <v>1.1049999999999999E-2</v>
      </c>
      <c r="E282" s="32"/>
      <c r="F282" s="27" t="s">
        <v>1086</v>
      </c>
      <c r="G282" s="27">
        <f>+VLOOKUP(A282,'[4]V312 EAPG Weights'!G$5:G$600,1,FALSE)</f>
        <v>408</v>
      </c>
      <c r="H282" s="39">
        <f>+VLOOKUP(A282,'[5]MMIS weight file'!A$6:F$574,5,FALSE)-C282</f>
        <v>0</v>
      </c>
    </row>
    <row r="283" spans="1:8" x14ac:dyDescent="0.2">
      <c r="A283" s="30">
        <v>409</v>
      </c>
      <c r="B283" s="31" t="s">
        <v>1063</v>
      </c>
      <c r="C283" s="54">
        <v>1.7255E-2</v>
      </c>
      <c r="E283" s="32"/>
      <c r="F283" s="27" t="s">
        <v>1086</v>
      </c>
      <c r="G283" s="27">
        <f>+VLOOKUP(A283,'[4]V312 EAPG Weights'!G$5:G$600,1,FALSE)</f>
        <v>409</v>
      </c>
      <c r="H283" s="39">
        <f>+VLOOKUP(A283,'[5]MMIS weight file'!A$6:F$574,5,FALSE)-C283</f>
        <v>0</v>
      </c>
    </row>
    <row r="284" spans="1:8" x14ac:dyDescent="0.2">
      <c r="A284" s="30">
        <v>410</v>
      </c>
      <c r="B284" s="31" t="s">
        <v>1064</v>
      </c>
      <c r="C284" s="54">
        <v>6.7150000000000005E-3</v>
      </c>
      <c r="E284" s="32"/>
      <c r="F284" s="27" t="s">
        <v>1086</v>
      </c>
      <c r="G284" s="27">
        <f>+VLOOKUP(A284,'[4]V312 EAPG Weights'!G$5:G$600,1,FALSE)</f>
        <v>410</v>
      </c>
      <c r="H284" s="39">
        <f>+VLOOKUP(A284,'[5]MMIS weight file'!A$6:F$574,5,FALSE)-C284</f>
        <v>0</v>
      </c>
    </row>
    <row r="285" spans="1:8" x14ac:dyDescent="0.2">
      <c r="A285" s="30">
        <v>411</v>
      </c>
      <c r="B285" s="31" t="s">
        <v>1065</v>
      </c>
      <c r="C285" s="54">
        <v>3.9950000000000003E-3</v>
      </c>
      <c r="E285" s="32"/>
      <c r="F285" s="27" t="s">
        <v>1086</v>
      </c>
      <c r="G285" s="27">
        <f>+VLOOKUP(A285,'[4]V312 EAPG Weights'!G$5:G$600,1,FALSE)</f>
        <v>411</v>
      </c>
      <c r="H285" s="39">
        <f>+VLOOKUP(A285,'[5]MMIS weight file'!A$6:F$574,5,FALSE)-C285</f>
        <v>0</v>
      </c>
    </row>
    <row r="286" spans="1:8" x14ac:dyDescent="0.2">
      <c r="A286" s="30">
        <v>412</v>
      </c>
      <c r="B286" s="31" t="s">
        <v>225</v>
      </c>
      <c r="C286" s="54">
        <f>+VLOOKUP(A286,'v3.12 adj for imaging 20180918'!$B$4:$J$499,9,FALSE)</f>
        <v>0.22750000000000001</v>
      </c>
      <c r="E286" s="32"/>
      <c r="F286" s="39">
        <f>+VLOOKUP(A286,'v3.12 adj for imaging 20180918'!$B$4:$J$499,9,FALSE)-C286</f>
        <v>0</v>
      </c>
      <c r="G286" s="27">
        <f>+VLOOKUP(A286,'[4]V312 EAPG Weights'!G$5:G$600,1,FALSE)</f>
        <v>412</v>
      </c>
      <c r="H286" s="39">
        <f>+VLOOKUP(A286,'[5]MMIS weight file'!A$6:F$574,5,FALSE)-C286</f>
        <v>0</v>
      </c>
    </row>
    <row r="287" spans="1:8" x14ac:dyDescent="0.2">
      <c r="A287" s="30">
        <v>413</v>
      </c>
      <c r="B287" s="31" t="s">
        <v>226</v>
      </c>
      <c r="C287" s="54">
        <f>+VLOOKUP(A287,'v3.12 adj for imaging 20180918'!$B$4:$J$499,9,FALSE)</f>
        <v>4.8000000000000001E-2</v>
      </c>
      <c r="E287" s="32"/>
      <c r="F287" s="39">
        <f>+VLOOKUP(A287,'v3.12 adj for imaging 20180918'!$B$4:$J$499,9,FALSE)-C287</f>
        <v>0</v>
      </c>
      <c r="G287" s="27">
        <f>+VLOOKUP(A287,'[4]V312 EAPG Weights'!G$5:G$600,1,FALSE)</f>
        <v>413</v>
      </c>
      <c r="H287" s="39">
        <f>+VLOOKUP(A287,'[5]MMIS weight file'!A$6:F$574,5,FALSE)-C287</f>
        <v>0</v>
      </c>
    </row>
    <row r="288" spans="1:8" x14ac:dyDescent="0.2">
      <c r="A288" s="30">
        <v>414</v>
      </c>
      <c r="B288" s="31" t="s">
        <v>227</v>
      </c>
      <c r="C288" s="54">
        <f>+VLOOKUP(A288,'v3.12 adj for imaging 20180918'!$B$4:$J$499,9,FALSE)</f>
        <v>4.9000000000000002E-2</v>
      </c>
      <c r="E288" s="32"/>
      <c r="F288" s="39">
        <f>+VLOOKUP(A288,'v3.12 adj for imaging 20180918'!$B$4:$J$499,9,FALSE)-C288</f>
        <v>0</v>
      </c>
      <c r="G288" s="27">
        <f>+VLOOKUP(A288,'[4]V312 EAPG Weights'!G$5:G$600,1,FALSE)</f>
        <v>414</v>
      </c>
      <c r="H288" s="39">
        <f>+VLOOKUP(A288,'[5]MMIS weight file'!A$6:F$574,5,FALSE)-C288</f>
        <v>0</v>
      </c>
    </row>
    <row r="289" spans="1:8" x14ac:dyDescent="0.2">
      <c r="A289" s="30">
        <v>415</v>
      </c>
      <c r="B289" s="31" t="s">
        <v>228</v>
      </c>
      <c r="C289" s="54">
        <f>+VLOOKUP(A289,'v3.12 adj for imaging 20180918'!$B$4:$J$499,9,FALSE)</f>
        <v>0.10639999999999999</v>
      </c>
      <c r="E289" s="32"/>
      <c r="F289" s="39">
        <f>+VLOOKUP(A289,'v3.12 adj for imaging 20180918'!$B$4:$J$499,9,FALSE)-C289</f>
        <v>0</v>
      </c>
      <c r="G289" s="27">
        <f>+VLOOKUP(A289,'[4]V312 EAPG Weights'!G$5:G$600,1,FALSE)</f>
        <v>415</v>
      </c>
      <c r="H289" s="39">
        <f>+VLOOKUP(A289,'[5]MMIS weight file'!A$6:F$574,5,FALSE)-C289</f>
        <v>0</v>
      </c>
    </row>
    <row r="290" spans="1:8" x14ac:dyDescent="0.2">
      <c r="A290" s="30">
        <v>416</v>
      </c>
      <c r="B290" s="31" t="s">
        <v>229</v>
      </c>
      <c r="C290" s="54">
        <f>+VLOOKUP(A290,'v3.12 adj for imaging 20180918'!$B$4:$J$499,9,FALSE)</f>
        <v>0.4214</v>
      </c>
      <c r="E290" s="32"/>
      <c r="F290" s="39">
        <f>+VLOOKUP(A290,'v3.12 adj for imaging 20180918'!$B$4:$J$499,9,FALSE)-C290</f>
        <v>0</v>
      </c>
      <c r="G290" s="27">
        <f>+VLOOKUP(A290,'[4]V312 EAPG Weights'!G$5:G$600,1,FALSE)</f>
        <v>416</v>
      </c>
      <c r="H290" s="39">
        <f>+VLOOKUP(A290,'[5]MMIS weight file'!A$6:F$574,5,FALSE)-C290</f>
        <v>0</v>
      </c>
    </row>
    <row r="291" spans="1:8" x14ac:dyDescent="0.2">
      <c r="A291" s="30">
        <v>417</v>
      </c>
      <c r="B291" s="31" t="s">
        <v>230</v>
      </c>
      <c r="C291" s="54">
        <f>+VLOOKUP(A291,'v3.12 adj for imaging 20180918'!$B$4:$J$499,9,FALSE)</f>
        <v>0.58760000000000001</v>
      </c>
      <c r="E291" s="32"/>
      <c r="F291" s="39">
        <f>+VLOOKUP(A291,'v3.12 adj for imaging 20180918'!$B$4:$J$499,9,FALSE)-C291</f>
        <v>0</v>
      </c>
      <c r="G291" s="27">
        <f>+VLOOKUP(A291,'[4]V312 EAPG Weights'!G$5:G$600,1,FALSE)</f>
        <v>417</v>
      </c>
      <c r="H291" s="39">
        <f>+VLOOKUP(A291,'[5]MMIS weight file'!A$6:F$574,5,FALSE)-C291</f>
        <v>0</v>
      </c>
    </row>
    <row r="292" spans="1:8" x14ac:dyDescent="0.2">
      <c r="A292" s="30">
        <v>418</v>
      </c>
      <c r="B292" s="31" t="s">
        <v>231</v>
      </c>
      <c r="C292" s="54">
        <f>+VLOOKUP(A292,'v3.12 adj for imaging 20180918'!$B$4:$J$499,9,FALSE)</f>
        <v>0.4108</v>
      </c>
      <c r="E292" s="32"/>
      <c r="F292" s="39">
        <f>+VLOOKUP(A292,'v3.12 adj for imaging 20180918'!$B$4:$J$499,9,FALSE)-C292</f>
        <v>0</v>
      </c>
      <c r="G292" s="27">
        <f>+VLOOKUP(A292,'[4]V312 EAPG Weights'!G$5:G$600,1,FALSE)</f>
        <v>418</v>
      </c>
      <c r="H292" s="39">
        <f>+VLOOKUP(A292,'[5]MMIS weight file'!A$6:F$574,5,FALSE)-C292</f>
        <v>0</v>
      </c>
    </row>
    <row r="293" spans="1:8" x14ac:dyDescent="0.2">
      <c r="A293" s="30">
        <v>419</v>
      </c>
      <c r="B293" s="31" t="s">
        <v>232</v>
      </c>
      <c r="C293" s="54">
        <f>+VLOOKUP(A293,'v3.12 adj for imaging 20180918'!$B$4:$J$499,9,FALSE)</f>
        <v>7.4300000000000005E-2</v>
      </c>
      <c r="E293" s="32"/>
      <c r="F293" s="39">
        <f>+VLOOKUP(A293,'v3.12 adj for imaging 20180918'!$B$4:$J$499,9,FALSE)-C293</f>
        <v>0</v>
      </c>
      <c r="G293" s="27">
        <f>+VLOOKUP(A293,'[4]V312 EAPG Weights'!G$5:G$600,1,FALSE)</f>
        <v>419</v>
      </c>
      <c r="H293" s="39">
        <f>+VLOOKUP(A293,'[5]MMIS weight file'!A$6:F$574,5,FALSE)-C293</f>
        <v>0</v>
      </c>
    </row>
    <row r="294" spans="1:8" x14ac:dyDescent="0.2">
      <c r="A294" s="30">
        <v>420</v>
      </c>
      <c r="B294" s="31" t="s">
        <v>233</v>
      </c>
      <c r="C294" s="54">
        <f>+VLOOKUP(A294,'v3.12 adj for imaging 20180918'!$B$4:$J$499,9,FALSE)</f>
        <v>0.23169999999999999</v>
      </c>
      <c r="E294" s="32"/>
      <c r="F294" s="39">
        <f>+VLOOKUP(A294,'v3.12 adj for imaging 20180918'!$B$4:$J$499,9,FALSE)-C294</f>
        <v>0</v>
      </c>
      <c r="G294" s="27">
        <f>+VLOOKUP(A294,'[4]V312 EAPG Weights'!G$5:G$600,1,FALSE)</f>
        <v>420</v>
      </c>
      <c r="H294" s="39">
        <f>+VLOOKUP(A294,'[5]MMIS weight file'!A$6:F$574,5,FALSE)-C294</f>
        <v>0</v>
      </c>
    </row>
    <row r="295" spans="1:8" x14ac:dyDescent="0.2">
      <c r="A295" s="30">
        <v>421</v>
      </c>
      <c r="B295" s="31" t="s">
        <v>234</v>
      </c>
      <c r="C295" s="54">
        <f>+VLOOKUP(A295,'v3.12 adj for imaging 20180918'!$B$4:$J$499,9,FALSE)</f>
        <v>0.80740000000000001</v>
      </c>
      <c r="E295" s="32"/>
      <c r="F295" s="39">
        <f>+VLOOKUP(A295,'v3.12 adj for imaging 20180918'!$B$4:$J$499,9,FALSE)-C295</f>
        <v>0</v>
      </c>
      <c r="G295" s="27">
        <f>+VLOOKUP(A295,'[4]V312 EAPG Weights'!G$5:G$600,1,FALSE)</f>
        <v>421</v>
      </c>
      <c r="H295" s="39">
        <f>+VLOOKUP(A295,'[5]MMIS weight file'!A$6:F$574,5,FALSE)-C295</f>
        <v>0</v>
      </c>
    </row>
    <row r="296" spans="1:8" x14ac:dyDescent="0.2">
      <c r="A296" s="30">
        <v>422</v>
      </c>
      <c r="B296" s="31" t="s">
        <v>235</v>
      </c>
      <c r="C296" s="54">
        <f>+VLOOKUP(A296,'v3.12 adj for imaging 20180918'!$B$4:$J$499,9,FALSE)</f>
        <v>0.32090000000000002</v>
      </c>
      <c r="E296" s="32"/>
      <c r="F296" s="39">
        <f>+VLOOKUP(A296,'v3.12 adj for imaging 20180918'!$B$4:$J$499,9,FALSE)-C296</f>
        <v>0</v>
      </c>
      <c r="G296" s="27">
        <f>+VLOOKUP(A296,'[4]V312 EAPG Weights'!G$5:G$600,1,FALSE)</f>
        <v>422</v>
      </c>
      <c r="H296" s="39">
        <f>+VLOOKUP(A296,'[5]MMIS weight file'!A$6:F$574,5,FALSE)-C296</f>
        <v>0</v>
      </c>
    </row>
    <row r="297" spans="1:8" x14ac:dyDescent="0.2">
      <c r="A297" s="30">
        <v>423</v>
      </c>
      <c r="B297" s="31" t="s">
        <v>236</v>
      </c>
      <c r="C297" s="54">
        <f>+VLOOKUP(A297,'v3.12 adj for imaging 20180918'!$B$4:$J$499,9,FALSE)</f>
        <v>0.6885</v>
      </c>
      <c r="E297" s="32"/>
      <c r="F297" s="39">
        <f>+VLOOKUP(A297,'v3.12 adj for imaging 20180918'!$B$4:$J$499,9,FALSE)-C297</f>
        <v>0</v>
      </c>
      <c r="G297" s="27">
        <f>+VLOOKUP(A297,'[4]V312 EAPG Weights'!G$5:G$600,1,FALSE)</f>
        <v>423</v>
      </c>
      <c r="H297" s="39">
        <f>+VLOOKUP(A297,'[5]MMIS weight file'!A$6:F$574,5,FALSE)-C297</f>
        <v>0</v>
      </c>
    </row>
    <row r="298" spans="1:8" x14ac:dyDescent="0.2">
      <c r="A298" s="30">
        <v>424</v>
      </c>
      <c r="B298" s="31" t="s">
        <v>237</v>
      </c>
      <c r="C298" s="54">
        <f>+VLOOKUP(A298,'v3.12 adj for imaging 20180918'!$B$4:$J$499,9,FALSE)</f>
        <v>0.28799999999999998</v>
      </c>
      <c r="E298" s="32"/>
      <c r="F298" s="39">
        <f>+VLOOKUP(A298,'v3.12 adj for imaging 20180918'!$B$4:$J$499,9,FALSE)-C298</f>
        <v>0</v>
      </c>
      <c r="G298" s="27">
        <f>+VLOOKUP(A298,'[4]V312 EAPG Weights'!G$5:G$600,1,FALSE)</f>
        <v>424</v>
      </c>
      <c r="H298" s="39">
        <f>+VLOOKUP(A298,'[5]MMIS weight file'!A$6:F$574,5,FALSE)-C298</f>
        <v>0</v>
      </c>
    </row>
    <row r="299" spans="1:8" x14ac:dyDescent="0.2">
      <c r="A299" s="30">
        <v>425</v>
      </c>
      <c r="B299" s="31" t="s">
        <v>238</v>
      </c>
      <c r="C299" s="54">
        <f>+VLOOKUP(A299,'v3.12 adj for imaging 20180918'!$B$4:$J$499,9,FALSE)</f>
        <v>3.7600000000000001E-2</v>
      </c>
      <c r="E299" s="32"/>
      <c r="F299" s="39">
        <f>+VLOOKUP(A299,'v3.12 adj for imaging 20180918'!$B$4:$J$499,9,FALSE)-C299</f>
        <v>0</v>
      </c>
      <c r="G299" s="27">
        <f>+VLOOKUP(A299,'[4]V312 EAPG Weights'!G$5:G$600,1,FALSE)</f>
        <v>425</v>
      </c>
      <c r="H299" s="39">
        <f>+VLOOKUP(A299,'[5]MMIS weight file'!A$6:F$574,5,FALSE)-C299</f>
        <v>0</v>
      </c>
    </row>
    <row r="300" spans="1:8" x14ac:dyDescent="0.2">
      <c r="A300" s="30">
        <v>426</v>
      </c>
      <c r="B300" s="31" t="s">
        <v>1066</v>
      </c>
      <c r="C300" s="54">
        <v>7.2340100000000004E-2</v>
      </c>
      <c r="E300" s="32"/>
      <c r="F300" s="27" t="s">
        <v>1086</v>
      </c>
      <c r="G300" s="27">
        <f>+VLOOKUP(A300,'[4]V312 EAPG Weights'!G$5:G$600,1,FALSE)</f>
        <v>426</v>
      </c>
      <c r="H300" s="39">
        <f>+VLOOKUP(A300,'[5]MMIS weight file'!A$6:F$574,5,FALSE)-C300</f>
        <v>0</v>
      </c>
    </row>
    <row r="301" spans="1:8" x14ac:dyDescent="0.2">
      <c r="A301" s="30">
        <v>427</v>
      </c>
      <c r="B301" s="31" t="s">
        <v>239</v>
      </c>
      <c r="C301" s="54">
        <f>+VLOOKUP(A301,'v3.12 adj for imaging 20180918'!$B$4:$J$499,9,FALSE)</f>
        <v>0.24979999999999999</v>
      </c>
      <c r="E301" s="32"/>
      <c r="F301" s="39">
        <f>+VLOOKUP(A301,'v3.12 adj for imaging 20180918'!$B$4:$J$499,9,FALSE)-C301</f>
        <v>0</v>
      </c>
      <c r="G301" s="27">
        <f>+VLOOKUP(A301,'[4]V312 EAPG Weights'!G$5:G$600,1,FALSE)</f>
        <v>427</v>
      </c>
      <c r="H301" s="39">
        <f>+VLOOKUP(A301,'[5]MMIS weight file'!A$6:F$574,5,FALSE)-C301</f>
        <v>0</v>
      </c>
    </row>
    <row r="302" spans="1:8" x14ac:dyDescent="0.2">
      <c r="A302" s="30">
        <v>428</v>
      </c>
      <c r="B302" s="31" t="s">
        <v>240</v>
      </c>
      <c r="C302" s="54">
        <f>+VLOOKUP(A302,'v3.12 adj for imaging 20180918'!$B$4:$J$499,9,FALSE)</f>
        <v>0.16059999999999999</v>
      </c>
      <c r="E302" s="32"/>
      <c r="F302" s="39">
        <f>+VLOOKUP(A302,'v3.12 adj for imaging 20180918'!$B$4:$J$499,9,FALSE)-C302</f>
        <v>0</v>
      </c>
      <c r="G302" s="27">
        <f>+VLOOKUP(A302,'[4]V312 EAPG Weights'!G$5:G$600,1,FALSE)</f>
        <v>428</v>
      </c>
      <c r="H302" s="39">
        <f>+VLOOKUP(A302,'[5]MMIS weight file'!A$6:F$574,5,FALSE)-C302</f>
        <v>0</v>
      </c>
    </row>
    <row r="303" spans="1:8" x14ac:dyDescent="0.2">
      <c r="A303" s="30">
        <v>429</v>
      </c>
      <c r="B303" s="31" t="s">
        <v>241</v>
      </c>
      <c r="C303" s="54">
        <f>+VLOOKUP(A303,'v3.12 adj for imaging 20180918'!$B$4:$J$499,9,FALSE)</f>
        <v>0.14990000000000001</v>
      </c>
      <c r="E303" s="32"/>
      <c r="F303" s="39">
        <f>+VLOOKUP(A303,'v3.12 adj for imaging 20180918'!$B$4:$J$499,9,FALSE)-C303</f>
        <v>0</v>
      </c>
      <c r="G303" s="27">
        <f>+VLOOKUP(A303,'[4]V312 EAPG Weights'!G$5:G$600,1,FALSE)</f>
        <v>429</v>
      </c>
      <c r="H303" s="39">
        <f>+VLOOKUP(A303,'[5]MMIS weight file'!A$6:F$574,5,FALSE)-C303</f>
        <v>0</v>
      </c>
    </row>
    <row r="304" spans="1:8" x14ac:dyDescent="0.2">
      <c r="A304" s="30">
        <v>430</v>
      </c>
      <c r="B304" s="31" t="s">
        <v>242</v>
      </c>
      <c r="C304" s="54">
        <f>+VLOOKUP(A304,'v3.12 adj for imaging 20180918'!$B$4:$J$499,9,FALSE)</f>
        <v>0</v>
      </c>
      <c r="E304" s="32"/>
      <c r="F304" s="39">
        <f>+VLOOKUP(A304,'v3.12 adj for imaging 20180918'!$B$4:$J$499,9,FALSE)-C304</f>
        <v>0</v>
      </c>
      <c r="G304" s="27">
        <f>+VLOOKUP(A304,'[4]V312 EAPG Weights'!G$5:G$600,1,FALSE)</f>
        <v>430</v>
      </c>
      <c r="H304" s="39">
        <f>+VLOOKUP(A304,'[5]MMIS weight file'!A$6:F$574,5,FALSE)-C304</f>
        <v>0</v>
      </c>
    </row>
    <row r="305" spans="1:8" x14ac:dyDescent="0.2">
      <c r="A305" s="30">
        <v>431</v>
      </c>
      <c r="B305" s="31" t="s">
        <v>243</v>
      </c>
      <c r="C305" s="54">
        <f>+VLOOKUP(A305,'v3.12 adj for imaging 20180918'!$B$4:$J$499,9,FALSE)</f>
        <v>0.54830000000000001</v>
      </c>
      <c r="E305" s="32"/>
      <c r="F305" s="39">
        <f>+VLOOKUP(A305,'v3.12 adj for imaging 20180918'!$B$4:$J$499,9,FALSE)-C305</f>
        <v>0</v>
      </c>
      <c r="G305" s="27">
        <f>+VLOOKUP(A305,'[4]V312 EAPG Weights'!G$5:G$600,1,FALSE)</f>
        <v>431</v>
      </c>
      <c r="H305" s="39">
        <f>+VLOOKUP(A305,'[5]MMIS weight file'!A$6:F$574,5,FALSE)-C305</f>
        <v>0</v>
      </c>
    </row>
    <row r="306" spans="1:8" x14ac:dyDescent="0.2">
      <c r="A306" s="30">
        <v>432</v>
      </c>
      <c r="B306" s="31" t="s">
        <v>244</v>
      </c>
      <c r="C306" s="54">
        <f>+VLOOKUP(A306,'v3.12 adj for imaging 20180918'!$B$4:$J$499,9,FALSE)</f>
        <v>0.61939999999999995</v>
      </c>
      <c r="E306" s="32"/>
      <c r="F306" s="39">
        <f>+VLOOKUP(A306,'v3.12 adj for imaging 20180918'!$B$4:$J$499,9,FALSE)-C306</f>
        <v>0</v>
      </c>
      <c r="G306" s="27">
        <f>+VLOOKUP(A306,'[4]V312 EAPG Weights'!G$5:G$600,1,FALSE)</f>
        <v>432</v>
      </c>
      <c r="H306" s="39">
        <f>+VLOOKUP(A306,'[5]MMIS weight file'!A$6:F$574,5,FALSE)-C306</f>
        <v>0</v>
      </c>
    </row>
    <row r="307" spans="1:8" x14ac:dyDescent="0.2">
      <c r="A307" s="30">
        <v>433</v>
      </c>
      <c r="B307" s="31" t="s">
        <v>245</v>
      </c>
      <c r="C307" s="54">
        <f>+VLOOKUP(A307,'v3.12 adj for imaging 20180918'!$B$4:$J$499,9,FALSE)</f>
        <v>1.2266999999999999</v>
      </c>
      <c r="E307" s="32"/>
      <c r="F307" s="39">
        <f>+VLOOKUP(A307,'v3.12 adj for imaging 20180918'!$B$4:$J$499,9,FALSE)-C307</f>
        <v>0</v>
      </c>
      <c r="G307" s="27">
        <f>+VLOOKUP(A307,'[4]V312 EAPG Weights'!G$5:G$600,1,FALSE)</f>
        <v>433</v>
      </c>
      <c r="H307" s="39">
        <f>+VLOOKUP(A307,'[5]MMIS weight file'!A$6:F$574,5,FALSE)-C307</f>
        <v>0</v>
      </c>
    </row>
    <row r="308" spans="1:8" x14ac:dyDescent="0.2">
      <c r="A308" s="30">
        <v>434</v>
      </c>
      <c r="B308" s="31" t="s">
        <v>246</v>
      </c>
      <c r="C308" s="54">
        <f>+VLOOKUP(A308,'v3.12 adj for imaging 20180918'!$B$4:$J$499,9,FALSE)</f>
        <v>1.8529</v>
      </c>
      <c r="E308" s="32"/>
      <c r="F308" s="39">
        <f>+VLOOKUP(A308,'v3.12 adj for imaging 20180918'!$B$4:$J$499,9,FALSE)-C308</f>
        <v>0</v>
      </c>
      <c r="G308" s="27">
        <f>+VLOOKUP(A308,'[4]V312 EAPG Weights'!G$5:G$600,1,FALSE)</f>
        <v>434</v>
      </c>
      <c r="H308" s="39">
        <f>+VLOOKUP(A308,'[5]MMIS weight file'!A$6:F$574,5,FALSE)-C308</f>
        <v>0</v>
      </c>
    </row>
    <row r="309" spans="1:8" x14ac:dyDescent="0.2">
      <c r="A309" s="30">
        <v>435</v>
      </c>
      <c r="B309" s="31" t="s">
        <v>247</v>
      </c>
      <c r="C309" s="54">
        <f>+VLOOKUP(A309,'v3.12 adj for imaging 20180918'!$B$4:$J$499,9,FALSE)</f>
        <v>0.1275</v>
      </c>
      <c r="E309" s="32"/>
      <c r="F309" s="39">
        <f>+VLOOKUP(A309,'v3.12 adj for imaging 20180918'!$B$4:$J$499,9,FALSE)-C309</f>
        <v>0</v>
      </c>
      <c r="G309" s="27">
        <f>+VLOOKUP(A309,'[4]V312 EAPG Weights'!G$5:G$600,1,FALSE)</f>
        <v>435</v>
      </c>
      <c r="H309" s="39">
        <f>+VLOOKUP(A309,'[5]MMIS weight file'!A$6:F$574,5,FALSE)-C309</f>
        <v>0</v>
      </c>
    </row>
    <row r="310" spans="1:8" x14ac:dyDescent="0.2">
      <c r="A310" s="30">
        <v>436</v>
      </c>
      <c r="B310" s="31" t="s">
        <v>248</v>
      </c>
      <c r="C310" s="54">
        <f>+VLOOKUP(A310,'v3.12 adj for imaging 20180918'!$B$4:$J$499,9,FALSE)</f>
        <v>0.17269999999999999</v>
      </c>
      <c r="E310" s="32"/>
      <c r="F310" s="39">
        <f>+VLOOKUP(A310,'v3.12 adj for imaging 20180918'!$B$4:$J$499,9,FALSE)-C310</f>
        <v>0</v>
      </c>
      <c r="G310" s="27">
        <f>+VLOOKUP(A310,'[4]V312 EAPG Weights'!G$5:G$600,1,FALSE)</f>
        <v>436</v>
      </c>
      <c r="H310" s="39">
        <f>+VLOOKUP(A310,'[5]MMIS weight file'!A$6:F$574,5,FALSE)-C310</f>
        <v>0</v>
      </c>
    </row>
    <row r="311" spans="1:8" x14ac:dyDescent="0.2">
      <c r="A311" s="30">
        <v>437</v>
      </c>
      <c r="B311" s="31" t="s">
        <v>249</v>
      </c>
      <c r="C311" s="54">
        <f>+VLOOKUP(A311,'v3.12 adj for imaging 20180918'!$B$4:$J$499,9,FALSE)</f>
        <v>0.81220000000000003</v>
      </c>
      <c r="E311" s="32"/>
      <c r="F311" s="39">
        <f>+VLOOKUP(A311,'v3.12 adj for imaging 20180918'!$B$4:$J$499,9,FALSE)-C311</f>
        <v>0</v>
      </c>
      <c r="G311" s="27">
        <f>+VLOOKUP(A311,'[4]V312 EAPG Weights'!G$5:G$600,1,FALSE)</f>
        <v>437</v>
      </c>
      <c r="H311" s="39">
        <f>+VLOOKUP(A311,'[5]MMIS weight file'!A$6:F$574,5,FALSE)-C311</f>
        <v>0</v>
      </c>
    </row>
    <row r="312" spans="1:8" x14ac:dyDescent="0.2">
      <c r="A312" s="30">
        <v>438</v>
      </c>
      <c r="B312" s="31" t="s">
        <v>250</v>
      </c>
      <c r="C312" s="54">
        <f>+VLOOKUP(A312,'v3.12 adj for imaging 20180918'!$B$4:$J$499,9,FALSE)</f>
        <v>0.95020000000000004</v>
      </c>
      <c r="E312" s="32"/>
      <c r="F312" s="39">
        <f>+VLOOKUP(A312,'v3.12 adj for imaging 20180918'!$B$4:$J$499,9,FALSE)-C312</f>
        <v>0</v>
      </c>
      <c r="G312" s="27">
        <f>+VLOOKUP(A312,'[4]V312 EAPG Weights'!G$5:G$600,1,FALSE)</f>
        <v>438</v>
      </c>
      <c r="H312" s="39">
        <f>+VLOOKUP(A312,'[5]MMIS weight file'!A$6:F$574,5,FALSE)-C312</f>
        <v>0</v>
      </c>
    </row>
    <row r="313" spans="1:8" x14ac:dyDescent="0.2">
      <c r="A313" s="30">
        <v>439</v>
      </c>
      <c r="B313" s="31" t="s">
        <v>251</v>
      </c>
      <c r="C313" s="54">
        <f>+VLOOKUP(A313,'v3.12 adj for imaging 20180918'!$B$4:$J$499,9,FALSE)</f>
        <v>1.2453000000000001</v>
      </c>
      <c r="E313" s="32"/>
      <c r="F313" s="39">
        <f>+VLOOKUP(A313,'v3.12 adj for imaging 20180918'!$B$4:$J$499,9,FALSE)-C313</f>
        <v>0</v>
      </c>
      <c r="G313" s="27">
        <f>+VLOOKUP(A313,'[4]V312 EAPG Weights'!G$5:G$600,1,FALSE)</f>
        <v>439</v>
      </c>
      <c r="H313" s="39">
        <f>+VLOOKUP(A313,'[5]MMIS weight file'!A$6:F$574,5,FALSE)-C313</f>
        <v>0</v>
      </c>
    </row>
    <row r="314" spans="1:8" x14ac:dyDescent="0.2">
      <c r="A314" s="30">
        <v>440</v>
      </c>
      <c r="B314" s="31" t="s">
        <v>252</v>
      </c>
      <c r="C314" s="54">
        <f>+VLOOKUP(A314,'v3.12 adj for imaging 20180918'!$B$4:$J$499,9,FALSE)</f>
        <v>0.98409999999999997</v>
      </c>
      <c r="E314" s="32"/>
      <c r="F314" s="39">
        <f>+VLOOKUP(A314,'v3.12 adj for imaging 20180918'!$B$4:$J$499,9,FALSE)-C314</f>
        <v>0</v>
      </c>
      <c r="G314" s="27">
        <f>+VLOOKUP(A314,'[4]V312 EAPG Weights'!G$5:G$600,1,FALSE)</f>
        <v>440</v>
      </c>
      <c r="H314" s="39">
        <f>+VLOOKUP(A314,'[5]MMIS weight file'!A$6:F$574,5,FALSE)-C314</f>
        <v>0</v>
      </c>
    </row>
    <row r="315" spans="1:8" x14ac:dyDescent="0.2">
      <c r="A315" s="30">
        <v>441</v>
      </c>
      <c r="B315" s="31" t="s">
        <v>253</v>
      </c>
      <c r="C315" s="54">
        <f>+VLOOKUP(A315,'v3.12 adj for imaging 20180918'!$B$4:$J$499,9,FALSE)</f>
        <v>2.262</v>
      </c>
      <c r="E315" s="32"/>
      <c r="F315" s="39">
        <f>+VLOOKUP(A315,'v3.12 adj for imaging 20180918'!$B$4:$J$499,9,FALSE)-C315</f>
        <v>0</v>
      </c>
      <c r="G315" s="27">
        <f>+VLOOKUP(A315,'[4]V312 EAPG Weights'!G$5:G$600,1,FALSE)</f>
        <v>441</v>
      </c>
      <c r="H315" s="39">
        <f>+VLOOKUP(A315,'[5]MMIS weight file'!A$6:F$574,5,FALSE)-C315</f>
        <v>0</v>
      </c>
    </row>
    <row r="316" spans="1:8" x14ac:dyDescent="0.2">
      <c r="A316" s="30">
        <v>443</v>
      </c>
      <c r="B316" s="31" t="s">
        <v>254</v>
      </c>
      <c r="C316" s="54">
        <f>+VLOOKUP(A316,'v3.12 adj for imaging 20180918'!$B$4:$J$499,9,FALSE)</f>
        <v>2.3498000000000001</v>
      </c>
      <c r="E316" s="32"/>
      <c r="F316" s="39">
        <f>+VLOOKUP(A316,'v3.12 adj for imaging 20180918'!$B$4:$J$499,9,FALSE)-C316</f>
        <v>0</v>
      </c>
      <c r="G316" s="27">
        <f>+VLOOKUP(A316,'[4]V312 EAPG Weights'!G$5:G$600,1,FALSE)</f>
        <v>443</v>
      </c>
      <c r="H316" s="39">
        <f>+VLOOKUP(A316,'[5]MMIS weight file'!A$6:F$574,5,FALSE)-C316</f>
        <v>0</v>
      </c>
    </row>
    <row r="317" spans="1:8" x14ac:dyDescent="0.2">
      <c r="A317" s="30">
        <v>444</v>
      </c>
      <c r="B317" s="31" t="s">
        <v>255</v>
      </c>
      <c r="C317" s="54">
        <f>+VLOOKUP(A317,'v3.12 adj for imaging 20180918'!$B$4:$J$499,9,FALSE)</f>
        <v>2.5244</v>
      </c>
      <c r="E317" s="32"/>
      <c r="F317" s="39">
        <f>+VLOOKUP(A317,'v3.12 adj for imaging 20180918'!$B$4:$J$499,9,FALSE)-C317</f>
        <v>0</v>
      </c>
      <c r="G317" s="27">
        <f>+VLOOKUP(A317,'[4]V312 EAPG Weights'!G$5:G$600,1,FALSE)</f>
        <v>444</v>
      </c>
      <c r="H317" s="39">
        <f>+VLOOKUP(A317,'[5]MMIS weight file'!A$6:F$574,5,FALSE)-C317</f>
        <v>0</v>
      </c>
    </row>
    <row r="318" spans="1:8" x14ac:dyDescent="0.2">
      <c r="A318" s="30">
        <v>448</v>
      </c>
      <c r="B318" s="31" t="s">
        <v>1067</v>
      </c>
      <c r="C318" s="54">
        <v>0.11823499999999999</v>
      </c>
      <c r="E318" s="32"/>
      <c r="F318" s="27" t="s">
        <v>1086</v>
      </c>
      <c r="G318" s="27">
        <f>+VLOOKUP(A318,'[4]V312 EAPG Weights'!G$5:G$600,1,FALSE)</f>
        <v>448</v>
      </c>
      <c r="H318" s="39">
        <f>+VLOOKUP(A318,'[5]MMIS weight file'!A$6:F$574,5,FALSE)-C318</f>
        <v>0</v>
      </c>
    </row>
    <row r="319" spans="1:8" x14ac:dyDescent="0.2">
      <c r="A319" s="30">
        <v>449</v>
      </c>
      <c r="B319" s="31" t="s">
        <v>256</v>
      </c>
      <c r="C319" s="54">
        <f>+VLOOKUP(A319,'v3.12 adj for imaging 20180918'!$B$4:$J$499,9,FALSE)</f>
        <v>0</v>
      </c>
      <c r="E319" s="32"/>
      <c r="F319" s="39">
        <f>+VLOOKUP(A319,'v3.12 adj for imaging 20180918'!$B$4:$J$499,9,FALSE)-C319</f>
        <v>0</v>
      </c>
      <c r="G319" s="27">
        <f>+VLOOKUP(A319,'[4]V312 EAPG Weights'!G$5:G$600,1,FALSE)</f>
        <v>449</v>
      </c>
      <c r="H319" s="39">
        <f>+VLOOKUP(A319,'[5]MMIS weight file'!A$6:F$574,5,FALSE)-C319</f>
        <v>0</v>
      </c>
    </row>
    <row r="320" spans="1:8" x14ac:dyDescent="0.2">
      <c r="A320" s="30">
        <v>450</v>
      </c>
      <c r="B320" s="31" t="s">
        <v>257</v>
      </c>
      <c r="C320" s="54">
        <f>+VLOOKUP(A320,'v3.12 adj for imaging 20180918'!$B$4:$J$499,9,FALSE)</f>
        <v>1.1267</v>
      </c>
      <c r="E320" s="32"/>
      <c r="F320" s="39">
        <f>+VLOOKUP(A320,'v3.12 adj for imaging 20180918'!$B$4:$J$499,9,FALSE)-C320</f>
        <v>0</v>
      </c>
      <c r="G320" s="27">
        <f>+VLOOKUP(A320,'[4]V312 EAPG Weights'!G$5:G$600,1,FALSE)</f>
        <v>450</v>
      </c>
      <c r="H320" s="39">
        <f>+VLOOKUP(A320,'[5]MMIS weight file'!A$6:F$574,5,FALSE)-C320</f>
        <v>0</v>
      </c>
    </row>
    <row r="321" spans="1:8" x14ac:dyDescent="0.2">
      <c r="A321" s="30">
        <v>451</v>
      </c>
      <c r="B321" s="31" t="s">
        <v>258</v>
      </c>
      <c r="C321" s="54">
        <f>+VLOOKUP(A321,'v3.12 adj for imaging 20180918'!$B$4:$J$499,9,FALSE)</f>
        <v>3.0099999999999998E-2</v>
      </c>
      <c r="E321" s="32"/>
      <c r="F321" s="39">
        <f>+VLOOKUP(A321,'v3.12 adj for imaging 20180918'!$B$4:$J$499,9,FALSE)-C321</f>
        <v>0</v>
      </c>
      <c r="G321" s="27">
        <f>+VLOOKUP(A321,'[4]V312 EAPG Weights'!G$5:G$600,1,FALSE)</f>
        <v>451</v>
      </c>
      <c r="H321" s="39">
        <f>+VLOOKUP(A321,'[5]MMIS weight file'!A$6:F$574,5,FALSE)-C321</f>
        <v>0</v>
      </c>
    </row>
    <row r="322" spans="1:8" x14ac:dyDescent="0.2">
      <c r="A322" s="30">
        <v>452</v>
      </c>
      <c r="B322" s="31" t="s">
        <v>1068</v>
      </c>
      <c r="C322" s="54">
        <v>0</v>
      </c>
      <c r="E322" s="32"/>
      <c r="F322" s="27" t="s">
        <v>1086</v>
      </c>
      <c r="G322" s="27">
        <f>+VLOOKUP(A322,'[4]V312 EAPG Weights'!G$5:G$600,1,FALSE)</f>
        <v>452</v>
      </c>
      <c r="H322" s="39">
        <f>+VLOOKUP(A322,'[5]MMIS weight file'!A$6:F$574,5,FALSE)-C322</f>
        <v>0</v>
      </c>
    </row>
    <row r="323" spans="1:8" x14ac:dyDescent="0.2">
      <c r="A323" s="30">
        <v>453</v>
      </c>
      <c r="B323" s="31" t="s">
        <v>1069</v>
      </c>
      <c r="C323" s="54">
        <v>0</v>
      </c>
      <c r="E323" s="32"/>
      <c r="F323" s="27" t="s">
        <v>1086</v>
      </c>
      <c r="G323" s="27">
        <f>+VLOOKUP(A323,'[4]V312 EAPG Weights'!G$5:G$600,1,FALSE)</f>
        <v>453</v>
      </c>
      <c r="H323" s="39">
        <f>+VLOOKUP(A323,'[5]MMIS weight file'!A$6:F$574,5,FALSE)-C323</f>
        <v>0</v>
      </c>
    </row>
    <row r="324" spans="1:8" x14ac:dyDescent="0.2">
      <c r="A324" s="30">
        <v>454</v>
      </c>
      <c r="B324" s="31" t="s">
        <v>1070</v>
      </c>
      <c r="C324" s="54">
        <v>0</v>
      </c>
      <c r="E324" s="32"/>
      <c r="F324" s="27" t="s">
        <v>1086</v>
      </c>
      <c r="G324" s="27">
        <f>+VLOOKUP(A324,'[4]V312 EAPG Weights'!G$5:G$600,1,FALSE)</f>
        <v>454</v>
      </c>
      <c r="H324" s="39">
        <f>+VLOOKUP(A324,'[5]MMIS weight file'!A$6:F$574,5,FALSE)-C324</f>
        <v>0</v>
      </c>
    </row>
    <row r="325" spans="1:8" x14ac:dyDescent="0.2">
      <c r="A325" s="30">
        <v>455</v>
      </c>
      <c r="B325" s="31" t="s">
        <v>259</v>
      </c>
      <c r="C325" s="54">
        <f>+VLOOKUP(A325,'v3.12 adj for imaging 20180918'!$B$4:$J$499,9,FALSE)</f>
        <v>0.71419999999999995</v>
      </c>
      <c r="E325" s="32"/>
      <c r="F325" s="39">
        <f>+VLOOKUP(A325,'v3.12 adj for imaging 20180918'!$B$4:$J$499,9,FALSE)-C325</f>
        <v>0</v>
      </c>
      <c r="G325" s="27">
        <f>+VLOOKUP(A325,'[4]V312 EAPG Weights'!G$5:G$600,1,FALSE)</f>
        <v>455</v>
      </c>
      <c r="H325" s="39">
        <f>+VLOOKUP(A325,'[5]MMIS weight file'!A$6:F$574,5,FALSE)-C325</f>
        <v>0</v>
      </c>
    </row>
    <row r="326" spans="1:8" x14ac:dyDescent="0.2">
      <c r="A326" s="30">
        <v>456</v>
      </c>
      <c r="B326" s="31" t="s">
        <v>1071</v>
      </c>
      <c r="C326" s="54">
        <v>0</v>
      </c>
      <c r="E326" s="32"/>
      <c r="F326" s="27" t="s">
        <v>1086</v>
      </c>
      <c r="G326" s="27">
        <f>+VLOOKUP(A326,'[4]V312 EAPG Weights'!G$5:G$600,1,FALSE)</f>
        <v>456</v>
      </c>
      <c r="H326" s="39">
        <f>+VLOOKUP(A326,'[5]MMIS weight file'!A$6:F$574,5,FALSE)-C326</f>
        <v>0</v>
      </c>
    </row>
    <row r="327" spans="1:8" x14ac:dyDescent="0.2">
      <c r="A327" s="30">
        <v>457</v>
      </c>
      <c r="B327" s="31" t="s">
        <v>260</v>
      </c>
      <c r="C327" s="54">
        <f>+VLOOKUP(A327,'v3.12 adj for imaging 20180918'!$B$4:$J$499,9,FALSE)</f>
        <v>3.6799999999999999E-2</v>
      </c>
      <c r="E327" s="32"/>
      <c r="F327" s="39">
        <f>+VLOOKUP(A327,'v3.12 adj for imaging 20180918'!$B$4:$J$499,9,FALSE)-C327</f>
        <v>0</v>
      </c>
      <c r="G327" s="27">
        <f>+VLOOKUP(A327,'[4]V312 EAPG Weights'!G$5:G$600,1,FALSE)</f>
        <v>457</v>
      </c>
      <c r="H327" s="39">
        <f>+VLOOKUP(A327,'[5]MMIS weight file'!A$6:F$574,5,FALSE)-C327</f>
        <v>0</v>
      </c>
    </row>
    <row r="328" spans="1:8" x14ac:dyDescent="0.2">
      <c r="A328" s="30">
        <v>458</v>
      </c>
      <c r="B328" s="31" t="s">
        <v>261</v>
      </c>
      <c r="C328" s="54">
        <f>+VLOOKUP(A328,'v3.12 adj for imaging 20180918'!$B$4:$J$499,9,FALSE)</f>
        <v>4.4699999999999997E-2</v>
      </c>
      <c r="E328" s="32"/>
      <c r="F328" s="39">
        <f>+VLOOKUP(A328,'v3.12 adj for imaging 20180918'!$B$4:$J$499,9,FALSE)-C328</f>
        <v>0</v>
      </c>
      <c r="G328" s="27">
        <f>+VLOOKUP(A328,'[4]V312 EAPG Weights'!G$5:G$600,1,FALSE)</f>
        <v>458</v>
      </c>
      <c r="H328" s="39">
        <f>+VLOOKUP(A328,'[5]MMIS weight file'!A$6:F$574,5,FALSE)-C328</f>
        <v>0</v>
      </c>
    </row>
    <row r="329" spans="1:8" x14ac:dyDescent="0.2">
      <c r="A329" s="30">
        <v>459</v>
      </c>
      <c r="B329" s="31" t="s">
        <v>262</v>
      </c>
      <c r="C329" s="54">
        <f>+VLOOKUP(A329,'v3.12 adj for imaging 20180918'!$B$4:$J$499,9,FALSE)</f>
        <v>6.1899999999999997E-2</v>
      </c>
      <c r="E329" s="32"/>
      <c r="F329" s="39">
        <f>+VLOOKUP(A329,'v3.12 adj for imaging 20180918'!$B$4:$J$499,9,FALSE)-C329</f>
        <v>0</v>
      </c>
      <c r="G329" s="27">
        <f>+VLOOKUP(A329,'[4]V312 EAPG Weights'!G$5:G$600,1,FALSE)</f>
        <v>459</v>
      </c>
      <c r="H329" s="39">
        <f>+VLOOKUP(A329,'[5]MMIS weight file'!A$6:F$574,5,FALSE)-C329</f>
        <v>0</v>
      </c>
    </row>
    <row r="330" spans="1:8" x14ac:dyDescent="0.2">
      <c r="A330" s="30">
        <v>460</v>
      </c>
      <c r="B330" s="31" t="s">
        <v>263</v>
      </c>
      <c r="C330" s="54">
        <f>+VLOOKUP(A330,'v3.12 adj for imaging 20180918'!$B$4:$J$499,9,FALSE)</f>
        <v>1.86</v>
      </c>
      <c r="E330" s="32"/>
      <c r="F330" s="39">
        <f>+VLOOKUP(A330,'v3.12 adj for imaging 20180918'!$B$4:$J$499,9,FALSE)-C330</f>
        <v>0</v>
      </c>
      <c r="G330" s="27">
        <f>+VLOOKUP(A330,'[4]V312 EAPG Weights'!G$5:G$600,1,FALSE)</f>
        <v>460</v>
      </c>
      <c r="H330" s="39">
        <f>+VLOOKUP(A330,'[5]MMIS weight file'!A$6:F$574,5,FALSE)-C330</f>
        <v>0</v>
      </c>
    </row>
    <row r="331" spans="1:8" x14ac:dyDescent="0.2">
      <c r="A331" s="30">
        <v>461</v>
      </c>
      <c r="B331" s="31" t="s">
        <v>264</v>
      </c>
      <c r="C331" s="54">
        <f>+VLOOKUP(A331,'v3.12 adj for imaging 20180918'!$B$4:$J$499,9,FALSE)</f>
        <v>3.0697999999999999</v>
      </c>
      <c r="E331" s="32"/>
      <c r="F331" s="39">
        <f>+VLOOKUP(A331,'v3.12 adj for imaging 20180918'!$B$4:$J$499,9,FALSE)-C331</f>
        <v>0</v>
      </c>
      <c r="G331" s="27">
        <f>+VLOOKUP(A331,'[4]V312 EAPG Weights'!G$5:G$600,1,FALSE)</f>
        <v>461</v>
      </c>
      <c r="H331" s="39">
        <f>+VLOOKUP(A331,'[5]MMIS weight file'!A$6:F$574,5,FALSE)-C331</f>
        <v>0</v>
      </c>
    </row>
    <row r="332" spans="1:8" x14ac:dyDescent="0.2">
      <c r="A332" s="30">
        <v>462</v>
      </c>
      <c r="B332" s="31" t="s">
        <v>265</v>
      </c>
      <c r="C332" s="54">
        <f>+VLOOKUP(A332,'v3.12 adj for imaging 20180918'!$B$4:$J$499,9,FALSE)</f>
        <v>3.9180999999999999</v>
      </c>
      <c r="E332" s="32"/>
      <c r="F332" s="39">
        <f>+VLOOKUP(A332,'v3.12 adj for imaging 20180918'!$B$4:$J$499,9,FALSE)-C332</f>
        <v>0</v>
      </c>
      <c r="G332" s="27">
        <f>+VLOOKUP(A332,'[4]V312 EAPG Weights'!G$5:G$600,1,FALSE)</f>
        <v>462</v>
      </c>
      <c r="H332" s="39">
        <f>+VLOOKUP(A332,'[5]MMIS weight file'!A$6:F$574,5,FALSE)-C332</f>
        <v>0</v>
      </c>
    </row>
    <row r="333" spans="1:8" x14ac:dyDescent="0.2">
      <c r="A333" s="30">
        <v>463</v>
      </c>
      <c r="B333" s="31" t="s">
        <v>266</v>
      </c>
      <c r="C333" s="54">
        <f>+VLOOKUP(A333,'v3.12 adj for imaging 20180918'!$B$4:$J$499,9,FALSE)</f>
        <v>6.3704000000000001</v>
      </c>
      <c r="E333" s="32"/>
      <c r="F333" s="39">
        <f>+VLOOKUP(A333,'v3.12 adj for imaging 20180918'!$B$4:$J$499,9,FALSE)-C333</f>
        <v>0</v>
      </c>
      <c r="G333" s="27">
        <f>+VLOOKUP(A333,'[4]V312 EAPG Weights'!G$5:G$600,1,FALSE)</f>
        <v>463</v>
      </c>
      <c r="H333" s="39">
        <f>+VLOOKUP(A333,'[5]MMIS weight file'!A$6:F$574,5,FALSE)-C333</f>
        <v>0</v>
      </c>
    </row>
    <row r="334" spans="1:8" x14ac:dyDescent="0.2">
      <c r="A334" s="30">
        <v>464</v>
      </c>
      <c r="B334" s="31" t="s">
        <v>267</v>
      </c>
      <c r="C334" s="54">
        <f>+VLOOKUP(A334,'v3.12 adj for imaging 20180918'!$B$4:$J$499,9,FALSE)</f>
        <v>9.8078000000000003</v>
      </c>
      <c r="E334" s="32"/>
      <c r="F334" s="39">
        <f>+VLOOKUP(A334,'v3.12 adj for imaging 20180918'!$B$4:$J$499,9,FALSE)-C334</f>
        <v>0</v>
      </c>
      <c r="G334" s="27">
        <f>+VLOOKUP(A334,'[4]V312 EAPG Weights'!G$5:G$600,1,FALSE)</f>
        <v>464</v>
      </c>
      <c r="H334" s="39">
        <f>+VLOOKUP(A334,'[5]MMIS weight file'!A$6:F$574,5,FALSE)-C334</f>
        <v>0</v>
      </c>
    </row>
    <row r="335" spans="1:8" x14ac:dyDescent="0.2">
      <c r="A335" s="30">
        <v>465</v>
      </c>
      <c r="B335" s="31" t="s">
        <v>268</v>
      </c>
      <c r="C335" s="54">
        <f>+VLOOKUP(A335,'v3.12 adj for imaging 20180918'!$B$4:$J$499,9,FALSE)</f>
        <v>23.915099999999999</v>
      </c>
      <c r="E335" s="32"/>
      <c r="F335" s="39">
        <f>+VLOOKUP(A335,'v3.12 adj for imaging 20180918'!$B$4:$J$499,9,FALSE)-C335</f>
        <v>0</v>
      </c>
      <c r="G335" s="27">
        <f>+VLOOKUP(A335,'[4]V312 EAPG Weights'!G$5:G$600,1,FALSE)</f>
        <v>465</v>
      </c>
      <c r="H335" s="39">
        <f>+VLOOKUP(A335,'[5]MMIS weight file'!A$6:F$574,5,FALSE)-C335</f>
        <v>0</v>
      </c>
    </row>
    <row r="336" spans="1:8" x14ac:dyDescent="0.2">
      <c r="A336" s="30">
        <v>470</v>
      </c>
      <c r="B336" s="31" t="s">
        <v>269</v>
      </c>
      <c r="C336" s="54">
        <f>+VLOOKUP(A336,'v3.12 adj for imaging 20180918'!$B$4:$J$499,9,FALSE)</f>
        <v>0.2382</v>
      </c>
      <c r="E336" s="32"/>
      <c r="F336" s="39">
        <f>+VLOOKUP(A336,'v3.12 adj for imaging 20180918'!$B$4:$J$499,9,FALSE)-C336</f>
        <v>0</v>
      </c>
      <c r="G336" s="27">
        <f>+VLOOKUP(A336,'[4]V312 EAPG Weights'!G$5:G$600,1,FALSE)</f>
        <v>470</v>
      </c>
      <c r="H336" s="39">
        <f>+VLOOKUP(A336,'[5]MMIS weight file'!A$6:F$574,5,FALSE)-C336</f>
        <v>0</v>
      </c>
    </row>
    <row r="337" spans="1:8" x14ac:dyDescent="0.2">
      <c r="A337" s="30">
        <v>471</v>
      </c>
      <c r="B337" s="31" t="s">
        <v>270</v>
      </c>
      <c r="C337" s="54">
        <f>+VLOOKUP(A337,'v3.12 adj for imaging 20180918'!$B$4:$J$499,9,FALSE)</f>
        <v>0.1167</v>
      </c>
      <c r="E337" s="32"/>
      <c r="F337" s="39">
        <f>+VLOOKUP(A337,'v3.12 adj for imaging 20180918'!$B$4:$J$499,9,FALSE)-C337</f>
        <v>0</v>
      </c>
      <c r="G337" s="27">
        <f>+VLOOKUP(A337,'[4]V312 EAPG Weights'!G$5:G$600,1,FALSE)</f>
        <v>471</v>
      </c>
      <c r="H337" s="39">
        <f>+VLOOKUP(A337,'[5]MMIS weight file'!A$6:F$574,5,FALSE)-C337</f>
        <v>0</v>
      </c>
    </row>
    <row r="338" spans="1:8" x14ac:dyDescent="0.2">
      <c r="A338" s="30">
        <v>472</v>
      </c>
      <c r="B338" s="31" t="s">
        <v>271</v>
      </c>
      <c r="C338" s="54">
        <f>+VLOOKUP(A338,'v3.12 adj for imaging 20180918'!$B$4:$J$499,9,FALSE)</f>
        <v>0.29770000000000002</v>
      </c>
      <c r="E338" s="32"/>
      <c r="F338" s="39">
        <f>+VLOOKUP(A338,'v3.12 adj for imaging 20180918'!$B$4:$J$499,9,FALSE)-C338</f>
        <v>0</v>
      </c>
      <c r="G338" s="27">
        <f>+VLOOKUP(A338,'[4]V312 EAPG Weights'!G$5:G$600,1,FALSE)</f>
        <v>472</v>
      </c>
      <c r="H338" s="39">
        <f>+VLOOKUP(A338,'[5]MMIS weight file'!A$6:F$574,5,FALSE)-C338</f>
        <v>0</v>
      </c>
    </row>
    <row r="339" spans="1:8" x14ac:dyDescent="0.2">
      <c r="A339" s="30">
        <v>473</v>
      </c>
      <c r="B339" s="31" t="s">
        <v>272</v>
      </c>
      <c r="C339" s="54">
        <f>+VLOOKUP(A339,'v3.12 adj for imaging 20180918'!$B$4:$J$499,9,FALSE)</f>
        <v>0.15110000000000001</v>
      </c>
      <c r="E339" s="32"/>
      <c r="F339" s="39">
        <f>+VLOOKUP(A339,'v3.12 adj for imaging 20180918'!$B$4:$J$499,9,FALSE)-C339</f>
        <v>0</v>
      </c>
      <c r="G339" s="27">
        <f>+VLOOKUP(A339,'[4]V312 EAPG Weights'!G$5:G$600,1,FALSE)</f>
        <v>473</v>
      </c>
      <c r="H339" s="39">
        <f>+VLOOKUP(A339,'[5]MMIS weight file'!A$6:F$574,5,FALSE)-C339</f>
        <v>0</v>
      </c>
    </row>
    <row r="340" spans="1:8" x14ac:dyDescent="0.2">
      <c r="A340" s="30">
        <v>474</v>
      </c>
      <c r="B340" s="31" t="s">
        <v>273</v>
      </c>
      <c r="C340" s="54">
        <f>+VLOOKUP(A340,'v3.12 adj for imaging 20180918'!$B$4:$J$499,9,FALSE)</f>
        <v>0.33100000000000002</v>
      </c>
      <c r="E340" s="32"/>
      <c r="F340" s="39">
        <f>+VLOOKUP(A340,'v3.12 adj for imaging 20180918'!$B$4:$J$499,9,FALSE)-C340</f>
        <v>0</v>
      </c>
      <c r="G340" s="27">
        <f>+VLOOKUP(A340,'[4]V312 EAPG Weights'!G$5:G$600,1,FALSE)</f>
        <v>474</v>
      </c>
      <c r="H340" s="39">
        <f>+VLOOKUP(A340,'[5]MMIS weight file'!A$6:F$574,5,FALSE)-C340</f>
        <v>0</v>
      </c>
    </row>
    <row r="341" spans="1:8" x14ac:dyDescent="0.2">
      <c r="A341" s="30">
        <v>475</v>
      </c>
      <c r="B341" s="31" t="s">
        <v>274</v>
      </c>
      <c r="C341" s="54">
        <f>+VLOOKUP(A341,'v3.12 adj for imaging 20180918'!$B$4:$J$499,9,FALSE)</f>
        <v>0.26429999999999998</v>
      </c>
      <c r="E341" s="32"/>
      <c r="F341" s="39">
        <f>+VLOOKUP(A341,'v3.12 adj for imaging 20180918'!$B$4:$J$499,9,FALSE)-C341</f>
        <v>0</v>
      </c>
      <c r="G341" s="27">
        <f>+VLOOKUP(A341,'[4]V312 EAPG Weights'!G$5:G$600,1,FALSE)</f>
        <v>475</v>
      </c>
      <c r="H341" s="39">
        <f>+VLOOKUP(A341,'[5]MMIS weight file'!A$6:F$574,5,FALSE)-C341</f>
        <v>0</v>
      </c>
    </row>
    <row r="342" spans="1:8" x14ac:dyDescent="0.2">
      <c r="A342" s="30">
        <v>476</v>
      </c>
      <c r="B342" s="31" t="s">
        <v>275</v>
      </c>
      <c r="C342" s="54">
        <f>+VLOOKUP(A342,'v3.12 adj for imaging 20180918'!$B$4:$J$499,9,FALSE)</f>
        <v>0.4541</v>
      </c>
      <c r="E342" s="32"/>
      <c r="F342" s="39">
        <f>+VLOOKUP(A342,'v3.12 adj for imaging 20180918'!$B$4:$J$499,9,FALSE)-C342</f>
        <v>0</v>
      </c>
      <c r="G342" s="27">
        <f>+VLOOKUP(A342,'[4]V312 EAPG Weights'!G$5:G$600,1,FALSE)</f>
        <v>476</v>
      </c>
      <c r="H342" s="39">
        <f>+VLOOKUP(A342,'[5]MMIS weight file'!A$6:F$574,5,FALSE)-C342</f>
        <v>0</v>
      </c>
    </row>
    <row r="343" spans="1:8" x14ac:dyDescent="0.2">
      <c r="A343" s="30">
        <v>477</v>
      </c>
      <c r="B343" s="31" t="s">
        <v>276</v>
      </c>
      <c r="C343" s="54">
        <f>+VLOOKUP(A343,'v3.12 adj for imaging 20180918'!$B$4:$J$499,9,FALSE)</f>
        <v>0.7893</v>
      </c>
      <c r="E343" s="32"/>
      <c r="F343" s="39">
        <f>+VLOOKUP(A343,'v3.12 adj for imaging 20180918'!$B$4:$J$499,9,FALSE)-C343</f>
        <v>0</v>
      </c>
      <c r="G343" s="27">
        <f>+VLOOKUP(A343,'[4]V312 EAPG Weights'!G$5:G$600,1,FALSE)</f>
        <v>477</v>
      </c>
      <c r="H343" s="39">
        <f>+VLOOKUP(A343,'[5]MMIS weight file'!A$6:F$574,5,FALSE)-C343</f>
        <v>0</v>
      </c>
    </row>
    <row r="344" spans="1:8" x14ac:dyDescent="0.2">
      <c r="A344" s="30">
        <v>478</v>
      </c>
      <c r="B344" s="31" t="s">
        <v>277</v>
      </c>
      <c r="C344" s="54">
        <f>+VLOOKUP(A344,'v3.12 adj for imaging 20180918'!$B$4:$J$499,9,FALSE)</f>
        <v>0.1668</v>
      </c>
      <c r="E344" s="32"/>
      <c r="F344" s="39">
        <f>+VLOOKUP(A344,'v3.12 adj for imaging 20180918'!$B$4:$J$499,9,FALSE)-C344</f>
        <v>0</v>
      </c>
      <c r="G344" s="27">
        <f>+VLOOKUP(A344,'[4]V312 EAPG Weights'!G$5:G$600,1,FALSE)</f>
        <v>478</v>
      </c>
      <c r="H344" s="39">
        <f>+VLOOKUP(A344,'[5]MMIS weight file'!A$6:F$574,5,FALSE)-C344</f>
        <v>0</v>
      </c>
    </row>
    <row r="345" spans="1:8" x14ac:dyDescent="0.2">
      <c r="A345" s="30">
        <v>479</v>
      </c>
      <c r="B345" s="31" t="s">
        <v>278</v>
      </c>
      <c r="C345" s="54">
        <f>+VLOOKUP(A345,'v3.12 adj for imaging 20180918'!$B$4:$J$499,9,FALSE)</f>
        <v>0.46839999999999998</v>
      </c>
      <c r="E345" s="32"/>
      <c r="F345" s="39">
        <f>+VLOOKUP(A345,'v3.12 adj for imaging 20180918'!$B$4:$J$499,9,FALSE)-C345</f>
        <v>0</v>
      </c>
      <c r="G345" s="27">
        <f>+VLOOKUP(A345,'[4]V312 EAPG Weights'!G$5:G$600,1,FALSE)</f>
        <v>479</v>
      </c>
      <c r="H345" s="39">
        <f>+VLOOKUP(A345,'[5]MMIS weight file'!A$6:F$574,5,FALSE)-C345</f>
        <v>0</v>
      </c>
    </row>
    <row r="346" spans="1:8" x14ac:dyDescent="0.2">
      <c r="A346" s="30">
        <v>480</v>
      </c>
      <c r="B346" s="31" t="s">
        <v>279</v>
      </c>
      <c r="C346" s="54">
        <f>+VLOOKUP(A346,'v3.12 adj for imaging 20180918'!$B$4:$J$499,9,FALSE)</f>
        <v>0.44700000000000001</v>
      </c>
      <c r="E346" s="32"/>
      <c r="F346" s="39">
        <f>+VLOOKUP(A346,'v3.12 adj for imaging 20180918'!$B$4:$J$499,9,FALSE)-C346</f>
        <v>0</v>
      </c>
      <c r="G346" s="27">
        <f>+VLOOKUP(A346,'[4]V312 EAPG Weights'!G$5:G$600,1,FALSE)</f>
        <v>480</v>
      </c>
      <c r="H346" s="39">
        <f>+VLOOKUP(A346,'[5]MMIS weight file'!A$6:F$574,5,FALSE)-C346</f>
        <v>0</v>
      </c>
    </row>
    <row r="347" spans="1:8" x14ac:dyDescent="0.2">
      <c r="A347" s="30">
        <v>481</v>
      </c>
      <c r="B347" s="31" t="s">
        <v>280</v>
      </c>
      <c r="C347" s="54">
        <f>+VLOOKUP(A347,'v3.12 adj for imaging 20180918'!$B$4:$J$499,9,FALSE)</f>
        <v>0.81799999999999995</v>
      </c>
      <c r="E347" s="32"/>
      <c r="F347" s="39">
        <f>+VLOOKUP(A347,'v3.12 adj for imaging 20180918'!$B$4:$J$499,9,FALSE)-C347</f>
        <v>0</v>
      </c>
      <c r="G347" s="27">
        <f>+VLOOKUP(A347,'[4]V312 EAPG Weights'!G$5:G$600,1,FALSE)</f>
        <v>481</v>
      </c>
      <c r="H347" s="39">
        <f>+VLOOKUP(A347,'[5]MMIS weight file'!A$6:F$574,5,FALSE)-C347</f>
        <v>0</v>
      </c>
    </row>
    <row r="348" spans="1:8" x14ac:dyDescent="0.2">
      <c r="A348" s="30">
        <v>482</v>
      </c>
      <c r="B348" s="31" t="s">
        <v>281</v>
      </c>
      <c r="C348" s="54">
        <f>+VLOOKUP(A348,'v3.12 adj for imaging 20180918'!$B$4:$J$499,9,FALSE)</f>
        <v>4.5113000000000003</v>
      </c>
      <c r="E348" s="32"/>
      <c r="F348" s="39">
        <f>+VLOOKUP(A348,'v3.12 adj for imaging 20180918'!$B$4:$J$499,9,FALSE)-C348</f>
        <v>0</v>
      </c>
      <c r="G348" s="27">
        <f>+VLOOKUP(A348,'[4]V312 EAPG Weights'!G$5:G$600,1,FALSE)</f>
        <v>482</v>
      </c>
      <c r="H348" s="39">
        <f>+VLOOKUP(A348,'[5]MMIS weight file'!A$6:F$574,5,FALSE)-C348</f>
        <v>0</v>
      </c>
    </row>
    <row r="349" spans="1:8" x14ac:dyDescent="0.2">
      <c r="A349" s="30">
        <v>483</v>
      </c>
      <c r="B349" s="31" t="s">
        <v>282</v>
      </c>
      <c r="C349" s="54">
        <f>+VLOOKUP(A349,'v3.12 adj for imaging 20180918'!$B$4:$J$499,9,FALSE)</f>
        <v>0.15379999999999999</v>
      </c>
      <c r="E349" s="32"/>
      <c r="F349" s="39">
        <f>+VLOOKUP(A349,'v3.12 adj for imaging 20180918'!$B$4:$J$499,9,FALSE)-C349</f>
        <v>0</v>
      </c>
      <c r="G349" s="27">
        <f>+VLOOKUP(A349,'[4]V312 EAPG Weights'!G$5:G$600,1,FALSE)</f>
        <v>483</v>
      </c>
      <c r="H349" s="39">
        <f>+VLOOKUP(A349,'[5]MMIS weight file'!A$6:F$574,5,FALSE)-C349</f>
        <v>0</v>
      </c>
    </row>
    <row r="350" spans="1:8" x14ac:dyDescent="0.2">
      <c r="A350" s="30">
        <v>484</v>
      </c>
      <c r="B350" s="31" t="s">
        <v>283</v>
      </c>
      <c r="C350" s="54">
        <f>+VLOOKUP(A350,'v3.12 adj for imaging 20180918'!$B$4:$J$499,9,FALSE)</f>
        <v>0.5837</v>
      </c>
      <c r="E350" s="32"/>
      <c r="F350" s="39">
        <f>+VLOOKUP(A350,'v3.12 adj for imaging 20180918'!$B$4:$J$499,9,FALSE)-C350</f>
        <v>0</v>
      </c>
      <c r="G350" s="27">
        <f>+VLOOKUP(A350,'[4]V312 EAPG Weights'!G$5:G$600,1,FALSE)</f>
        <v>484</v>
      </c>
      <c r="H350" s="39">
        <f>+VLOOKUP(A350,'[5]MMIS weight file'!A$6:F$574,5,FALSE)-C350</f>
        <v>0</v>
      </c>
    </row>
    <row r="351" spans="1:8" x14ac:dyDescent="0.2">
      <c r="A351" s="30">
        <v>485</v>
      </c>
      <c r="B351" s="31" t="s">
        <v>284</v>
      </c>
      <c r="C351" s="54">
        <f>+VLOOKUP(A351,'v3.12 adj for imaging 20180918'!$B$4:$J$499,9,FALSE)</f>
        <v>3.3881999999999999</v>
      </c>
      <c r="E351" s="32"/>
      <c r="F351" s="39">
        <f>+VLOOKUP(A351,'v3.12 adj for imaging 20180918'!$B$4:$J$499,9,FALSE)-C351</f>
        <v>0</v>
      </c>
      <c r="G351" s="27">
        <f>+VLOOKUP(A351,'[4]V312 EAPG Weights'!G$5:G$600,1,FALSE)</f>
        <v>485</v>
      </c>
      <c r="H351" s="39">
        <f>+VLOOKUP(A351,'[5]MMIS weight file'!A$6:F$574,5,FALSE)-C351</f>
        <v>0</v>
      </c>
    </row>
    <row r="352" spans="1:8" x14ac:dyDescent="0.2">
      <c r="A352" s="30">
        <v>486</v>
      </c>
      <c r="B352" s="31" t="s">
        <v>1072</v>
      </c>
      <c r="C352" s="54">
        <v>9.9450000000000007E-3</v>
      </c>
      <c r="E352" s="32"/>
      <c r="F352" s="27" t="s">
        <v>1086</v>
      </c>
      <c r="G352" s="27">
        <f>+VLOOKUP(A352,'[4]V312 EAPG Weights'!G$5:G$600,1,FALSE)</f>
        <v>486</v>
      </c>
      <c r="H352" s="39">
        <f>+VLOOKUP(A352,'[5]MMIS weight file'!A$6:F$574,5,FALSE)-C352</f>
        <v>0</v>
      </c>
    </row>
    <row r="353" spans="1:8" x14ac:dyDescent="0.2">
      <c r="A353" s="30">
        <v>487</v>
      </c>
      <c r="B353" s="31" t="s">
        <v>285</v>
      </c>
      <c r="C353" s="54">
        <f>+VLOOKUP(A353,'v3.12 adj for imaging 20180918'!$B$4:$J$499,9,FALSE)</f>
        <v>0.14050000000000001</v>
      </c>
      <c r="E353" s="32"/>
      <c r="F353" s="39">
        <f>+VLOOKUP(A353,'v3.12 adj for imaging 20180918'!$B$4:$J$499,9,FALSE)-C353</f>
        <v>0</v>
      </c>
      <c r="G353" s="27">
        <f>+VLOOKUP(A353,'[4]V312 EAPG Weights'!G$5:G$600,1,FALSE)</f>
        <v>487</v>
      </c>
      <c r="H353" s="39">
        <f>+VLOOKUP(A353,'[5]MMIS weight file'!A$6:F$574,5,FALSE)-C353</f>
        <v>0</v>
      </c>
    </row>
    <row r="354" spans="1:8" x14ac:dyDescent="0.2">
      <c r="A354" s="30">
        <v>488</v>
      </c>
      <c r="B354" s="31" t="s">
        <v>286</v>
      </c>
      <c r="C354" s="54">
        <f>+VLOOKUP(A354,'v3.12 adj for imaging 20180918'!$B$4:$J$499,9,FALSE)</f>
        <v>0.1343</v>
      </c>
      <c r="E354" s="32"/>
      <c r="F354" s="39">
        <f>+VLOOKUP(A354,'v3.12 adj for imaging 20180918'!$B$4:$J$499,9,FALSE)-C354</f>
        <v>0</v>
      </c>
      <c r="G354" s="27">
        <f>+VLOOKUP(A354,'[4]V312 EAPG Weights'!G$5:G$600,1,FALSE)</f>
        <v>488</v>
      </c>
      <c r="H354" s="39">
        <f>+VLOOKUP(A354,'[5]MMIS weight file'!A$6:F$574,5,FALSE)-C354</f>
        <v>0</v>
      </c>
    </row>
    <row r="355" spans="1:8" x14ac:dyDescent="0.2">
      <c r="A355" s="30">
        <v>489</v>
      </c>
      <c r="B355" s="31" t="s">
        <v>287</v>
      </c>
      <c r="C355" s="54">
        <f>+VLOOKUP(A355,'v3.12 adj for imaging 20180918'!$B$4:$J$499,9,FALSE)</f>
        <v>0.1618</v>
      </c>
      <c r="E355" s="32"/>
      <c r="F355" s="39">
        <f>+VLOOKUP(A355,'v3.12 adj for imaging 20180918'!$B$4:$J$499,9,FALSE)-C355</f>
        <v>0</v>
      </c>
      <c r="G355" s="27">
        <f>+VLOOKUP(A355,'[4]V312 EAPG Weights'!G$5:G$600,1,FALSE)</f>
        <v>489</v>
      </c>
      <c r="H355" s="39">
        <f>+VLOOKUP(A355,'[5]MMIS weight file'!A$6:F$574,5,FALSE)-C355</f>
        <v>0</v>
      </c>
    </row>
    <row r="356" spans="1:8" x14ac:dyDescent="0.2">
      <c r="A356" s="30">
        <v>490</v>
      </c>
      <c r="B356" s="31" t="s">
        <v>288</v>
      </c>
      <c r="C356" s="54">
        <f>+VLOOKUP(A356,'v3.12 adj for imaging 20180918'!$B$4:$J$499,9,FALSE)</f>
        <v>0</v>
      </c>
      <c r="E356" s="32"/>
      <c r="F356" s="39">
        <f>+VLOOKUP(A356,'v3.12 adj for imaging 20180918'!$B$4:$J$499,9,FALSE)-C356</f>
        <v>0</v>
      </c>
      <c r="G356" s="27">
        <f>+VLOOKUP(A356,'[4]V312 EAPG Weights'!G$5:G$600,1,FALSE)</f>
        <v>490</v>
      </c>
      <c r="H356" s="39">
        <f>+VLOOKUP(A356,'[5]MMIS weight file'!A$6:F$574,5,FALSE)-C356</f>
        <v>0</v>
      </c>
    </row>
    <row r="357" spans="1:8" x14ac:dyDescent="0.2">
      <c r="A357" s="30">
        <v>491</v>
      </c>
      <c r="B357" s="31" t="s">
        <v>289</v>
      </c>
      <c r="C357" s="54">
        <f>+VLOOKUP(A357,'v3.12 adj for imaging 20180918'!$B$4:$J$499,9,FALSE)</f>
        <v>0</v>
      </c>
      <c r="E357" s="32"/>
      <c r="F357" s="39">
        <f>+VLOOKUP(A357,'v3.12 adj for imaging 20180918'!$B$4:$J$499,9,FALSE)-C357</f>
        <v>0</v>
      </c>
      <c r="G357" s="27">
        <f>+VLOOKUP(A357,'[4]V312 EAPG Weights'!G$5:G$600,1,FALSE)</f>
        <v>491</v>
      </c>
      <c r="H357" s="39">
        <f>+VLOOKUP(A357,'[5]MMIS weight file'!A$6:F$574,5,FALSE)-C357</f>
        <v>0</v>
      </c>
    </row>
    <row r="358" spans="1:8" x14ac:dyDescent="0.2">
      <c r="A358" s="30">
        <v>492</v>
      </c>
      <c r="B358" s="31" t="s">
        <v>1073</v>
      </c>
      <c r="C358" s="54">
        <v>0</v>
      </c>
      <c r="E358" s="32"/>
      <c r="F358" s="27" t="s">
        <v>1086</v>
      </c>
      <c r="G358" s="27" t="e">
        <f>+VLOOKUP(A358,'[4]V312 EAPG Weights'!G$5:G$600,1,FALSE)</f>
        <v>#N/A</v>
      </c>
      <c r="H358" s="39">
        <f>+VLOOKUP(A358,'[5]MMIS weight file'!A$6:F$574,5,FALSE)-C358</f>
        <v>0</v>
      </c>
    </row>
    <row r="359" spans="1:8" x14ac:dyDescent="0.2">
      <c r="A359" s="30">
        <v>495</v>
      </c>
      <c r="B359" s="31" t="s">
        <v>290</v>
      </c>
      <c r="C359" s="54">
        <f>+VLOOKUP(A359,'v3.12 adj for imaging 20180918'!$B$4:$J$499,9,FALSE)</f>
        <v>3.7100000000000001E-2</v>
      </c>
      <c r="E359" s="32"/>
      <c r="F359" s="39">
        <f>+VLOOKUP(A359,'v3.12 adj for imaging 20180918'!$B$4:$J$499,9,FALSE)-C359</f>
        <v>0</v>
      </c>
      <c r="G359" s="27">
        <f>+VLOOKUP(A359,'[4]V312 EAPG Weights'!G$5:G$600,1,FALSE)</f>
        <v>495</v>
      </c>
      <c r="H359" s="39">
        <f>+VLOOKUP(A359,'[5]MMIS weight file'!A$6:F$574,5,FALSE)-C359</f>
        <v>0</v>
      </c>
    </row>
    <row r="360" spans="1:8" x14ac:dyDescent="0.2">
      <c r="A360" s="30">
        <v>496</v>
      </c>
      <c r="B360" s="31" t="s">
        <v>291</v>
      </c>
      <c r="C360" s="54">
        <f>+VLOOKUP(A360,'v3.12 adj for imaging 20180918'!$B$4:$J$499,9,FALSE)</f>
        <v>7.2999999999999995E-2</v>
      </c>
      <c r="E360" s="32"/>
      <c r="F360" s="39">
        <f>+VLOOKUP(A360,'v3.12 adj for imaging 20180918'!$B$4:$J$499,9,FALSE)-C360</f>
        <v>0</v>
      </c>
      <c r="G360" s="27">
        <f>+VLOOKUP(A360,'[4]V312 EAPG Weights'!G$5:G$600,1,FALSE)</f>
        <v>496</v>
      </c>
      <c r="H360" s="39">
        <f>+VLOOKUP(A360,'[5]MMIS weight file'!A$6:F$574,5,FALSE)-C360</f>
        <v>0</v>
      </c>
    </row>
    <row r="361" spans="1:8" x14ac:dyDescent="0.2">
      <c r="A361" s="30">
        <v>497</v>
      </c>
      <c r="B361" s="31" t="s">
        <v>1093</v>
      </c>
      <c r="C361" s="54">
        <v>2.6349999999999998E-2</v>
      </c>
      <c r="F361" s="27" t="s">
        <v>1086</v>
      </c>
      <c r="G361" s="27">
        <f>+VLOOKUP(A361,'[4]V312 EAPG Weights'!G$5:G$600,1,FALSE)</f>
        <v>497</v>
      </c>
      <c r="H361" s="39">
        <f>+VLOOKUP(A361,'[5]MMIS weight file'!A$6:F$574,5,FALSE)-C361</f>
        <v>0</v>
      </c>
    </row>
    <row r="362" spans="1:8" x14ac:dyDescent="0.2">
      <c r="A362" s="30">
        <v>498</v>
      </c>
      <c r="B362" s="31" t="s">
        <v>1094</v>
      </c>
      <c r="C362" s="54">
        <v>0</v>
      </c>
      <c r="F362" s="27" t="s">
        <v>1086</v>
      </c>
      <c r="G362" s="27">
        <f>+VLOOKUP(A362,'[4]V312 EAPG Weights'!G$5:G$600,1,FALSE)</f>
        <v>498</v>
      </c>
      <c r="H362" s="39">
        <f>+VLOOKUP(A362,'[5]MMIS weight file'!A$6:F$574,5,FALSE)-C362</f>
        <v>0</v>
      </c>
    </row>
    <row r="363" spans="1:8" x14ac:dyDescent="0.2">
      <c r="A363" s="30">
        <v>500</v>
      </c>
      <c r="B363" s="31" t="s">
        <v>1074</v>
      </c>
      <c r="C363" s="54">
        <v>0</v>
      </c>
      <c r="E363" s="32"/>
      <c r="F363" s="27" t="s">
        <v>1086</v>
      </c>
      <c r="G363" s="27" t="e">
        <f>+VLOOKUP(A363,'[4]V312 EAPG Weights'!G$5:G$600,1,FALSE)</f>
        <v>#N/A</v>
      </c>
      <c r="H363" s="39">
        <f>+VLOOKUP(A363,'[5]MMIS weight file'!A$6:F$574,5,FALSE)-C363</f>
        <v>0</v>
      </c>
    </row>
    <row r="364" spans="1:8" x14ac:dyDescent="0.2">
      <c r="A364" s="30">
        <v>501</v>
      </c>
      <c r="B364" s="31" t="s">
        <v>1075</v>
      </c>
      <c r="C364" s="54">
        <v>0</v>
      </c>
      <c r="E364" s="32"/>
      <c r="F364" s="27" t="s">
        <v>1086</v>
      </c>
      <c r="G364" s="27" t="e">
        <f>+VLOOKUP(A364,'[4]V312 EAPG Weights'!G$5:G$600,1,FALSE)</f>
        <v>#N/A</v>
      </c>
      <c r="H364" s="39">
        <f>+VLOOKUP(A364,'[5]MMIS weight file'!A$6:F$574,5,FALSE)-C364</f>
        <v>0</v>
      </c>
    </row>
    <row r="365" spans="1:8" x14ac:dyDescent="0.2">
      <c r="A365" s="30">
        <v>502</v>
      </c>
      <c r="B365" s="31" t="s">
        <v>1076</v>
      </c>
      <c r="C365" s="54">
        <v>0</v>
      </c>
      <c r="E365" s="32"/>
      <c r="F365" s="27" t="s">
        <v>1086</v>
      </c>
      <c r="G365" s="27" t="e">
        <f>+VLOOKUP(A365,'[4]V312 EAPG Weights'!G$5:G$600,1,FALSE)</f>
        <v>#N/A</v>
      </c>
      <c r="H365" s="39">
        <f>+VLOOKUP(A365,'[5]MMIS weight file'!A$6:F$574,5,FALSE)-C365</f>
        <v>0</v>
      </c>
    </row>
    <row r="366" spans="1:8" x14ac:dyDescent="0.2">
      <c r="A366" s="30">
        <v>510</v>
      </c>
      <c r="B366" s="31" t="s">
        <v>292</v>
      </c>
      <c r="C366" s="54">
        <f>+VLOOKUP(A366,'v3.12 adj for imaging 20180918'!$B$4:$J$499,9,FALSE)</f>
        <v>0.38650000000000001</v>
      </c>
      <c r="E366" s="32"/>
      <c r="F366" s="39">
        <f>+VLOOKUP(A366,'v3.12 adj for imaging 20180918'!$B$4:$J$499,9,FALSE)-C366</f>
        <v>0</v>
      </c>
      <c r="G366" s="27">
        <f>+VLOOKUP(A366,'[4]V312 EAPG Weights'!G$5:G$600,1,FALSE)</f>
        <v>510</v>
      </c>
      <c r="H366" s="39">
        <f>+VLOOKUP(A366,'[5]MMIS weight file'!A$6:F$574,5,FALSE)-C366</f>
        <v>0</v>
      </c>
    </row>
    <row r="367" spans="1:8" x14ac:dyDescent="0.2">
      <c r="A367" s="30">
        <v>520</v>
      </c>
      <c r="B367" s="31" t="s">
        <v>293</v>
      </c>
      <c r="C367" s="54">
        <f>+VLOOKUP(A367,'v3.12 adj for imaging 20180918'!$B$4:$J$499,9,FALSE)</f>
        <v>0.23280000000000001</v>
      </c>
      <c r="E367" s="32"/>
      <c r="F367" s="39">
        <f>+VLOOKUP(A367,'v3.12 adj for imaging 20180918'!$B$4:$J$499,9,FALSE)-C367</f>
        <v>0</v>
      </c>
      <c r="G367" s="27">
        <f>+VLOOKUP(A367,'[4]V312 EAPG Weights'!G$5:G$600,1,FALSE)</f>
        <v>520</v>
      </c>
      <c r="H367" s="39">
        <f>+VLOOKUP(A367,'[5]MMIS weight file'!A$6:F$574,5,FALSE)-C367</f>
        <v>0</v>
      </c>
    </row>
    <row r="368" spans="1:8" x14ac:dyDescent="0.2">
      <c r="A368" s="30">
        <v>521</v>
      </c>
      <c r="B368" s="31" t="s">
        <v>294</v>
      </c>
      <c r="C368" s="54">
        <f>+VLOOKUP(A368,'v3.12 adj for imaging 20180918'!$B$4:$J$499,9,FALSE)</f>
        <v>0.29720000000000002</v>
      </c>
      <c r="E368" s="32"/>
      <c r="F368" s="39">
        <f>+VLOOKUP(A368,'v3.12 adj for imaging 20180918'!$B$4:$J$499,9,FALSE)-C368</f>
        <v>0</v>
      </c>
      <c r="G368" s="27">
        <f>+VLOOKUP(A368,'[4]V312 EAPG Weights'!G$5:G$600,1,FALSE)</f>
        <v>521</v>
      </c>
      <c r="H368" s="39">
        <f>+VLOOKUP(A368,'[5]MMIS weight file'!A$6:F$574,5,FALSE)-C368</f>
        <v>0</v>
      </c>
    </row>
    <row r="369" spans="1:8" x14ac:dyDescent="0.2">
      <c r="A369" s="30">
        <v>522</v>
      </c>
      <c r="B369" s="31" t="s">
        <v>295</v>
      </c>
      <c r="C369" s="54">
        <f>+VLOOKUP(A369,'v3.12 adj for imaging 20180918'!$B$4:$J$499,9,FALSE)</f>
        <v>0.24979999999999999</v>
      </c>
      <c r="E369" s="32"/>
      <c r="F369" s="39">
        <f>+VLOOKUP(A369,'v3.12 adj for imaging 20180918'!$B$4:$J$499,9,FALSE)-C369</f>
        <v>0</v>
      </c>
      <c r="G369" s="27">
        <f>+VLOOKUP(A369,'[4]V312 EAPG Weights'!G$5:G$600,1,FALSE)</f>
        <v>522</v>
      </c>
      <c r="H369" s="39">
        <f>+VLOOKUP(A369,'[5]MMIS weight file'!A$6:F$574,5,FALSE)-C369</f>
        <v>0</v>
      </c>
    </row>
    <row r="370" spans="1:8" x14ac:dyDescent="0.2">
      <c r="A370" s="30">
        <v>523</v>
      </c>
      <c r="B370" s="31" t="s">
        <v>296</v>
      </c>
      <c r="C370" s="54">
        <f>+VLOOKUP(A370,'v3.12 adj for imaging 20180918'!$B$4:$J$499,9,FALSE)</f>
        <v>0.22919999999999999</v>
      </c>
      <c r="E370" s="32"/>
      <c r="F370" s="39">
        <f>+VLOOKUP(A370,'v3.12 adj for imaging 20180918'!$B$4:$J$499,9,FALSE)-C370</f>
        <v>0</v>
      </c>
      <c r="G370" s="27">
        <f>+VLOOKUP(A370,'[4]V312 EAPG Weights'!G$5:G$600,1,FALSE)</f>
        <v>523</v>
      </c>
      <c r="H370" s="39">
        <f>+VLOOKUP(A370,'[5]MMIS weight file'!A$6:F$574,5,FALSE)-C370</f>
        <v>0</v>
      </c>
    </row>
    <row r="371" spans="1:8" x14ac:dyDescent="0.2">
      <c r="A371" s="30">
        <v>524</v>
      </c>
      <c r="B371" s="31" t="s">
        <v>297</v>
      </c>
      <c r="C371" s="54">
        <f>+VLOOKUP(A371,'v3.12 adj for imaging 20180918'!$B$4:$J$499,9,FALSE)</f>
        <v>0.26429999999999998</v>
      </c>
      <c r="E371" s="32"/>
      <c r="F371" s="39">
        <f>+VLOOKUP(A371,'v3.12 adj for imaging 20180918'!$B$4:$J$499,9,FALSE)-C371</f>
        <v>0</v>
      </c>
      <c r="G371" s="27">
        <f>+VLOOKUP(A371,'[4]V312 EAPG Weights'!G$5:G$600,1,FALSE)</f>
        <v>524</v>
      </c>
      <c r="H371" s="39">
        <f>+VLOOKUP(A371,'[5]MMIS weight file'!A$6:F$574,5,FALSE)-C371</f>
        <v>0</v>
      </c>
    </row>
    <row r="372" spans="1:8" x14ac:dyDescent="0.2">
      <c r="A372" s="30">
        <v>525</v>
      </c>
      <c r="B372" s="31" t="s">
        <v>298</v>
      </c>
      <c r="C372" s="54">
        <f>+VLOOKUP(A372,'v3.12 adj for imaging 20180918'!$B$4:$J$499,9,FALSE)</f>
        <v>0.26740000000000003</v>
      </c>
      <c r="E372" s="32"/>
      <c r="F372" s="39">
        <f>+VLOOKUP(A372,'v3.12 adj for imaging 20180918'!$B$4:$J$499,9,FALSE)-C372</f>
        <v>0</v>
      </c>
      <c r="G372" s="27">
        <f>+VLOOKUP(A372,'[4]V312 EAPG Weights'!G$5:G$600,1,FALSE)</f>
        <v>525</v>
      </c>
      <c r="H372" s="39">
        <f>+VLOOKUP(A372,'[5]MMIS weight file'!A$6:F$574,5,FALSE)-C372</f>
        <v>0</v>
      </c>
    </row>
    <row r="373" spans="1:8" x14ac:dyDescent="0.2">
      <c r="A373" s="30">
        <v>526</v>
      </c>
      <c r="B373" s="31" t="s">
        <v>299</v>
      </c>
      <c r="C373" s="54">
        <f>+VLOOKUP(A373,'v3.12 adj for imaging 20180918'!$B$4:$J$499,9,FALSE)</f>
        <v>0.37780000000000002</v>
      </c>
      <c r="E373" s="32"/>
      <c r="F373" s="39">
        <f>+VLOOKUP(A373,'v3.12 adj for imaging 20180918'!$B$4:$J$499,9,FALSE)-C373</f>
        <v>0</v>
      </c>
      <c r="G373" s="27">
        <f>+VLOOKUP(A373,'[4]V312 EAPG Weights'!G$5:G$600,1,FALSE)</f>
        <v>526</v>
      </c>
      <c r="H373" s="39">
        <f>+VLOOKUP(A373,'[5]MMIS weight file'!A$6:F$574,5,FALSE)-C373</f>
        <v>0</v>
      </c>
    </row>
    <row r="374" spans="1:8" x14ac:dyDescent="0.2">
      <c r="A374" s="30">
        <v>527</v>
      </c>
      <c r="B374" s="31" t="s">
        <v>300</v>
      </c>
      <c r="C374" s="54">
        <f>+VLOOKUP(A374,'v3.12 adj for imaging 20180918'!$B$4:$J$499,9,FALSE)</f>
        <v>0.2286</v>
      </c>
      <c r="E374" s="32"/>
      <c r="F374" s="39">
        <f>+VLOOKUP(A374,'v3.12 adj for imaging 20180918'!$B$4:$J$499,9,FALSE)-C374</f>
        <v>0</v>
      </c>
      <c r="G374" s="27">
        <f>+VLOOKUP(A374,'[4]V312 EAPG Weights'!G$5:G$600,1,FALSE)</f>
        <v>527</v>
      </c>
      <c r="H374" s="39">
        <f>+VLOOKUP(A374,'[5]MMIS weight file'!A$6:F$574,5,FALSE)-C374</f>
        <v>0</v>
      </c>
    </row>
    <row r="375" spans="1:8" x14ac:dyDescent="0.2">
      <c r="A375" s="30">
        <v>528</v>
      </c>
      <c r="B375" s="31" t="s">
        <v>301</v>
      </c>
      <c r="C375" s="54">
        <f>+VLOOKUP(A375,'v3.12 adj for imaging 20180918'!$B$4:$J$499,9,FALSE)</f>
        <v>0.33250000000000002</v>
      </c>
      <c r="E375" s="32"/>
      <c r="F375" s="39">
        <f>+VLOOKUP(A375,'v3.12 adj for imaging 20180918'!$B$4:$J$499,9,FALSE)-C375</f>
        <v>0</v>
      </c>
      <c r="G375" s="27">
        <f>+VLOOKUP(A375,'[4]V312 EAPG Weights'!G$5:G$600,1,FALSE)</f>
        <v>528</v>
      </c>
      <c r="H375" s="39">
        <f>+VLOOKUP(A375,'[5]MMIS weight file'!A$6:F$574,5,FALSE)-C375</f>
        <v>0</v>
      </c>
    </row>
    <row r="376" spans="1:8" x14ac:dyDescent="0.2">
      <c r="A376" s="30">
        <v>529</v>
      </c>
      <c r="B376" s="31" t="s">
        <v>302</v>
      </c>
      <c r="C376" s="54">
        <f>+VLOOKUP(A376,'v3.12 adj for imaging 20180918'!$B$4:$J$499,9,FALSE)</f>
        <v>0.33710000000000001</v>
      </c>
      <c r="E376" s="32"/>
      <c r="F376" s="39">
        <f>+VLOOKUP(A376,'v3.12 adj for imaging 20180918'!$B$4:$J$499,9,FALSE)-C376</f>
        <v>0</v>
      </c>
      <c r="G376" s="27">
        <f>+VLOOKUP(A376,'[4]V312 EAPG Weights'!G$5:G$600,1,FALSE)</f>
        <v>529</v>
      </c>
      <c r="H376" s="39">
        <f>+VLOOKUP(A376,'[5]MMIS weight file'!A$6:F$574,5,FALSE)-C376</f>
        <v>0</v>
      </c>
    </row>
    <row r="377" spans="1:8" x14ac:dyDescent="0.2">
      <c r="A377" s="30">
        <v>530</v>
      </c>
      <c r="B377" s="31" t="s">
        <v>303</v>
      </c>
      <c r="C377" s="54">
        <f>+VLOOKUP(A377,'v3.12 adj for imaging 20180918'!$B$4:$J$499,9,FALSE)</f>
        <v>0.27629999999999999</v>
      </c>
      <c r="E377" s="32"/>
      <c r="F377" s="39">
        <f>+VLOOKUP(A377,'v3.12 adj for imaging 20180918'!$B$4:$J$499,9,FALSE)-C377</f>
        <v>0</v>
      </c>
      <c r="G377" s="27">
        <f>+VLOOKUP(A377,'[4]V312 EAPG Weights'!G$5:G$600,1,FALSE)</f>
        <v>530</v>
      </c>
      <c r="H377" s="39">
        <f>+VLOOKUP(A377,'[5]MMIS weight file'!A$6:F$574,5,FALSE)-C377</f>
        <v>0</v>
      </c>
    </row>
    <row r="378" spans="1:8" x14ac:dyDescent="0.2">
      <c r="A378" s="30">
        <v>531</v>
      </c>
      <c r="B378" s="31" t="s">
        <v>304</v>
      </c>
      <c r="C378" s="54">
        <f>+VLOOKUP(A378,'v3.12 adj for imaging 20180918'!$B$4:$J$499,9,FALSE)</f>
        <v>0.31159999999999999</v>
      </c>
      <c r="E378" s="32"/>
      <c r="F378" s="39">
        <f>+VLOOKUP(A378,'v3.12 adj for imaging 20180918'!$B$4:$J$499,9,FALSE)-C378</f>
        <v>0</v>
      </c>
      <c r="G378" s="27">
        <f>+VLOOKUP(A378,'[4]V312 EAPG Weights'!G$5:G$600,1,FALSE)</f>
        <v>531</v>
      </c>
      <c r="H378" s="39">
        <f>+VLOOKUP(A378,'[5]MMIS weight file'!A$6:F$574,5,FALSE)-C378</f>
        <v>0</v>
      </c>
    </row>
    <row r="379" spans="1:8" x14ac:dyDescent="0.2">
      <c r="A379" s="30">
        <v>532</v>
      </c>
      <c r="B379" s="31" t="s">
        <v>305</v>
      </c>
      <c r="C379" s="54">
        <f>+VLOOKUP(A379,'v3.12 adj for imaging 20180918'!$B$4:$J$499,9,FALSE)</f>
        <v>0.29120000000000001</v>
      </c>
      <c r="E379" s="32"/>
      <c r="F379" s="39">
        <f>+VLOOKUP(A379,'v3.12 adj for imaging 20180918'!$B$4:$J$499,9,FALSE)-C379</f>
        <v>0</v>
      </c>
      <c r="G379" s="27">
        <f>+VLOOKUP(A379,'[4]V312 EAPG Weights'!G$5:G$600,1,FALSE)</f>
        <v>532</v>
      </c>
      <c r="H379" s="39">
        <f>+VLOOKUP(A379,'[5]MMIS weight file'!A$6:F$574,5,FALSE)-C379</f>
        <v>0</v>
      </c>
    </row>
    <row r="380" spans="1:8" x14ac:dyDescent="0.2">
      <c r="A380" s="30">
        <v>533</v>
      </c>
      <c r="B380" s="31" t="s">
        <v>306</v>
      </c>
      <c r="C380" s="54">
        <f>+VLOOKUP(A380,'v3.12 adj for imaging 20180918'!$B$4:$J$499,9,FALSE)</f>
        <v>0.3236</v>
      </c>
      <c r="E380" s="32"/>
      <c r="F380" s="39">
        <f>+VLOOKUP(A380,'v3.12 adj for imaging 20180918'!$B$4:$J$499,9,FALSE)-C380</f>
        <v>0</v>
      </c>
      <c r="G380" s="27">
        <f>+VLOOKUP(A380,'[4]V312 EAPG Weights'!G$5:G$600,1,FALSE)</f>
        <v>533</v>
      </c>
      <c r="H380" s="39">
        <f>+VLOOKUP(A380,'[5]MMIS weight file'!A$6:F$574,5,FALSE)-C380</f>
        <v>0</v>
      </c>
    </row>
    <row r="381" spans="1:8" x14ac:dyDescent="0.2">
      <c r="A381" s="30">
        <v>534</v>
      </c>
      <c r="B381" s="31" t="s">
        <v>307</v>
      </c>
      <c r="C381" s="54">
        <f>+VLOOKUP(A381,'v3.12 adj for imaging 20180918'!$B$4:$J$499,9,FALSE)</f>
        <v>0.18559999999999999</v>
      </c>
      <c r="E381" s="32"/>
      <c r="F381" s="39">
        <f>+VLOOKUP(A381,'v3.12 adj for imaging 20180918'!$B$4:$J$499,9,FALSE)-C381</f>
        <v>0</v>
      </c>
      <c r="G381" s="27">
        <f>+VLOOKUP(A381,'[4]V312 EAPG Weights'!G$5:G$600,1,FALSE)</f>
        <v>534</v>
      </c>
      <c r="H381" s="39">
        <f>+VLOOKUP(A381,'[5]MMIS weight file'!A$6:F$574,5,FALSE)-C381</f>
        <v>0</v>
      </c>
    </row>
    <row r="382" spans="1:8" x14ac:dyDescent="0.2">
      <c r="A382" s="30">
        <v>535</v>
      </c>
      <c r="B382" s="31" t="s">
        <v>308</v>
      </c>
      <c r="C382" s="54">
        <f>+VLOOKUP(A382,'v3.12 adj for imaging 20180918'!$B$4:$J$499,9,FALSE)</f>
        <v>0.2044</v>
      </c>
      <c r="E382" s="32"/>
      <c r="F382" s="39">
        <f>+VLOOKUP(A382,'v3.12 adj for imaging 20180918'!$B$4:$J$499,9,FALSE)-C382</f>
        <v>0</v>
      </c>
      <c r="G382" s="27">
        <f>+VLOOKUP(A382,'[4]V312 EAPG Weights'!G$5:G$600,1,FALSE)</f>
        <v>535</v>
      </c>
      <c r="H382" s="39">
        <f>+VLOOKUP(A382,'[5]MMIS weight file'!A$6:F$574,5,FALSE)-C382</f>
        <v>0</v>
      </c>
    </row>
    <row r="383" spans="1:8" x14ac:dyDescent="0.2">
      <c r="A383" s="30">
        <v>536</v>
      </c>
      <c r="B383" s="31" t="s">
        <v>309</v>
      </c>
      <c r="C383" s="54">
        <f>+VLOOKUP(A383,'v3.12 adj for imaging 20180918'!$B$4:$J$499,9,FALSE)</f>
        <v>0.32119999999999999</v>
      </c>
      <c r="E383" s="32"/>
      <c r="F383" s="39">
        <f>+VLOOKUP(A383,'v3.12 adj for imaging 20180918'!$B$4:$J$499,9,FALSE)-C383</f>
        <v>0</v>
      </c>
      <c r="G383" s="27">
        <f>+VLOOKUP(A383,'[4]V312 EAPG Weights'!G$5:G$600,1,FALSE)</f>
        <v>536</v>
      </c>
      <c r="H383" s="39">
        <f>+VLOOKUP(A383,'[5]MMIS weight file'!A$6:F$574,5,FALSE)-C383</f>
        <v>0</v>
      </c>
    </row>
    <row r="384" spans="1:8" x14ac:dyDescent="0.2">
      <c r="A384" s="30">
        <v>550</v>
      </c>
      <c r="B384" s="31" t="s">
        <v>310</v>
      </c>
      <c r="C384" s="54">
        <f>+VLOOKUP(A384,'v3.12 adj for imaging 20180918'!$B$4:$J$499,9,FALSE)</f>
        <v>0.18859999999999999</v>
      </c>
      <c r="E384" s="32"/>
      <c r="F384" s="39">
        <f>+VLOOKUP(A384,'v3.12 adj for imaging 20180918'!$B$4:$J$499,9,FALSE)-C384</f>
        <v>0</v>
      </c>
      <c r="G384" s="27">
        <f>+VLOOKUP(A384,'[4]V312 EAPG Weights'!G$5:G$600,1,FALSE)</f>
        <v>550</v>
      </c>
      <c r="H384" s="39">
        <f>+VLOOKUP(A384,'[5]MMIS weight file'!A$6:F$574,5,FALSE)-C384</f>
        <v>0</v>
      </c>
    </row>
    <row r="385" spans="1:8" x14ac:dyDescent="0.2">
      <c r="A385" s="30">
        <v>551</v>
      </c>
      <c r="B385" s="31" t="s">
        <v>311</v>
      </c>
      <c r="C385" s="54">
        <f>+VLOOKUP(A385,'v3.12 adj for imaging 20180918'!$B$4:$J$499,9,FALSE)</f>
        <v>0.1608</v>
      </c>
      <c r="E385" s="32"/>
      <c r="F385" s="39">
        <f>+VLOOKUP(A385,'v3.12 adj for imaging 20180918'!$B$4:$J$499,9,FALSE)-C385</f>
        <v>0</v>
      </c>
      <c r="G385" s="27">
        <f>+VLOOKUP(A385,'[4]V312 EAPG Weights'!G$5:G$600,1,FALSE)</f>
        <v>551</v>
      </c>
      <c r="H385" s="39">
        <f>+VLOOKUP(A385,'[5]MMIS weight file'!A$6:F$574,5,FALSE)-C385</f>
        <v>0</v>
      </c>
    </row>
    <row r="386" spans="1:8" x14ac:dyDescent="0.2">
      <c r="A386" s="30">
        <v>552</v>
      </c>
      <c r="B386" s="31" t="s">
        <v>312</v>
      </c>
      <c r="C386" s="54">
        <f>+VLOOKUP(A386,'v3.12 adj for imaging 20180918'!$B$4:$J$499,9,FALSE)</f>
        <v>0.18279999999999999</v>
      </c>
      <c r="E386" s="32"/>
      <c r="F386" s="39">
        <f>+VLOOKUP(A386,'v3.12 adj for imaging 20180918'!$B$4:$J$499,9,FALSE)-C386</f>
        <v>0</v>
      </c>
      <c r="G386" s="27">
        <f>+VLOOKUP(A386,'[4]V312 EAPG Weights'!G$5:G$600,1,FALSE)</f>
        <v>552</v>
      </c>
      <c r="H386" s="39">
        <f>+VLOOKUP(A386,'[5]MMIS weight file'!A$6:F$574,5,FALSE)-C386</f>
        <v>0</v>
      </c>
    </row>
    <row r="387" spans="1:8" x14ac:dyDescent="0.2">
      <c r="A387" s="30">
        <v>553</v>
      </c>
      <c r="B387" s="31" t="s">
        <v>313</v>
      </c>
      <c r="C387" s="54">
        <f>+VLOOKUP(A387,'v3.12 adj for imaging 20180918'!$B$4:$J$499,9,FALSE)</f>
        <v>0.18679999999999999</v>
      </c>
      <c r="E387" s="32"/>
      <c r="F387" s="39">
        <f>+VLOOKUP(A387,'v3.12 adj for imaging 20180918'!$B$4:$J$499,9,FALSE)-C387</f>
        <v>0</v>
      </c>
      <c r="G387" s="27">
        <f>+VLOOKUP(A387,'[4]V312 EAPG Weights'!G$5:G$600,1,FALSE)</f>
        <v>553</v>
      </c>
      <c r="H387" s="39">
        <f>+VLOOKUP(A387,'[5]MMIS weight file'!A$6:F$574,5,FALSE)-C387</f>
        <v>0</v>
      </c>
    </row>
    <row r="388" spans="1:8" x14ac:dyDescent="0.2">
      <c r="A388" s="30">
        <v>554</v>
      </c>
      <c r="B388" s="31" t="s">
        <v>314</v>
      </c>
      <c r="C388" s="54">
        <f>+VLOOKUP(A388,'v3.12 adj for imaging 20180918'!$B$4:$J$499,9,FALSE)</f>
        <v>0.23300000000000001</v>
      </c>
      <c r="E388" s="32"/>
      <c r="F388" s="39">
        <f>+VLOOKUP(A388,'v3.12 adj for imaging 20180918'!$B$4:$J$499,9,FALSE)-C388</f>
        <v>0</v>
      </c>
      <c r="G388" s="27">
        <f>+VLOOKUP(A388,'[4]V312 EAPG Weights'!G$5:G$600,1,FALSE)</f>
        <v>554</v>
      </c>
      <c r="H388" s="39">
        <f>+VLOOKUP(A388,'[5]MMIS weight file'!A$6:F$574,5,FALSE)-C388</f>
        <v>0</v>
      </c>
    </row>
    <row r="389" spans="1:8" x14ac:dyDescent="0.2">
      <c r="A389" s="30">
        <v>555</v>
      </c>
      <c r="B389" s="31" t="s">
        <v>315</v>
      </c>
      <c r="C389" s="54">
        <f>+VLOOKUP(A389,'v3.12 adj for imaging 20180918'!$B$4:$J$499,9,FALSE)</f>
        <v>0.2036</v>
      </c>
      <c r="E389" s="32"/>
      <c r="F389" s="39">
        <f>+VLOOKUP(A389,'v3.12 adj for imaging 20180918'!$B$4:$J$499,9,FALSE)-C389</f>
        <v>0</v>
      </c>
      <c r="G389" s="27">
        <f>+VLOOKUP(A389,'[4]V312 EAPG Weights'!G$5:G$600,1,FALSE)</f>
        <v>555</v>
      </c>
      <c r="H389" s="39">
        <f>+VLOOKUP(A389,'[5]MMIS weight file'!A$6:F$574,5,FALSE)-C389</f>
        <v>0</v>
      </c>
    </row>
    <row r="390" spans="1:8" x14ac:dyDescent="0.2">
      <c r="A390" s="30">
        <v>560</v>
      </c>
      <c r="B390" s="31" t="s">
        <v>316</v>
      </c>
      <c r="C390" s="54">
        <f>+VLOOKUP(A390,'v3.12 adj for imaging 20180918'!$B$4:$J$499,9,FALSE)</f>
        <v>0.21690000000000001</v>
      </c>
      <c r="E390" s="32"/>
      <c r="F390" s="39">
        <f>+VLOOKUP(A390,'v3.12 adj for imaging 20180918'!$B$4:$J$499,9,FALSE)-C390</f>
        <v>0</v>
      </c>
      <c r="G390" s="27">
        <f>+VLOOKUP(A390,'[4]V312 EAPG Weights'!G$5:G$600,1,FALSE)</f>
        <v>560</v>
      </c>
      <c r="H390" s="39">
        <f>+VLOOKUP(A390,'[5]MMIS weight file'!A$6:F$574,5,FALSE)-C390</f>
        <v>0</v>
      </c>
    </row>
    <row r="391" spans="1:8" x14ac:dyDescent="0.2">
      <c r="A391" s="30">
        <v>561</v>
      </c>
      <c r="B391" s="31" t="s">
        <v>317</v>
      </c>
      <c r="C391" s="54">
        <f>+VLOOKUP(A391,'v3.12 adj for imaging 20180918'!$B$4:$J$499,9,FALSE)</f>
        <v>0.2984</v>
      </c>
      <c r="E391" s="32"/>
      <c r="F391" s="39">
        <f>+VLOOKUP(A391,'v3.12 adj for imaging 20180918'!$B$4:$J$499,9,FALSE)-C391</f>
        <v>0</v>
      </c>
      <c r="G391" s="27">
        <f>+VLOOKUP(A391,'[4]V312 EAPG Weights'!G$5:G$600,1,FALSE)</f>
        <v>561</v>
      </c>
      <c r="H391" s="39">
        <f>+VLOOKUP(A391,'[5]MMIS weight file'!A$6:F$574,5,FALSE)-C391</f>
        <v>0</v>
      </c>
    </row>
    <row r="392" spans="1:8" x14ac:dyDescent="0.2">
      <c r="A392" s="30">
        <v>562</v>
      </c>
      <c r="B392" s="31" t="s">
        <v>318</v>
      </c>
      <c r="C392" s="54">
        <f>+VLOOKUP(A392,'v3.12 adj for imaging 20180918'!$B$4:$J$499,9,FALSE)</f>
        <v>0.2261</v>
      </c>
      <c r="E392" s="32"/>
      <c r="F392" s="39">
        <f>+VLOOKUP(A392,'v3.12 adj for imaging 20180918'!$B$4:$J$499,9,FALSE)-C392</f>
        <v>0</v>
      </c>
      <c r="G392" s="27">
        <f>+VLOOKUP(A392,'[4]V312 EAPG Weights'!G$5:G$600,1,FALSE)</f>
        <v>562</v>
      </c>
      <c r="H392" s="39">
        <f>+VLOOKUP(A392,'[5]MMIS weight file'!A$6:F$574,5,FALSE)-C392</f>
        <v>0</v>
      </c>
    </row>
    <row r="393" spans="1:8" x14ac:dyDescent="0.2">
      <c r="A393" s="30">
        <v>563</v>
      </c>
      <c r="B393" s="31" t="s">
        <v>319</v>
      </c>
      <c r="C393" s="54">
        <f>+VLOOKUP(A393,'v3.12 adj for imaging 20180918'!$B$4:$J$499,9,FALSE)</f>
        <v>0.22589999999999999</v>
      </c>
      <c r="E393" s="32"/>
      <c r="F393" s="39">
        <f>+VLOOKUP(A393,'v3.12 adj for imaging 20180918'!$B$4:$J$499,9,FALSE)-C393</f>
        <v>0</v>
      </c>
      <c r="G393" s="27">
        <f>+VLOOKUP(A393,'[4]V312 EAPG Weights'!G$5:G$600,1,FALSE)</f>
        <v>563</v>
      </c>
      <c r="H393" s="39">
        <f>+VLOOKUP(A393,'[5]MMIS weight file'!A$6:F$574,5,FALSE)-C393</f>
        <v>0</v>
      </c>
    </row>
    <row r="394" spans="1:8" x14ac:dyDescent="0.2">
      <c r="A394" s="30">
        <v>564</v>
      </c>
      <c r="B394" s="31" t="s">
        <v>320</v>
      </c>
      <c r="C394" s="54">
        <f>+VLOOKUP(A394,'v3.12 adj for imaging 20180918'!$B$4:$J$499,9,FALSE)</f>
        <v>0.23119999999999999</v>
      </c>
      <c r="E394" s="32"/>
      <c r="F394" s="39">
        <f>+VLOOKUP(A394,'v3.12 adj for imaging 20180918'!$B$4:$J$499,9,FALSE)-C394</f>
        <v>0</v>
      </c>
      <c r="G394" s="27">
        <f>+VLOOKUP(A394,'[4]V312 EAPG Weights'!G$5:G$600,1,FALSE)</f>
        <v>564</v>
      </c>
      <c r="H394" s="39">
        <f>+VLOOKUP(A394,'[5]MMIS weight file'!A$6:F$574,5,FALSE)-C394</f>
        <v>0</v>
      </c>
    </row>
    <row r="395" spans="1:8" x14ac:dyDescent="0.2">
      <c r="A395" s="30">
        <v>565</v>
      </c>
      <c r="B395" s="31" t="s">
        <v>321</v>
      </c>
      <c r="C395" s="54">
        <f>+VLOOKUP(A395,'v3.12 adj for imaging 20180918'!$B$4:$J$499,9,FALSE)</f>
        <v>0.26579999999999998</v>
      </c>
      <c r="E395" s="32"/>
      <c r="F395" s="39">
        <f>+VLOOKUP(A395,'v3.12 adj for imaging 20180918'!$B$4:$J$499,9,FALSE)-C395</f>
        <v>0</v>
      </c>
      <c r="G395" s="27">
        <f>+VLOOKUP(A395,'[4]V312 EAPG Weights'!G$5:G$600,1,FALSE)</f>
        <v>565</v>
      </c>
      <c r="H395" s="39">
        <f>+VLOOKUP(A395,'[5]MMIS weight file'!A$6:F$574,5,FALSE)-C395</f>
        <v>0</v>
      </c>
    </row>
    <row r="396" spans="1:8" x14ac:dyDescent="0.2">
      <c r="A396" s="30">
        <v>570</v>
      </c>
      <c r="B396" s="31" t="s">
        <v>322</v>
      </c>
      <c r="C396" s="54">
        <f>+VLOOKUP(A396,'v3.12 adj for imaging 20180918'!$B$4:$J$499,9,FALSE)</f>
        <v>0.31759999999999999</v>
      </c>
      <c r="E396" s="32"/>
      <c r="F396" s="39">
        <f>+VLOOKUP(A396,'v3.12 adj for imaging 20180918'!$B$4:$J$499,9,FALSE)-C396</f>
        <v>0</v>
      </c>
      <c r="G396" s="27">
        <f>+VLOOKUP(A396,'[4]V312 EAPG Weights'!G$5:G$600,1,FALSE)</f>
        <v>570</v>
      </c>
      <c r="H396" s="39">
        <f>+VLOOKUP(A396,'[5]MMIS weight file'!A$6:F$574,5,FALSE)-C396</f>
        <v>0</v>
      </c>
    </row>
    <row r="397" spans="1:8" x14ac:dyDescent="0.2">
      <c r="A397" s="30">
        <v>571</v>
      </c>
      <c r="B397" s="31" t="s">
        <v>323</v>
      </c>
      <c r="C397" s="54">
        <f>+VLOOKUP(A397,'v3.12 adj for imaging 20180918'!$B$4:$J$499,9,FALSE)</f>
        <v>0.2437</v>
      </c>
      <c r="E397" s="32"/>
      <c r="F397" s="39">
        <f>+VLOOKUP(A397,'v3.12 adj for imaging 20180918'!$B$4:$J$499,9,FALSE)-C397</f>
        <v>0</v>
      </c>
      <c r="G397" s="27">
        <f>+VLOOKUP(A397,'[4]V312 EAPG Weights'!G$5:G$600,1,FALSE)</f>
        <v>571</v>
      </c>
      <c r="H397" s="39">
        <f>+VLOOKUP(A397,'[5]MMIS weight file'!A$6:F$574,5,FALSE)-C397</f>
        <v>0</v>
      </c>
    </row>
    <row r="398" spans="1:8" x14ac:dyDescent="0.2">
      <c r="A398" s="30">
        <v>572</v>
      </c>
      <c r="B398" s="31" t="s">
        <v>324</v>
      </c>
      <c r="C398" s="54">
        <f>+VLOOKUP(A398,'v3.12 adj for imaging 20180918'!$B$4:$J$499,9,FALSE)</f>
        <v>0.41949999999999998</v>
      </c>
      <c r="E398" s="32"/>
      <c r="F398" s="39">
        <f>+VLOOKUP(A398,'v3.12 adj for imaging 20180918'!$B$4:$J$499,9,FALSE)-C398</f>
        <v>0</v>
      </c>
      <c r="G398" s="27">
        <f>+VLOOKUP(A398,'[4]V312 EAPG Weights'!G$5:G$600,1,FALSE)</f>
        <v>572</v>
      </c>
      <c r="H398" s="39">
        <f>+VLOOKUP(A398,'[5]MMIS weight file'!A$6:F$574,5,FALSE)-C398</f>
        <v>0</v>
      </c>
    </row>
    <row r="399" spans="1:8" x14ac:dyDescent="0.2">
      <c r="A399" s="30">
        <v>573</v>
      </c>
      <c r="B399" s="31" t="s">
        <v>325</v>
      </c>
      <c r="C399" s="54">
        <f>+VLOOKUP(A399,'v3.12 adj for imaging 20180918'!$B$4:$J$499,9,FALSE)</f>
        <v>0.39240000000000003</v>
      </c>
      <c r="E399" s="32"/>
      <c r="F399" s="39">
        <f>+VLOOKUP(A399,'v3.12 adj for imaging 20180918'!$B$4:$J$499,9,FALSE)-C399</f>
        <v>0</v>
      </c>
      <c r="G399" s="27">
        <f>+VLOOKUP(A399,'[4]V312 EAPG Weights'!G$5:G$600,1,FALSE)</f>
        <v>573</v>
      </c>
      <c r="H399" s="39">
        <f>+VLOOKUP(A399,'[5]MMIS weight file'!A$6:F$574,5,FALSE)-C399</f>
        <v>0</v>
      </c>
    </row>
    <row r="400" spans="1:8" x14ac:dyDescent="0.2">
      <c r="A400" s="30">
        <v>574</v>
      </c>
      <c r="B400" s="31" t="s">
        <v>326</v>
      </c>
      <c r="C400" s="54">
        <f>+VLOOKUP(A400,'v3.12 adj for imaging 20180918'!$B$4:$J$499,9,FALSE)</f>
        <v>0.40400000000000003</v>
      </c>
      <c r="E400" s="32"/>
      <c r="F400" s="39">
        <f>+VLOOKUP(A400,'v3.12 adj for imaging 20180918'!$B$4:$J$499,9,FALSE)-C400</f>
        <v>0</v>
      </c>
      <c r="G400" s="27">
        <f>+VLOOKUP(A400,'[4]V312 EAPG Weights'!G$5:G$600,1,FALSE)</f>
        <v>574</v>
      </c>
      <c r="H400" s="39">
        <f>+VLOOKUP(A400,'[5]MMIS weight file'!A$6:F$574,5,FALSE)-C400</f>
        <v>0</v>
      </c>
    </row>
    <row r="401" spans="1:8" x14ac:dyDescent="0.2">
      <c r="A401" s="30">
        <v>575</v>
      </c>
      <c r="B401" s="31" t="s">
        <v>327</v>
      </c>
      <c r="C401" s="54">
        <f>+VLOOKUP(A401,'v3.12 adj for imaging 20180918'!$B$4:$J$499,9,FALSE)</f>
        <v>0.29189999999999999</v>
      </c>
      <c r="E401" s="32"/>
      <c r="F401" s="39">
        <f>+VLOOKUP(A401,'v3.12 adj for imaging 20180918'!$B$4:$J$499,9,FALSE)-C401</f>
        <v>0</v>
      </c>
      <c r="G401" s="27">
        <f>+VLOOKUP(A401,'[4]V312 EAPG Weights'!G$5:G$600,1,FALSE)</f>
        <v>575</v>
      </c>
      <c r="H401" s="39">
        <f>+VLOOKUP(A401,'[5]MMIS weight file'!A$6:F$574,5,FALSE)-C401</f>
        <v>0</v>
      </c>
    </row>
    <row r="402" spans="1:8" x14ac:dyDescent="0.2">
      <c r="A402" s="30">
        <v>576</v>
      </c>
      <c r="B402" s="31" t="s">
        <v>328</v>
      </c>
      <c r="C402" s="54">
        <f>+VLOOKUP(A402,'v3.12 adj for imaging 20180918'!$B$4:$J$499,9,FALSE)</f>
        <v>0.25900000000000001</v>
      </c>
      <c r="E402" s="32"/>
      <c r="F402" s="39">
        <f>+VLOOKUP(A402,'v3.12 adj for imaging 20180918'!$B$4:$J$499,9,FALSE)-C402</f>
        <v>0</v>
      </c>
      <c r="G402" s="27">
        <f>+VLOOKUP(A402,'[4]V312 EAPG Weights'!G$5:G$600,1,FALSE)</f>
        <v>576</v>
      </c>
      <c r="H402" s="39">
        <f>+VLOOKUP(A402,'[5]MMIS weight file'!A$6:F$574,5,FALSE)-C402</f>
        <v>0</v>
      </c>
    </row>
    <row r="403" spans="1:8" x14ac:dyDescent="0.2">
      <c r="A403" s="30">
        <v>577</v>
      </c>
      <c r="B403" s="31" t="s">
        <v>329</v>
      </c>
      <c r="C403" s="54">
        <f>+VLOOKUP(A403,'v3.12 adj for imaging 20180918'!$B$4:$J$499,9,FALSE)</f>
        <v>0.38450000000000001</v>
      </c>
      <c r="E403" s="32"/>
      <c r="F403" s="39">
        <f>+VLOOKUP(A403,'v3.12 adj for imaging 20180918'!$B$4:$J$499,9,FALSE)-C403</f>
        <v>0</v>
      </c>
      <c r="G403" s="27">
        <f>+VLOOKUP(A403,'[4]V312 EAPG Weights'!G$5:G$600,1,FALSE)</f>
        <v>577</v>
      </c>
      <c r="H403" s="39">
        <f>+VLOOKUP(A403,'[5]MMIS weight file'!A$6:F$574,5,FALSE)-C403</f>
        <v>0</v>
      </c>
    </row>
    <row r="404" spans="1:8" x14ac:dyDescent="0.2">
      <c r="A404" s="30">
        <v>578</v>
      </c>
      <c r="B404" s="31" t="s">
        <v>330</v>
      </c>
      <c r="C404" s="54">
        <f>+VLOOKUP(A404,'v3.12 adj for imaging 20180918'!$B$4:$J$499,9,FALSE)</f>
        <v>0.22470000000000001</v>
      </c>
      <c r="E404" s="32"/>
      <c r="F404" s="39">
        <f>+VLOOKUP(A404,'v3.12 adj for imaging 20180918'!$B$4:$J$499,9,FALSE)-C404</f>
        <v>0</v>
      </c>
      <c r="G404" s="27">
        <f>+VLOOKUP(A404,'[4]V312 EAPG Weights'!G$5:G$600,1,FALSE)</f>
        <v>578</v>
      </c>
      <c r="H404" s="39">
        <f>+VLOOKUP(A404,'[5]MMIS weight file'!A$6:F$574,5,FALSE)-C404</f>
        <v>0</v>
      </c>
    </row>
    <row r="405" spans="1:8" x14ac:dyDescent="0.2">
      <c r="A405" s="30">
        <v>579</v>
      </c>
      <c r="B405" s="31" t="s">
        <v>331</v>
      </c>
      <c r="C405" s="54">
        <f>+VLOOKUP(A405,'v3.12 adj for imaging 20180918'!$B$4:$J$499,9,FALSE)</f>
        <v>0.8488</v>
      </c>
      <c r="E405" s="32"/>
      <c r="F405" s="39">
        <f>+VLOOKUP(A405,'v3.12 adj for imaging 20180918'!$B$4:$J$499,9,FALSE)-C405</f>
        <v>0</v>
      </c>
      <c r="G405" s="27">
        <f>+VLOOKUP(A405,'[4]V312 EAPG Weights'!G$5:G$600,1,FALSE)</f>
        <v>579</v>
      </c>
      <c r="H405" s="39">
        <f>+VLOOKUP(A405,'[5]MMIS weight file'!A$6:F$574,5,FALSE)-C405</f>
        <v>0</v>
      </c>
    </row>
    <row r="406" spans="1:8" x14ac:dyDescent="0.2">
      <c r="A406" s="30">
        <v>591</v>
      </c>
      <c r="B406" s="31" t="s">
        <v>332</v>
      </c>
      <c r="C406" s="54">
        <f>+VLOOKUP(A406,'v3.12 adj for imaging 20180918'!$B$4:$J$499,9,FALSE)</f>
        <v>1.0341</v>
      </c>
      <c r="E406" s="32"/>
      <c r="F406" s="39">
        <f>+VLOOKUP(A406,'v3.12 adj for imaging 20180918'!$B$4:$J$499,9,FALSE)-C406</f>
        <v>0</v>
      </c>
      <c r="G406" s="27">
        <f>+VLOOKUP(A406,'[4]V312 EAPG Weights'!G$5:G$600,1,FALSE)</f>
        <v>591</v>
      </c>
      <c r="H406" s="39">
        <f>+VLOOKUP(A406,'[5]MMIS weight file'!A$6:F$574,5,FALSE)-C406</f>
        <v>0</v>
      </c>
    </row>
    <row r="407" spans="1:8" x14ac:dyDescent="0.2">
      <c r="A407" s="30">
        <v>592</v>
      </c>
      <c r="B407" s="31" t="s">
        <v>333</v>
      </c>
      <c r="C407" s="54">
        <f>+VLOOKUP(A407,'v3.12 adj for imaging 20180918'!$B$4:$J$499,9,FALSE)</f>
        <v>0.23100000000000001</v>
      </c>
      <c r="E407" s="32"/>
      <c r="F407" s="39">
        <f>+VLOOKUP(A407,'v3.12 adj for imaging 20180918'!$B$4:$J$499,9,FALSE)-C407</f>
        <v>0</v>
      </c>
      <c r="G407" s="27">
        <f>+VLOOKUP(A407,'[4]V312 EAPG Weights'!G$5:G$600,1,FALSE)</f>
        <v>592</v>
      </c>
      <c r="H407" s="39">
        <f>+VLOOKUP(A407,'[5]MMIS weight file'!A$6:F$574,5,FALSE)-C407</f>
        <v>0</v>
      </c>
    </row>
    <row r="408" spans="1:8" x14ac:dyDescent="0.2">
      <c r="A408" s="30">
        <v>593</v>
      </c>
      <c r="B408" s="31" t="s">
        <v>334</v>
      </c>
      <c r="C408" s="54">
        <f>+VLOOKUP(A408,'v3.12 adj for imaging 20180918'!$B$4:$J$499,9,FALSE)</f>
        <v>0.31480000000000002</v>
      </c>
      <c r="E408" s="32"/>
      <c r="F408" s="39">
        <f>+VLOOKUP(A408,'v3.12 adj for imaging 20180918'!$B$4:$J$499,9,FALSE)-C408</f>
        <v>0</v>
      </c>
      <c r="G408" s="27">
        <f>+VLOOKUP(A408,'[4]V312 EAPG Weights'!G$5:G$600,1,FALSE)</f>
        <v>593</v>
      </c>
      <c r="H408" s="39">
        <f>+VLOOKUP(A408,'[5]MMIS weight file'!A$6:F$574,5,FALSE)-C408</f>
        <v>0</v>
      </c>
    </row>
    <row r="409" spans="1:8" x14ac:dyDescent="0.2">
      <c r="A409" s="30">
        <v>594</v>
      </c>
      <c r="B409" s="31" t="s">
        <v>335</v>
      </c>
      <c r="C409" s="54">
        <f>+VLOOKUP(A409,'v3.12 adj for imaging 20180918'!$B$4:$J$499,9,FALSE)</f>
        <v>0.29270000000000002</v>
      </c>
      <c r="E409" s="32"/>
      <c r="F409" s="39">
        <f>+VLOOKUP(A409,'v3.12 adj for imaging 20180918'!$B$4:$J$499,9,FALSE)-C409</f>
        <v>0</v>
      </c>
      <c r="G409" s="27">
        <f>+VLOOKUP(A409,'[4]V312 EAPG Weights'!G$5:G$600,1,FALSE)</f>
        <v>594</v>
      </c>
      <c r="H409" s="39">
        <f>+VLOOKUP(A409,'[5]MMIS weight file'!A$6:F$574,5,FALSE)-C409</f>
        <v>0</v>
      </c>
    </row>
    <row r="410" spans="1:8" x14ac:dyDescent="0.2">
      <c r="A410" s="30">
        <v>595</v>
      </c>
      <c r="B410" s="31" t="s">
        <v>336</v>
      </c>
      <c r="C410" s="54">
        <f>+VLOOKUP(A410,'v3.12 adj for imaging 20180918'!$B$4:$J$499,9,FALSE)</f>
        <v>0.47320000000000001</v>
      </c>
      <c r="E410" s="32"/>
      <c r="F410" s="39">
        <f>+VLOOKUP(A410,'v3.12 adj for imaging 20180918'!$B$4:$J$499,9,FALSE)-C410</f>
        <v>0</v>
      </c>
      <c r="G410" s="27">
        <f>+VLOOKUP(A410,'[4]V312 EAPG Weights'!G$5:G$600,1,FALSE)</f>
        <v>595</v>
      </c>
      <c r="H410" s="39">
        <f>+VLOOKUP(A410,'[5]MMIS weight file'!A$6:F$574,5,FALSE)-C410</f>
        <v>0</v>
      </c>
    </row>
    <row r="411" spans="1:8" x14ac:dyDescent="0.2">
      <c r="A411" s="30">
        <v>596</v>
      </c>
      <c r="B411" s="31" t="s">
        <v>337</v>
      </c>
      <c r="C411" s="54">
        <f>+VLOOKUP(A411,'v3.12 adj for imaging 20180918'!$B$4:$J$499,9,FALSE)</f>
        <v>0.18129999999999999</v>
      </c>
      <c r="E411" s="32"/>
      <c r="F411" s="39">
        <f>+VLOOKUP(A411,'v3.12 adj for imaging 20180918'!$B$4:$J$499,9,FALSE)-C411</f>
        <v>0</v>
      </c>
      <c r="G411" s="27">
        <f>+VLOOKUP(A411,'[4]V312 EAPG Weights'!G$5:G$600,1,FALSE)</f>
        <v>596</v>
      </c>
      <c r="H411" s="39">
        <f>+VLOOKUP(A411,'[5]MMIS weight file'!A$6:F$574,5,FALSE)-C411</f>
        <v>0</v>
      </c>
    </row>
    <row r="412" spans="1:8" x14ac:dyDescent="0.2">
      <c r="A412" s="30">
        <v>597</v>
      </c>
      <c r="B412" s="31" t="s">
        <v>338</v>
      </c>
      <c r="C412" s="54">
        <f>+VLOOKUP(A412,'v3.12 adj for imaging 20180918'!$B$4:$J$499,9,FALSE)</f>
        <v>0.24299999999999999</v>
      </c>
      <c r="E412" s="32"/>
      <c r="F412" s="39">
        <f>+VLOOKUP(A412,'v3.12 adj for imaging 20180918'!$B$4:$J$499,9,FALSE)-C412</f>
        <v>0</v>
      </c>
      <c r="G412" s="27">
        <f>+VLOOKUP(A412,'[4]V312 EAPG Weights'!G$5:G$600,1,FALSE)</f>
        <v>597</v>
      </c>
      <c r="H412" s="39">
        <f>+VLOOKUP(A412,'[5]MMIS weight file'!A$6:F$574,5,FALSE)-C412</f>
        <v>0</v>
      </c>
    </row>
    <row r="413" spans="1:8" x14ac:dyDescent="0.2">
      <c r="A413" s="30">
        <v>598</v>
      </c>
      <c r="B413" s="31" t="s">
        <v>339</v>
      </c>
      <c r="C413" s="54">
        <f>+VLOOKUP(A413,'v3.12 adj for imaging 20180918'!$B$4:$J$499,9,FALSE)</f>
        <v>0.25979999999999998</v>
      </c>
      <c r="E413" s="32"/>
      <c r="F413" s="39">
        <f>+VLOOKUP(A413,'v3.12 adj for imaging 20180918'!$B$4:$J$499,9,FALSE)-C413</f>
        <v>0</v>
      </c>
      <c r="G413" s="27">
        <f>+VLOOKUP(A413,'[4]V312 EAPG Weights'!G$5:G$600,1,FALSE)</f>
        <v>598</v>
      </c>
      <c r="H413" s="39">
        <f>+VLOOKUP(A413,'[5]MMIS weight file'!A$6:F$574,5,FALSE)-C413</f>
        <v>0</v>
      </c>
    </row>
    <row r="414" spans="1:8" x14ac:dyDescent="0.2">
      <c r="A414" s="30">
        <v>599</v>
      </c>
      <c r="B414" s="31" t="s">
        <v>340</v>
      </c>
      <c r="C414" s="54">
        <f>+VLOOKUP(A414,'v3.12 adj for imaging 20180918'!$B$4:$J$499,9,FALSE)</f>
        <v>0.20369999999999999</v>
      </c>
      <c r="E414" s="32"/>
      <c r="F414" s="39">
        <f>+VLOOKUP(A414,'v3.12 adj for imaging 20180918'!$B$4:$J$499,9,FALSE)-C414</f>
        <v>0</v>
      </c>
      <c r="G414" s="27">
        <f>+VLOOKUP(A414,'[4]V312 EAPG Weights'!G$5:G$600,1,FALSE)</f>
        <v>599</v>
      </c>
      <c r="H414" s="39">
        <f>+VLOOKUP(A414,'[5]MMIS weight file'!A$6:F$574,5,FALSE)-C414</f>
        <v>0</v>
      </c>
    </row>
    <row r="415" spans="1:8" x14ac:dyDescent="0.2">
      <c r="A415" s="30">
        <v>600</v>
      </c>
      <c r="B415" s="31" t="s">
        <v>341</v>
      </c>
      <c r="C415" s="54">
        <f>+VLOOKUP(A415,'v3.12 adj for imaging 20180918'!$B$4:$J$499,9,FALSE)</f>
        <v>0.23730000000000001</v>
      </c>
      <c r="E415" s="32"/>
      <c r="F415" s="39">
        <f>+VLOOKUP(A415,'v3.12 adj for imaging 20180918'!$B$4:$J$499,9,FALSE)-C415</f>
        <v>0</v>
      </c>
      <c r="G415" s="27">
        <f>+VLOOKUP(A415,'[4]V312 EAPG Weights'!G$5:G$600,1,FALSE)</f>
        <v>600</v>
      </c>
      <c r="H415" s="39">
        <f>+VLOOKUP(A415,'[5]MMIS weight file'!A$6:F$574,5,FALSE)-C415</f>
        <v>0</v>
      </c>
    </row>
    <row r="416" spans="1:8" x14ac:dyDescent="0.2">
      <c r="A416" s="30">
        <v>601</v>
      </c>
      <c r="B416" s="31" t="s">
        <v>342</v>
      </c>
      <c r="C416" s="54">
        <f>+VLOOKUP(A416,'v3.12 adj for imaging 20180918'!$B$4:$J$499,9,FALSE)</f>
        <v>0.4088</v>
      </c>
      <c r="E416" s="32"/>
      <c r="F416" s="39">
        <f>+VLOOKUP(A416,'v3.12 adj for imaging 20180918'!$B$4:$J$499,9,FALSE)-C416</f>
        <v>0</v>
      </c>
      <c r="G416" s="27">
        <f>+VLOOKUP(A416,'[4]V312 EAPG Weights'!G$5:G$600,1,FALSE)</f>
        <v>601</v>
      </c>
      <c r="H416" s="39">
        <f>+VLOOKUP(A416,'[5]MMIS weight file'!A$6:F$574,5,FALSE)-C416</f>
        <v>0</v>
      </c>
    </row>
    <row r="417" spans="1:8" x14ac:dyDescent="0.2">
      <c r="A417" s="30">
        <v>602</v>
      </c>
      <c r="B417" s="31" t="s">
        <v>343</v>
      </c>
      <c r="C417" s="54">
        <f>+VLOOKUP(A417,'v3.12 adj for imaging 20180918'!$B$4:$J$499,9,FALSE)</f>
        <v>0.18279999999999999</v>
      </c>
      <c r="E417" s="32"/>
      <c r="F417" s="39">
        <f>+VLOOKUP(A417,'v3.12 adj for imaging 20180918'!$B$4:$J$499,9,FALSE)-C417</f>
        <v>0</v>
      </c>
      <c r="G417" s="27">
        <f>+VLOOKUP(A417,'[4]V312 EAPG Weights'!G$5:G$600,1,FALSE)</f>
        <v>602</v>
      </c>
      <c r="H417" s="39">
        <f>+VLOOKUP(A417,'[5]MMIS weight file'!A$6:F$574,5,FALSE)-C417</f>
        <v>0</v>
      </c>
    </row>
    <row r="418" spans="1:8" x14ac:dyDescent="0.2">
      <c r="A418" s="30">
        <v>603</v>
      </c>
      <c r="B418" s="31" t="s">
        <v>344</v>
      </c>
      <c r="C418" s="54">
        <f>+VLOOKUP(A418,'v3.12 adj for imaging 20180918'!$B$4:$J$499,9,FALSE)</f>
        <v>0.31369999999999998</v>
      </c>
      <c r="E418" s="32"/>
      <c r="F418" s="39">
        <f>+VLOOKUP(A418,'v3.12 adj for imaging 20180918'!$B$4:$J$499,9,FALSE)-C418</f>
        <v>0</v>
      </c>
      <c r="G418" s="27">
        <f>+VLOOKUP(A418,'[4]V312 EAPG Weights'!G$5:G$600,1,FALSE)</f>
        <v>603</v>
      </c>
      <c r="H418" s="39">
        <f>+VLOOKUP(A418,'[5]MMIS weight file'!A$6:F$574,5,FALSE)-C418</f>
        <v>0</v>
      </c>
    </row>
    <row r="419" spans="1:8" x14ac:dyDescent="0.2">
      <c r="A419" s="30">
        <v>604</v>
      </c>
      <c r="B419" s="31" t="s">
        <v>345</v>
      </c>
      <c r="C419" s="54">
        <f>+VLOOKUP(A419,'v3.12 adj for imaging 20180918'!$B$4:$J$499,9,FALSE)</f>
        <v>0.58350000000000002</v>
      </c>
      <c r="E419" s="32"/>
      <c r="F419" s="39">
        <f>+VLOOKUP(A419,'v3.12 adj for imaging 20180918'!$B$4:$J$499,9,FALSE)-C419</f>
        <v>0</v>
      </c>
      <c r="G419" s="27">
        <f>+VLOOKUP(A419,'[4]V312 EAPG Weights'!G$5:G$600,1,FALSE)</f>
        <v>604</v>
      </c>
      <c r="H419" s="39">
        <f>+VLOOKUP(A419,'[5]MMIS weight file'!A$6:F$574,5,FALSE)-C419</f>
        <v>0</v>
      </c>
    </row>
    <row r="420" spans="1:8" x14ac:dyDescent="0.2">
      <c r="A420" s="30">
        <v>605</v>
      </c>
      <c r="B420" s="31" t="s">
        <v>346</v>
      </c>
      <c r="C420" s="54">
        <f>+VLOOKUP(A420,'v3.12 adj for imaging 20180918'!$B$4:$J$499,9,FALSE)</f>
        <v>0.4819</v>
      </c>
      <c r="E420" s="32"/>
      <c r="F420" s="39">
        <f>+VLOOKUP(A420,'v3.12 adj for imaging 20180918'!$B$4:$J$499,9,FALSE)-C420</f>
        <v>0</v>
      </c>
      <c r="G420" s="27">
        <f>+VLOOKUP(A420,'[4]V312 EAPG Weights'!G$5:G$600,1,FALSE)</f>
        <v>605</v>
      </c>
      <c r="H420" s="39">
        <f>+VLOOKUP(A420,'[5]MMIS weight file'!A$6:F$574,5,FALSE)-C420</f>
        <v>0</v>
      </c>
    </row>
    <row r="421" spans="1:8" x14ac:dyDescent="0.2">
      <c r="A421" s="30">
        <v>620</v>
      </c>
      <c r="B421" s="31" t="s">
        <v>347</v>
      </c>
      <c r="C421" s="54">
        <f>+VLOOKUP(A421,'v3.12 adj for imaging 20180918'!$B$4:$J$499,9,FALSE)</f>
        <v>0.25659999999999999</v>
      </c>
      <c r="E421" s="32"/>
      <c r="F421" s="39">
        <f>+VLOOKUP(A421,'v3.12 adj for imaging 20180918'!$B$4:$J$499,9,FALSE)-C421</f>
        <v>0</v>
      </c>
      <c r="G421" s="27">
        <f>+VLOOKUP(A421,'[4]V312 EAPG Weights'!G$5:G$600,1,FALSE)</f>
        <v>620</v>
      </c>
      <c r="H421" s="39">
        <f>+VLOOKUP(A421,'[5]MMIS weight file'!A$6:F$574,5,FALSE)-C421</f>
        <v>0</v>
      </c>
    </row>
    <row r="422" spans="1:8" x14ac:dyDescent="0.2">
      <c r="A422" s="30">
        <v>621</v>
      </c>
      <c r="B422" s="31" t="s">
        <v>348</v>
      </c>
      <c r="C422" s="54">
        <f>+VLOOKUP(A422,'v3.12 adj for imaging 20180918'!$B$4:$J$499,9,FALSE)</f>
        <v>0.40379999999999999</v>
      </c>
      <c r="E422" s="32"/>
      <c r="F422" s="39">
        <f>+VLOOKUP(A422,'v3.12 adj for imaging 20180918'!$B$4:$J$499,9,FALSE)-C422</f>
        <v>0</v>
      </c>
      <c r="G422" s="27">
        <f>+VLOOKUP(A422,'[4]V312 EAPG Weights'!G$5:G$600,1,FALSE)</f>
        <v>621</v>
      </c>
      <c r="H422" s="39">
        <f>+VLOOKUP(A422,'[5]MMIS weight file'!A$6:F$574,5,FALSE)-C422</f>
        <v>0</v>
      </c>
    </row>
    <row r="423" spans="1:8" x14ac:dyDescent="0.2">
      <c r="A423" s="30">
        <v>623</v>
      </c>
      <c r="B423" s="31" t="s">
        <v>349</v>
      </c>
      <c r="C423" s="54">
        <f>+VLOOKUP(A423,'v3.12 adj for imaging 20180918'!$B$4:$J$499,9,FALSE)</f>
        <v>0.33379999999999999</v>
      </c>
      <c r="E423" s="32"/>
      <c r="F423" s="39">
        <f>+VLOOKUP(A423,'v3.12 adj for imaging 20180918'!$B$4:$J$499,9,FALSE)-C423</f>
        <v>0</v>
      </c>
      <c r="G423" s="27">
        <f>+VLOOKUP(A423,'[4]V312 EAPG Weights'!G$5:G$600,1,FALSE)</f>
        <v>623</v>
      </c>
      <c r="H423" s="39">
        <f>+VLOOKUP(A423,'[5]MMIS weight file'!A$6:F$574,5,FALSE)-C423</f>
        <v>0</v>
      </c>
    </row>
    <row r="424" spans="1:8" x14ac:dyDescent="0.2">
      <c r="A424" s="30">
        <v>624</v>
      </c>
      <c r="B424" s="31" t="s">
        <v>350</v>
      </c>
      <c r="C424" s="54">
        <f>+VLOOKUP(A424,'v3.12 adj for imaging 20180918'!$B$4:$J$499,9,FALSE)</f>
        <v>0.2656</v>
      </c>
      <c r="E424" s="32"/>
      <c r="F424" s="39">
        <f>+VLOOKUP(A424,'v3.12 adj for imaging 20180918'!$B$4:$J$499,9,FALSE)-C424</f>
        <v>0</v>
      </c>
      <c r="G424" s="27">
        <f>+VLOOKUP(A424,'[4]V312 EAPG Weights'!G$5:G$600,1,FALSE)</f>
        <v>624</v>
      </c>
      <c r="H424" s="39">
        <f>+VLOOKUP(A424,'[5]MMIS weight file'!A$6:F$574,5,FALSE)-C424</f>
        <v>0</v>
      </c>
    </row>
    <row r="425" spans="1:8" x14ac:dyDescent="0.2">
      <c r="A425" s="30">
        <v>625</v>
      </c>
      <c r="B425" s="31" t="s">
        <v>351</v>
      </c>
      <c r="C425" s="54">
        <f>+VLOOKUP(A425,'v3.12 adj for imaging 20180918'!$B$4:$J$499,9,FALSE)</f>
        <v>0.30220000000000002</v>
      </c>
      <c r="E425" s="32"/>
      <c r="F425" s="39">
        <f>+VLOOKUP(A425,'v3.12 adj for imaging 20180918'!$B$4:$J$499,9,FALSE)-C425</f>
        <v>0</v>
      </c>
      <c r="G425" s="27">
        <f>+VLOOKUP(A425,'[4]V312 EAPG Weights'!G$5:G$600,1,FALSE)</f>
        <v>625</v>
      </c>
      <c r="H425" s="39">
        <f>+VLOOKUP(A425,'[5]MMIS weight file'!A$6:F$574,5,FALSE)-C425</f>
        <v>0</v>
      </c>
    </row>
    <row r="426" spans="1:8" x14ac:dyDescent="0.2">
      <c r="A426" s="30">
        <v>626</v>
      </c>
      <c r="B426" s="31" t="s">
        <v>352</v>
      </c>
      <c r="C426" s="54">
        <f>+VLOOKUP(A426,'v3.12 adj for imaging 20180918'!$B$4:$J$499,9,FALSE)</f>
        <v>0.28999999999999998</v>
      </c>
      <c r="E426" s="32"/>
      <c r="F426" s="39">
        <f>+VLOOKUP(A426,'v3.12 adj for imaging 20180918'!$B$4:$J$499,9,FALSE)-C426</f>
        <v>0</v>
      </c>
      <c r="G426" s="27">
        <f>+VLOOKUP(A426,'[4]V312 EAPG Weights'!G$5:G$600,1,FALSE)</f>
        <v>626</v>
      </c>
      <c r="H426" s="39">
        <f>+VLOOKUP(A426,'[5]MMIS weight file'!A$6:F$574,5,FALSE)-C426</f>
        <v>0</v>
      </c>
    </row>
    <row r="427" spans="1:8" x14ac:dyDescent="0.2">
      <c r="A427" s="30">
        <v>627</v>
      </c>
      <c r="B427" s="31" t="s">
        <v>353</v>
      </c>
      <c r="C427" s="54">
        <f>+VLOOKUP(A427,'v3.12 adj for imaging 20180918'!$B$4:$J$499,9,FALSE)</f>
        <v>0.30530000000000002</v>
      </c>
      <c r="E427" s="32"/>
      <c r="F427" s="39">
        <f>+VLOOKUP(A427,'v3.12 adj for imaging 20180918'!$B$4:$J$499,9,FALSE)-C427</f>
        <v>0</v>
      </c>
      <c r="G427" s="27">
        <f>+VLOOKUP(A427,'[4]V312 EAPG Weights'!G$5:G$600,1,FALSE)</f>
        <v>627</v>
      </c>
      <c r="H427" s="39">
        <f>+VLOOKUP(A427,'[5]MMIS weight file'!A$6:F$574,5,FALSE)-C427</f>
        <v>0</v>
      </c>
    </row>
    <row r="428" spans="1:8" x14ac:dyDescent="0.2">
      <c r="A428" s="30">
        <v>628</v>
      </c>
      <c r="B428" s="31" t="s">
        <v>354</v>
      </c>
      <c r="C428" s="54">
        <f>+VLOOKUP(A428,'v3.12 adj for imaging 20180918'!$B$4:$J$499,9,FALSE)</f>
        <v>0.31919999999999998</v>
      </c>
      <c r="E428" s="32"/>
      <c r="F428" s="39">
        <f>+VLOOKUP(A428,'v3.12 adj for imaging 20180918'!$B$4:$J$499,9,FALSE)-C428</f>
        <v>0</v>
      </c>
      <c r="G428" s="27">
        <f>+VLOOKUP(A428,'[4]V312 EAPG Weights'!G$5:G$600,1,FALSE)</f>
        <v>628</v>
      </c>
      <c r="H428" s="39">
        <f>+VLOOKUP(A428,'[5]MMIS weight file'!A$6:F$574,5,FALSE)-C428</f>
        <v>0</v>
      </c>
    </row>
    <row r="429" spans="1:8" x14ac:dyDescent="0.2">
      <c r="A429" s="30">
        <v>629</v>
      </c>
      <c r="B429" s="31" t="s">
        <v>355</v>
      </c>
      <c r="C429" s="54">
        <f>+VLOOKUP(A429,'v3.12 adj for imaging 20180918'!$B$4:$J$499,9,FALSE)</f>
        <v>0.5161</v>
      </c>
      <c r="E429" s="32"/>
      <c r="F429" s="39">
        <f>+VLOOKUP(A429,'v3.12 adj for imaging 20180918'!$B$4:$J$499,9,FALSE)-C429</f>
        <v>0</v>
      </c>
      <c r="G429" s="27">
        <f>+VLOOKUP(A429,'[4]V312 EAPG Weights'!G$5:G$600,1,FALSE)</f>
        <v>629</v>
      </c>
      <c r="H429" s="39">
        <f>+VLOOKUP(A429,'[5]MMIS weight file'!A$6:F$574,5,FALSE)-C429</f>
        <v>0</v>
      </c>
    </row>
    <row r="430" spans="1:8" x14ac:dyDescent="0.2">
      <c r="A430" s="30">
        <v>630</v>
      </c>
      <c r="B430" s="31" t="s">
        <v>356</v>
      </c>
      <c r="C430" s="54">
        <f>+VLOOKUP(A430,'v3.12 adj for imaging 20180918'!$B$4:$J$499,9,FALSE)</f>
        <v>0.29709999999999998</v>
      </c>
      <c r="E430" s="32"/>
      <c r="F430" s="39">
        <f>+VLOOKUP(A430,'v3.12 adj for imaging 20180918'!$B$4:$J$499,9,FALSE)-C430</f>
        <v>0</v>
      </c>
      <c r="G430" s="27">
        <f>+VLOOKUP(A430,'[4]V312 EAPG Weights'!G$5:G$600,1,FALSE)</f>
        <v>630</v>
      </c>
      <c r="H430" s="39">
        <f>+VLOOKUP(A430,'[5]MMIS weight file'!A$6:F$574,5,FALSE)-C430</f>
        <v>0</v>
      </c>
    </row>
    <row r="431" spans="1:8" x14ac:dyDescent="0.2">
      <c r="A431" s="30">
        <v>631</v>
      </c>
      <c r="B431" s="31" t="s">
        <v>357</v>
      </c>
      <c r="C431" s="54">
        <f>+VLOOKUP(A431,'v3.12 adj for imaging 20180918'!$B$4:$J$499,9,FALSE)</f>
        <v>0.25869999999999999</v>
      </c>
      <c r="E431" s="32"/>
      <c r="F431" s="39">
        <f>+VLOOKUP(A431,'v3.12 adj for imaging 20180918'!$B$4:$J$499,9,FALSE)-C431</f>
        <v>0</v>
      </c>
      <c r="G431" s="27">
        <f>+VLOOKUP(A431,'[4]V312 EAPG Weights'!G$5:G$600,1,FALSE)</f>
        <v>631</v>
      </c>
      <c r="H431" s="39">
        <f>+VLOOKUP(A431,'[5]MMIS weight file'!A$6:F$574,5,FALSE)-C431</f>
        <v>0</v>
      </c>
    </row>
    <row r="432" spans="1:8" x14ac:dyDescent="0.2">
      <c r="A432" s="30">
        <v>632</v>
      </c>
      <c r="B432" s="31" t="s">
        <v>358</v>
      </c>
      <c r="C432" s="54">
        <f>+VLOOKUP(A432,'v3.12 adj for imaging 20180918'!$B$4:$J$499,9,FALSE)</f>
        <v>0.19309999999999999</v>
      </c>
      <c r="E432" s="32"/>
      <c r="F432" s="39">
        <f>+VLOOKUP(A432,'v3.12 adj for imaging 20180918'!$B$4:$J$499,9,FALSE)-C432</f>
        <v>0</v>
      </c>
      <c r="G432" s="27">
        <f>+VLOOKUP(A432,'[4]V312 EAPG Weights'!G$5:G$600,1,FALSE)</f>
        <v>632</v>
      </c>
      <c r="H432" s="39">
        <f>+VLOOKUP(A432,'[5]MMIS weight file'!A$6:F$574,5,FALSE)-C432</f>
        <v>0</v>
      </c>
    </row>
    <row r="433" spans="1:8" x14ac:dyDescent="0.2">
      <c r="A433" s="30">
        <v>633</v>
      </c>
      <c r="B433" s="31" t="s">
        <v>359</v>
      </c>
      <c r="C433" s="54">
        <f>+VLOOKUP(A433,'v3.12 adj for imaging 20180918'!$B$4:$J$499,9,FALSE)</f>
        <v>0.25979999999999998</v>
      </c>
      <c r="E433" s="32"/>
      <c r="F433" s="39">
        <f>+VLOOKUP(A433,'v3.12 adj for imaging 20180918'!$B$4:$J$499,9,FALSE)-C433</f>
        <v>0</v>
      </c>
      <c r="G433" s="27">
        <f>+VLOOKUP(A433,'[4]V312 EAPG Weights'!G$5:G$600,1,FALSE)</f>
        <v>633</v>
      </c>
      <c r="H433" s="39">
        <f>+VLOOKUP(A433,'[5]MMIS weight file'!A$6:F$574,5,FALSE)-C433</f>
        <v>0</v>
      </c>
    </row>
    <row r="434" spans="1:8" x14ac:dyDescent="0.2">
      <c r="A434" s="30">
        <v>634</v>
      </c>
      <c r="B434" s="31" t="s">
        <v>360</v>
      </c>
      <c r="C434" s="54">
        <f>+VLOOKUP(A434,'v3.12 adj for imaging 20180918'!$B$4:$J$499,9,FALSE)</f>
        <v>0.2797</v>
      </c>
      <c r="E434" s="32"/>
      <c r="F434" s="39">
        <f>+VLOOKUP(A434,'v3.12 adj for imaging 20180918'!$B$4:$J$499,9,FALSE)-C434</f>
        <v>0</v>
      </c>
      <c r="G434" s="27">
        <f>+VLOOKUP(A434,'[4]V312 EAPG Weights'!G$5:G$600,1,FALSE)</f>
        <v>634</v>
      </c>
      <c r="H434" s="39">
        <f>+VLOOKUP(A434,'[5]MMIS weight file'!A$6:F$574,5,FALSE)-C434</f>
        <v>0</v>
      </c>
    </row>
    <row r="435" spans="1:8" x14ac:dyDescent="0.2">
      <c r="A435" s="30">
        <v>635</v>
      </c>
      <c r="B435" s="31" t="s">
        <v>361</v>
      </c>
      <c r="C435" s="54">
        <f>+VLOOKUP(A435,'v3.12 adj for imaging 20180918'!$B$4:$J$499,9,FALSE)</f>
        <v>0.51659999999999995</v>
      </c>
      <c r="E435" s="32"/>
      <c r="F435" s="39">
        <f>+VLOOKUP(A435,'v3.12 adj for imaging 20180918'!$B$4:$J$499,9,FALSE)-C435</f>
        <v>0</v>
      </c>
      <c r="G435" s="27">
        <f>+VLOOKUP(A435,'[4]V312 EAPG Weights'!G$5:G$600,1,FALSE)</f>
        <v>635</v>
      </c>
      <c r="H435" s="39">
        <f>+VLOOKUP(A435,'[5]MMIS weight file'!A$6:F$574,5,FALSE)-C435</f>
        <v>0</v>
      </c>
    </row>
    <row r="436" spans="1:8" x14ac:dyDescent="0.2">
      <c r="A436" s="30">
        <v>636</v>
      </c>
      <c r="B436" s="31" t="s">
        <v>362</v>
      </c>
      <c r="C436" s="54">
        <f>+VLOOKUP(A436,'v3.12 adj for imaging 20180918'!$B$4:$J$499,9,FALSE)</f>
        <v>0.1996</v>
      </c>
      <c r="E436" s="32"/>
      <c r="F436" s="39">
        <f>+VLOOKUP(A436,'v3.12 adj for imaging 20180918'!$B$4:$J$499,9,FALSE)-C436</f>
        <v>0</v>
      </c>
      <c r="G436" s="27">
        <f>+VLOOKUP(A436,'[4]V312 EAPG Weights'!G$5:G$600,1,FALSE)</f>
        <v>636</v>
      </c>
      <c r="H436" s="39">
        <f>+VLOOKUP(A436,'[5]MMIS weight file'!A$6:F$574,5,FALSE)-C436</f>
        <v>0</v>
      </c>
    </row>
    <row r="437" spans="1:8" x14ac:dyDescent="0.2">
      <c r="A437" s="30">
        <v>637</v>
      </c>
      <c r="B437" s="31" t="s">
        <v>363</v>
      </c>
      <c r="C437" s="54">
        <f>+VLOOKUP(A437,'v3.12 adj for imaging 20180918'!$B$4:$J$499,9,FALSE)</f>
        <v>0.33160000000000001</v>
      </c>
      <c r="E437" s="32"/>
      <c r="F437" s="39">
        <f>+VLOOKUP(A437,'v3.12 adj for imaging 20180918'!$B$4:$J$499,9,FALSE)-C437</f>
        <v>0</v>
      </c>
      <c r="G437" s="27">
        <f>+VLOOKUP(A437,'[4]V312 EAPG Weights'!G$5:G$600,1,FALSE)</f>
        <v>637</v>
      </c>
      <c r="H437" s="39">
        <f>+VLOOKUP(A437,'[5]MMIS weight file'!A$6:F$574,5,FALSE)-C437</f>
        <v>0</v>
      </c>
    </row>
    <row r="438" spans="1:8" x14ac:dyDescent="0.2">
      <c r="A438" s="30">
        <v>638</v>
      </c>
      <c r="B438" s="31" t="s">
        <v>364</v>
      </c>
      <c r="C438" s="54">
        <f>+VLOOKUP(A438,'v3.12 adj for imaging 20180918'!$B$4:$J$499,9,FALSE)</f>
        <v>0.59219999999999995</v>
      </c>
      <c r="E438" s="32"/>
      <c r="F438" s="39">
        <f>+VLOOKUP(A438,'v3.12 adj for imaging 20180918'!$B$4:$J$499,9,FALSE)-C438</f>
        <v>0</v>
      </c>
      <c r="G438" s="27">
        <f>+VLOOKUP(A438,'[4]V312 EAPG Weights'!G$5:G$600,1,FALSE)</f>
        <v>638</v>
      </c>
      <c r="H438" s="39">
        <f>+VLOOKUP(A438,'[5]MMIS weight file'!A$6:F$574,5,FALSE)-C438</f>
        <v>0</v>
      </c>
    </row>
    <row r="439" spans="1:8" x14ac:dyDescent="0.2">
      <c r="A439" s="30">
        <v>639</v>
      </c>
      <c r="B439" s="31" t="s">
        <v>365</v>
      </c>
      <c r="C439" s="54">
        <f>+VLOOKUP(A439,'v3.12 adj for imaging 20180918'!$B$4:$J$499,9,FALSE)</f>
        <v>0.22259999999999999</v>
      </c>
      <c r="E439" s="32"/>
      <c r="F439" s="39">
        <f>+VLOOKUP(A439,'v3.12 adj for imaging 20180918'!$B$4:$J$499,9,FALSE)-C439</f>
        <v>0</v>
      </c>
      <c r="G439" s="27">
        <f>+VLOOKUP(A439,'[4]V312 EAPG Weights'!G$5:G$600,1,FALSE)</f>
        <v>639</v>
      </c>
      <c r="H439" s="39">
        <f>+VLOOKUP(A439,'[5]MMIS weight file'!A$6:F$574,5,FALSE)-C439</f>
        <v>0</v>
      </c>
    </row>
    <row r="440" spans="1:8" x14ac:dyDescent="0.2">
      <c r="A440" s="30">
        <v>640</v>
      </c>
      <c r="B440" s="31" t="s">
        <v>366</v>
      </c>
      <c r="C440" s="54">
        <f>+VLOOKUP(A440,'v3.12 adj for imaging 20180918'!$B$4:$J$499,9,FALSE)</f>
        <v>0.22539999999999999</v>
      </c>
      <c r="E440" s="32"/>
      <c r="F440" s="39">
        <f>+VLOOKUP(A440,'v3.12 adj for imaging 20180918'!$B$4:$J$499,9,FALSE)-C440</f>
        <v>0</v>
      </c>
      <c r="G440" s="27">
        <f>+VLOOKUP(A440,'[4]V312 EAPG Weights'!G$5:G$600,1,FALSE)</f>
        <v>640</v>
      </c>
      <c r="H440" s="39">
        <f>+VLOOKUP(A440,'[5]MMIS weight file'!A$6:F$574,5,FALSE)-C440</f>
        <v>0</v>
      </c>
    </row>
    <row r="441" spans="1:8" x14ac:dyDescent="0.2">
      <c r="A441" s="30">
        <v>650</v>
      </c>
      <c r="B441" s="31" t="s">
        <v>367</v>
      </c>
      <c r="C441" s="54">
        <f>+VLOOKUP(A441,'v3.12 adj for imaging 20180918'!$B$4:$J$499,9,FALSE)</f>
        <v>0.37080000000000002</v>
      </c>
      <c r="E441" s="32"/>
      <c r="F441" s="39">
        <f>+VLOOKUP(A441,'v3.12 adj for imaging 20180918'!$B$4:$J$499,9,FALSE)-C441</f>
        <v>0</v>
      </c>
      <c r="G441" s="27">
        <f>+VLOOKUP(A441,'[4]V312 EAPG Weights'!G$5:G$600,1,FALSE)</f>
        <v>650</v>
      </c>
      <c r="H441" s="39">
        <f>+VLOOKUP(A441,'[5]MMIS weight file'!A$6:F$574,5,FALSE)-C441</f>
        <v>0</v>
      </c>
    </row>
    <row r="442" spans="1:8" x14ac:dyDescent="0.2">
      <c r="A442" s="30">
        <v>651</v>
      </c>
      <c r="B442" s="31" t="s">
        <v>368</v>
      </c>
      <c r="C442" s="54">
        <f>+VLOOKUP(A442,'v3.12 adj for imaging 20180918'!$B$4:$J$499,9,FALSE)</f>
        <v>0.3695</v>
      </c>
      <c r="E442" s="32"/>
      <c r="F442" s="39">
        <f>+VLOOKUP(A442,'v3.12 adj for imaging 20180918'!$B$4:$J$499,9,FALSE)-C442</f>
        <v>0</v>
      </c>
      <c r="G442" s="27">
        <f>+VLOOKUP(A442,'[4]V312 EAPG Weights'!G$5:G$600,1,FALSE)</f>
        <v>651</v>
      </c>
      <c r="H442" s="39">
        <f>+VLOOKUP(A442,'[5]MMIS weight file'!A$6:F$574,5,FALSE)-C442</f>
        <v>0</v>
      </c>
    </row>
    <row r="443" spans="1:8" x14ac:dyDescent="0.2">
      <c r="A443" s="30">
        <v>652</v>
      </c>
      <c r="B443" s="31" t="s">
        <v>369</v>
      </c>
      <c r="C443" s="54">
        <f>+VLOOKUP(A443,'v3.12 adj for imaging 20180918'!$B$4:$J$499,9,FALSE)</f>
        <v>0.35010000000000002</v>
      </c>
      <c r="E443" s="32"/>
      <c r="F443" s="39">
        <f>+VLOOKUP(A443,'v3.12 adj for imaging 20180918'!$B$4:$J$499,9,FALSE)-C443</f>
        <v>0</v>
      </c>
      <c r="G443" s="27">
        <f>+VLOOKUP(A443,'[4]V312 EAPG Weights'!G$5:G$600,1,FALSE)</f>
        <v>652</v>
      </c>
      <c r="H443" s="39">
        <f>+VLOOKUP(A443,'[5]MMIS weight file'!A$6:F$574,5,FALSE)-C443</f>
        <v>0</v>
      </c>
    </row>
    <row r="444" spans="1:8" x14ac:dyDescent="0.2">
      <c r="A444" s="30">
        <v>653</v>
      </c>
      <c r="B444" s="31" t="s">
        <v>370</v>
      </c>
      <c r="C444" s="54">
        <f>+VLOOKUP(A444,'v3.12 adj for imaging 20180918'!$B$4:$J$499,9,FALSE)</f>
        <v>0.31619999999999998</v>
      </c>
      <c r="E444" s="32"/>
      <c r="F444" s="39">
        <f>+VLOOKUP(A444,'v3.12 adj for imaging 20180918'!$B$4:$J$499,9,FALSE)-C444</f>
        <v>0</v>
      </c>
      <c r="G444" s="27">
        <f>+VLOOKUP(A444,'[4]V312 EAPG Weights'!G$5:G$600,1,FALSE)</f>
        <v>653</v>
      </c>
      <c r="H444" s="39">
        <f>+VLOOKUP(A444,'[5]MMIS weight file'!A$6:F$574,5,FALSE)-C444</f>
        <v>0</v>
      </c>
    </row>
    <row r="445" spans="1:8" x14ac:dyDescent="0.2">
      <c r="A445" s="30">
        <v>654</v>
      </c>
      <c r="B445" s="31" t="s">
        <v>371</v>
      </c>
      <c r="C445" s="54">
        <f>+VLOOKUP(A445,'v3.12 adj for imaging 20180918'!$B$4:$J$499,9,FALSE)</f>
        <v>0.23880000000000001</v>
      </c>
      <c r="E445" s="32"/>
      <c r="F445" s="39">
        <f>+VLOOKUP(A445,'v3.12 adj for imaging 20180918'!$B$4:$J$499,9,FALSE)-C445</f>
        <v>0</v>
      </c>
      <c r="G445" s="27">
        <f>+VLOOKUP(A445,'[4]V312 EAPG Weights'!G$5:G$600,1,FALSE)</f>
        <v>654</v>
      </c>
      <c r="H445" s="39">
        <f>+VLOOKUP(A445,'[5]MMIS weight file'!A$6:F$574,5,FALSE)-C445</f>
        <v>0</v>
      </c>
    </row>
    <row r="446" spans="1:8" x14ac:dyDescent="0.2">
      <c r="A446" s="30">
        <v>655</v>
      </c>
      <c r="B446" s="31" t="s">
        <v>372</v>
      </c>
      <c r="C446" s="54">
        <f>+VLOOKUP(A446,'v3.12 adj for imaging 20180918'!$B$4:$J$499,9,FALSE)</f>
        <v>0.2039</v>
      </c>
      <c r="E446" s="32"/>
      <c r="F446" s="39">
        <f>+VLOOKUP(A446,'v3.12 adj for imaging 20180918'!$B$4:$J$499,9,FALSE)-C446</f>
        <v>0</v>
      </c>
      <c r="G446" s="27">
        <f>+VLOOKUP(A446,'[4]V312 EAPG Weights'!G$5:G$600,1,FALSE)</f>
        <v>655</v>
      </c>
      <c r="H446" s="39">
        <f>+VLOOKUP(A446,'[5]MMIS weight file'!A$6:F$574,5,FALSE)-C446</f>
        <v>0</v>
      </c>
    </row>
    <row r="447" spans="1:8" x14ac:dyDescent="0.2">
      <c r="A447" s="30">
        <v>656</v>
      </c>
      <c r="B447" s="31" t="s">
        <v>373</v>
      </c>
      <c r="C447" s="54">
        <f>+VLOOKUP(A447,'v3.12 adj for imaging 20180918'!$B$4:$J$499,9,FALSE)</f>
        <v>0.26550000000000001</v>
      </c>
      <c r="E447" s="32"/>
      <c r="F447" s="39">
        <f>+VLOOKUP(A447,'v3.12 adj for imaging 20180918'!$B$4:$J$499,9,FALSE)-C447</f>
        <v>0</v>
      </c>
      <c r="G447" s="27">
        <f>+VLOOKUP(A447,'[4]V312 EAPG Weights'!G$5:G$600,1,FALSE)</f>
        <v>656</v>
      </c>
      <c r="H447" s="39">
        <f>+VLOOKUP(A447,'[5]MMIS weight file'!A$6:F$574,5,FALSE)-C447</f>
        <v>0</v>
      </c>
    </row>
    <row r="448" spans="1:8" x14ac:dyDescent="0.2">
      <c r="A448" s="30">
        <v>657</v>
      </c>
      <c r="B448" s="31" t="s">
        <v>374</v>
      </c>
      <c r="C448" s="54">
        <f>+VLOOKUP(A448,'v3.12 adj for imaging 20180918'!$B$4:$J$499,9,FALSE)</f>
        <v>0.24940000000000001</v>
      </c>
      <c r="E448" s="32"/>
      <c r="F448" s="39">
        <f>+VLOOKUP(A448,'v3.12 adj for imaging 20180918'!$B$4:$J$499,9,FALSE)-C448</f>
        <v>0</v>
      </c>
      <c r="G448" s="27">
        <f>+VLOOKUP(A448,'[4]V312 EAPG Weights'!G$5:G$600,1,FALSE)</f>
        <v>657</v>
      </c>
      <c r="H448" s="39">
        <f>+VLOOKUP(A448,'[5]MMIS weight file'!A$6:F$574,5,FALSE)-C448</f>
        <v>0</v>
      </c>
    </row>
    <row r="449" spans="1:8" x14ac:dyDescent="0.2">
      <c r="A449" s="30">
        <v>658</v>
      </c>
      <c r="B449" s="31" t="s">
        <v>375</v>
      </c>
      <c r="C449" s="54">
        <f>+VLOOKUP(A449,'v3.12 adj for imaging 20180918'!$B$4:$J$499,9,FALSE)</f>
        <v>0.26750000000000002</v>
      </c>
      <c r="E449" s="32"/>
      <c r="F449" s="39">
        <f>+VLOOKUP(A449,'v3.12 adj for imaging 20180918'!$B$4:$J$499,9,FALSE)-C449</f>
        <v>0</v>
      </c>
      <c r="G449" s="27">
        <f>+VLOOKUP(A449,'[4]V312 EAPG Weights'!G$5:G$600,1,FALSE)</f>
        <v>658</v>
      </c>
      <c r="H449" s="39">
        <f>+VLOOKUP(A449,'[5]MMIS weight file'!A$6:F$574,5,FALSE)-C449</f>
        <v>0</v>
      </c>
    </row>
    <row r="450" spans="1:8" x14ac:dyDescent="0.2">
      <c r="A450" s="30">
        <v>659</v>
      </c>
      <c r="B450" s="31" t="s">
        <v>376</v>
      </c>
      <c r="C450" s="54">
        <f>+VLOOKUP(A450,'v3.12 adj for imaging 20180918'!$B$4:$J$499,9,FALSE)</f>
        <v>0.28610000000000002</v>
      </c>
      <c r="E450" s="32"/>
      <c r="F450" s="39">
        <f>+VLOOKUP(A450,'v3.12 adj for imaging 20180918'!$B$4:$J$499,9,FALSE)-C450</f>
        <v>0</v>
      </c>
      <c r="G450" s="27">
        <f>+VLOOKUP(A450,'[4]V312 EAPG Weights'!G$5:G$600,1,FALSE)</f>
        <v>659</v>
      </c>
      <c r="H450" s="39">
        <f>+VLOOKUP(A450,'[5]MMIS weight file'!A$6:F$574,5,FALSE)-C450</f>
        <v>0</v>
      </c>
    </row>
    <row r="451" spans="1:8" x14ac:dyDescent="0.2">
      <c r="A451" s="30">
        <v>660</v>
      </c>
      <c r="B451" s="31" t="s">
        <v>377</v>
      </c>
      <c r="C451" s="54">
        <f>+VLOOKUP(A451,'v3.12 adj for imaging 20180918'!$B$4:$J$499,9,FALSE)</f>
        <v>0.28010000000000002</v>
      </c>
      <c r="E451" s="32"/>
      <c r="F451" s="39">
        <f>+VLOOKUP(A451,'v3.12 adj for imaging 20180918'!$B$4:$J$499,9,FALSE)-C451</f>
        <v>0</v>
      </c>
      <c r="G451" s="27">
        <f>+VLOOKUP(A451,'[4]V312 EAPG Weights'!G$5:G$600,1,FALSE)</f>
        <v>660</v>
      </c>
      <c r="H451" s="39">
        <f>+VLOOKUP(A451,'[5]MMIS weight file'!A$6:F$574,5,FALSE)-C451</f>
        <v>0</v>
      </c>
    </row>
    <row r="452" spans="1:8" x14ac:dyDescent="0.2">
      <c r="A452" s="30">
        <v>661</v>
      </c>
      <c r="B452" s="31" t="s">
        <v>378</v>
      </c>
      <c r="C452" s="54">
        <f>+VLOOKUP(A452,'v3.12 adj for imaging 20180918'!$B$4:$J$499,9,FALSE)</f>
        <v>0.28489999999999999</v>
      </c>
      <c r="E452" s="32"/>
      <c r="F452" s="39">
        <f>+VLOOKUP(A452,'v3.12 adj for imaging 20180918'!$B$4:$J$499,9,FALSE)-C452</f>
        <v>0</v>
      </c>
      <c r="G452" s="27">
        <f>+VLOOKUP(A452,'[4]V312 EAPG Weights'!G$5:G$600,1,FALSE)</f>
        <v>661</v>
      </c>
      <c r="H452" s="39">
        <f>+VLOOKUP(A452,'[5]MMIS weight file'!A$6:F$574,5,FALSE)-C452</f>
        <v>0</v>
      </c>
    </row>
    <row r="453" spans="1:8" x14ac:dyDescent="0.2">
      <c r="A453" s="30">
        <v>662</v>
      </c>
      <c r="B453" s="31" t="s">
        <v>379</v>
      </c>
      <c r="C453" s="54">
        <f>+VLOOKUP(A453,'v3.12 adj for imaging 20180918'!$B$4:$J$499,9,FALSE)</f>
        <v>0.17180000000000001</v>
      </c>
      <c r="E453" s="32"/>
      <c r="F453" s="39">
        <f>+VLOOKUP(A453,'v3.12 adj for imaging 20180918'!$B$4:$J$499,9,FALSE)-C453</f>
        <v>0</v>
      </c>
      <c r="G453" s="27">
        <f>+VLOOKUP(A453,'[4]V312 EAPG Weights'!G$5:G$600,1,FALSE)</f>
        <v>662</v>
      </c>
      <c r="H453" s="39">
        <f>+VLOOKUP(A453,'[5]MMIS weight file'!A$6:F$574,5,FALSE)-C453</f>
        <v>0</v>
      </c>
    </row>
    <row r="454" spans="1:8" x14ac:dyDescent="0.2">
      <c r="A454" s="30">
        <v>663</v>
      </c>
      <c r="B454" s="31" t="s">
        <v>380</v>
      </c>
      <c r="C454" s="54">
        <f>+VLOOKUP(A454,'v3.12 adj for imaging 20180918'!$B$4:$J$499,9,FALSE)</f>
        <v>0.23519999999999999</v>
      </c>
      <c r="E454" s="32"/>
      <c r="F454" s="39">
        <f>+VLOOKUP(A454,'v3.12 adj for imaging 20180918'!$B$4:$J$499,9,FALSE)-C454</f>
        <v>0</v>
      </c>
      <c r="G454" s="27">
        <f>+VLOOKUP(A454,'[4]V312 EAPG Weights'!G$5:G$600,1,FALSE)</f>
        <v>663</v>
      </c>
      <c r="H454" s="39">
        <f>+VLOOKUP(A454,'[5]MMIS weight file'!A$6:F$574,5,FALSE)-C454</f>
        <v>0</v>
      </c>
    </row>
    <row r="455" spans="1:8" x14ac:dyDescent="0.2">
      <c r="A455" s="30">
        <v>670</v>
      </c>
      <c r="B455" s="31" t="s">
        <v>381</v>
      </c>
      <c r="C455" s="54">
        <f>+VLOOKUP(A455,'v3.12 adj for imaging 20180918'!$B$4:$J$499,9,FALSE)</f>
        <v>0.21820000000000001</v>
      </c>
      <c r="E455" s="32"/>
      <c r="F455" s="39">
        <f>+VLOOKUP(A455,'v3.12 adj for imaging 20180918'!$B$4:$J$499,9,FALSE)-C455</f>
        <v>0</v>
      </c>
      <c r="G455" s="27">
        <f>+VLOOKUP(A455,'[4]V312 EAPG Weights'!G$5:G$600,1,FALSE)</f>
        <v>670</v>
      </c>
      <c r="H455" s="39">
        <f>+VLOOKUP(A455,'[5]MMIS weight file'!A$6:F$574,5,FALSE)-C455</f>
        <v>0</v>
      </c>
    </row>
    <row r="456" spans="1:8" x14ac:dyDescent="0.2">
      <c r="A456" s="30">
        <v>671</v>
      </c>
      <c r="B456" s="31" t="s">
        <v>382</v>
      </c>
      <c r="C456" s="54">
        <f>+VLOOKUP(A456,'v3.12 adj for imaging 20180918'!$B$4:$J$499,9,FALSE)</f>
        <v>0.21329999999999999</v>
      </c>
      <c r="E456" s="32"/>
      <c r="F456" s="39">
        <f>+VLOOKUP(A456,'v3.12 adj for imaging 20180918'!$B$4:$J$499,9,FALSE)-C456</f>
        <v>0</v>
      </c>
      <c r="G456" s="27">
        <f>+VLOOKUP(A456,'[4]V312 EAPG Weights'!G$5:G$600,1,FALSE)</f>
        <v>671</v>
      </c>
      <c r="H456" s="39">
        <f>+VLOOKUP(A456,'[5]MMIS weight file'!A$6:F$574,5,FALSE)-C456</f>
        <v>0</v>
      </c>
    </row>
    <row r="457" spans="1:8" x14ac:dyDescent="0.2">
      <c r="A457" s="30">
        <v>672</v>
      </c>
      <c r="B457" s="31" t="s">
        <v>383</v>
      </c>
      <c r="C457" s="54">
        <f>+VLOOKUP(A457,'v3.12 adj for imaging 20180918'!$B$4:$J$499,9,FALSE)</f>
        <v>0.23649999999999999</v>
      </c>
      <c r="E457" s="32"/>
      <c r="F457" s="39">
        <f>+VLOOKUP(A457,'v3.12 adj for imaging 20180918'!$B$4:$J$499,9,FALSE)-C457</f>
        <v>0</v>
      </c>
      <c r="G457" s="27">
        <f>+VLOOKUP(A457,'[4]V312 EAPG Weights'!G$5:G$600,1,FALSE)</f>
        <v>672</v>
      </c>
      <c r="H457" s="39">
        <f>+VLOOKUP(A457,'[5]MMIS weight file'!A$6:F$574,5,FALSE)-C457</f>
        <v>0</v>
      </c>
    </row>
    <row r="458" spans="1:8" x14ac:dyDescent="0.2">
      <c r="A458" s="30">
        <v>673</v>
      </c>
      <c r="B458" s="31" t="s">
        <v>384</v>
      </c>
      <c r="C458" s="54">
        <f>+VLOOKUP(A458,'v3.12 adj for imaging 20180918'!$B$4:$J$499,9,FALSE)</f>
        <v>0.25459999999999999</v>
      </c>
      <c r="E458" s="32"/>
      <c r="F458" s="39">
        <f>+VLOOKUP(A458,'v3.12 adj for imaging 20180918'!$B$4:$J$499,9,FALSE)-C458</f>
        <v>0</v>
      </c>
      <c r="G458" s="27">
        <f>+VLOOKUP(A458,'[4]V312 EAPG Weights'!G$5:G$600,1,FALSE)</f>
        <v>673</v>
      </c>
      <c r="H458" s="39">
        <f>+VLOOKUP(A458,'[5]MMIS weight file'!A$6:F$574,5,FALSE)-C458</f>
        <v>0</v>
      </c>
    </row>
    <row r="459" spans="1:8" x14ac:dyDescent="0.2">
      <c r="A459" s="30">
        <v>674</v>
      </c>
      <c r="B459" s="31" t="s">
        <v>385</v>
      </c>
      <c r="C459" s="54">
        <f>+VLOOKUP(A459,'v3.12 adj for imaging 20180918'!$B$4:$J$499,9,FALSE)</f>
        <v>0.32269999999999999</v>
      </c>
      <c r="E459" s="32"/>
      <c r="F459" s="39">
        <f>+VLOOKUP(A459,'v3.12 adj for imaging 20180918'!$B$4:$J$499,9,FALSE)-C459</f>
        <v>0</v>
      </c>
      <c r="G459" s="27">
        <f>+VLOOKUP(A459,'[4]V312 EAPG Weights'!G$5:G$600,1,FALSE)</f>
        <v>674</v>
      </c>
      <c r="H459" s="39">
        <f>+VLOOKUP(A459,'[5]MMIS weight file'!A$6:F$574,5,FALSE)-C459</f>
        <v>0</v>
      </c>
    </row>
    <row r="460" spans="1:8" x14ac:dyDescent="0.2">
      <c r="A460" s="30">
        <v>675</v>
      </c>
      <c r="B460" s="31" t="s">
        <v>386</v>
      </c>
      <c r="C460" s="54">
        <f>+VLOOKUP(A460,'v3.12 adj for imaging 20180918'!$B$4:$J$499,9,FALSE)</f>
        <v>0.19109999999999999</v>
      </c>
      <c r="E460" s="32"/>
      <c r="F460" s="39">
        <f>+VLOOKUP(A460,'v3.12 adj for imaging 20180918'!$B$4:$J$499,9,FALSE)-C460</f>
        <v>0</v>
      </c>
      <c r="G460" s="27">
        <f>+VLOOKUP(A460,'[4]V312 EAPG Weights'!G$5:G$600,1,FALSE)</f>
        <v>675</v>
      </c>
      <c r="H460" s="39">
        <f>+VLOOKUP(A460,'[5]MMIS weight file'!A$6:F$574,5,FALSE)-C460</f>
        <v>0</v>
      </c>
    </row>
    <row r="461" spans="1:8" x14ac:dyDescent="0.2">
      <c r="A461" s="30">
        <v>676</v>
      </c>
      <c r="B461" s="31" t="s">
        <v>387</v>
      </c>
      <c r="C461" s="54">
        <f>+VLOOKUP(A461,'v3.12 adj for imaging 20180918'!$B$4:$J$499,9,FALSE)</f>
        <v>0.2316</v>
      </c>
      <c r="E461" s="32"/>
      <c r="F461" s="39">
        <f>+VLOOKUP(A461,'v3.12 adj for imaging 20180918'!$B$4:$J$499,9,FALSE)-C461</f>
        <v>0</v>
      </c>
      <c r="G461" s="27">
        <f>+VLOOKUP(A461,'[4]V312 EAPG Weights'!G$5:G$600,1,FALSE)</f>
        <v>676</v>
      </c>
      <c r="H461" s="39">
        <f>+VLOOKUP(A461,'[5]MMIS weight file'!A$6:F$574,5,FALSE)-C461</f>
        <v>0</v>
      </c>
    </row>
    <row r="462" spans="1:8" x14ac:dyDescent="0.2">
      <c r="A462" s="30">
        <v>690</v>
      </c>
      <c r="B462" s="31" t="s">
        <v>388</v>
      </c>
      <c r="C462" s="54">
        <f>+VLOOKUP(A462,'v3.12 adj for imaging 20180918'!$B$4:$J$499,9,FALSE)</f>
        <v>0.20319999999999999</v>
      </c>
      <c r="E462" s="32"/>
      <c r="F462" s="39">
        <f>+VLOOKUP(A462,'v3.12 adj for imaging 20180918'!$B$4:$J$499,9,FALSE)-C462</f>
        <v>0</v>
      </c>
      <c r="G462" s="27">
        <f>+VLOOKUP(A462,'[4]V312 EAPG Weights'!G$5:G$600,1,FALSE)</f>
        <v>690</v>
      </c>
      <c r="H462" s="39">
        <f>+VLOOKUP(A462,'[5]MMIS weight file'!A$6:F$574,5,FALSE)-C462</f>
        <v>0</v>
      </c>
    </row>
    <row r="463" spans="1:8" x14ac:dyDescent="0.2">
      <c r="A463" s="30">
        <v>691</v>
      </c>
      <c r="B463" s="31" t="s">
        <v>389</v>
      </c>
      <c r="C463" s="54">
        <f>+VLOOKUP(A463,'v3.12 adj for imaging 20180918'!$B$4:$J$499,9,FALSE)</f>
        <v>0.2041</v>
      </c>
      <c r="E463" s="32"/>
      <c r="F463" s="39">
        <f>+VLOOKUP(A463,'v3.12 adj for imaging 20180918'!$B$4:$J$499,9,FALSE)-C463</f>
        <v>0</v>
      </c>
      <c r="G463" s="27">
        <f>+VLOOKUP(A463,'[4]V312 EAPG Weights'!G$5:G$600,1,FALSE)</f>
        <v>691</v>
      </c>
      <c r="H463" s="39">
        <f>+VLOOKUP(A463,'[5]MMIS weight file'!A$6:F$574,5,FALSE)-C463</f>
        <v>0</v>
      </c>
    </row>
    <row r="464" spans="1:8" x14ac:dyDescent="0.2">
      <c r="A464" s="30">
        <v>692</v>
      </c>
      <c r="B464" s="31" t="s">
        <v>390</v>
      </c>
      <c r="C464" s="54">
        <f>+VLOOKUP(A464,'v3.12 adj for imaging 20180918'!$B$4:$J$499,9,FALSE)</f>
        <v>0.2009</v>
      </c>
      <c r="E464" s="32"/>
      <c r="F464" s="39">
        <f>+VLOOKUP(A464,'v3.12 adj for imaging 20180918'!$B$4:$J$499,9,FALSE)-C464</f>
        <v>0</v>
      </c>
      <c r="G464" s="27">
        <f>+VLOOKUP(A464,'[4]V312 EAPG Weights'!G$5:G$600,1,FALSE)</f>
        <v>692</v>
      </c>
      <c r="H464" s="39">
        <f>+VLOOKUP(A464,'[5]MMIS weight file'!A$6:F$574,5,FALSE)-C464</f>
        <v>0</v>
      </c>
    </row>
    <row r="465" spans="1:8" x14ac:dyDescent="0.2">
      <c r="A465" s="30">
        <v>693</v>
      </c>
      <c r="B465" s="31" t="s">
        <v>391</v>
      </c>
      <c r="C465" s="54">
        <f>+VLOOKUP(A465,'v3.12 adj for imaging 20180918'!$B$4:$J$499,9,FALSE)</f>
        <v>0.20660000000000001</v>
      </c>
      <c r="E465" s="32"/>
      <c r="F465" s="39">
        <f>+VLOOKUP(A465,'v3.12 adj for imaging 20180918'!$B$4:$J$499,9,FALSE)-C465</f>
        <v>0</v>
      </c>
      <c r="G465" s="27">
        <f>+VLOOKUP(A465,'[4]V312 EAPG Weights'!G$5:G$600,1,FALSE)</f>
        <v>693</v>
      </c>
      <c r="H465" s="39">
        <f>+VLOOKUP(A465,'[5]MMIS weight file'!A$6:F$574,5,FALSE)-C465</f>
        <v>0</v>
      </c>
    </row>
    <row r="466" spans="1:8" x14ac:dyDescent="0.2">
      <c r="A466" s="30">
        <v>694</v>
      </c>
      <c r="B466" s="31" t="s">
        <v>392</v>
      </c>
      <c r="C466" s="54">
        <f>+VLOOKUP(A466,'v3.12 adj for imaging 20180918'!$B$4:$J$499,9,FALSE)</f>
        <v>0.61570000000000003</v>
      </c>
      <c r="E466" s="32"/>
      <c r="F466" s="39">
        <f>+VLOOKUP(A466,'v3.12 adj for imaging 20180918'!$B$4:$J$499,9,FALSE)-C466</f>
        <v>0</v>
      </c>
      <c r="G466" s="27">
        <f>+VLOOKUP(A466,'[4]V312 EAPG Weights'!G$5:G$600,1,FALSE)</f>
        <v>694</v>
      </c>
      <c r="H466" s="39">
        <f>+VLOOKUP(A466,'[5]MMIS weight file'!A$6:F$574,5,FALSE)-C466</f>
        <v>0</v>
      </c>
    </row>
    <row r="467" spans="1:8" x14ac:dyDescent="0.2">
      <c r="A467" s="30">
        <v>695</v>
      </c>
      <c r="B467" s="31" t="s">
        <v>393</v>
      </c>
      <c r="C467" s="54">
        <f>+VLOOKUP(A467,'v3.12 adj for imaging 20180918'!$B$4:$J$499,9,FALSE)</f>
        <v>0.2248</v>
      </c>
      <c r="E467" s="32"/>
      <c r="F467" s="39">
        <f>+VLOOKUP(A467,'v3.12 adj for imaging 20180918'!$B$4:$J$499,9,FALSE)-C467</f>
        <v>0</v>
      </c>
      <c r="G467" s="27">
        <f>+VLOOKUP(A467,'[4]V312 EAPG Weights'!G$5:G$600,1,FALSE)</f>
        <v>695</v>
      </c>
      <c r="H467" s="39">
        <f>+VLOOKUP(A467,'[5]MMIS weight file'!A$6:F$574,5,FALSE)-C467</f>
        <v>0</v>
      </c>
    </row>
    <row r="468" spans="1:8" x14ac:dyDescent="0.2">
      <c r="A468" s="30">
        <v>710</v>
      </c>
      <c r="B468" s="31" t="s">
        <v>394</v>
      </c>
      <c r="C468" s="54">
        <f>+VLOOKUP(A468,'v3.12 adj for imaging 20180918'!$B$4:$J$499,9,FALSE)</f>
        <v>0.1905</v>
      </c>
      <c r="E468" s="32"/>
      <c r="F468" s="39">
        <f>+VLOOKUP(A468,'v3.12 adj for imaging 20180918'!$B$4:$J$499,9,FALSE)-C468</f>
        <v>0</v>
      </c>
      <c r="G468" s="27">
        <f>+VLOOKUP(A468,'[4]V312 EAPG Weights'!G$5:G$600,1,FALSE)</f>
        <v>710</v>
      </c>
      <c r="H468" s="39">
        <f>+VLOOKUP(A468,'[5]MMIS weight file'!A$6:F$574,5,FALSE)-C468</f>
        <v>0</v>
      </c>
    </row>
    <row r="469" spans="1:8" x14ac:dyDescent="0.2">
      <c r="A469" s="30">
        <v>711</v>
      </c>
      <c r="B469" s="31" t="s">
        <v>395</v>
      </c>
      <c r="C469" s="54">
        <f>+VLOOKUP(A469,'v3.12 adj for imaging 20180918'!$B$4:$J$499,9,FALSE)</f>
        <v>0.31040000000000001</v>
      </c>
      <c r="E469" s="32"/>
      <c r="F469" s="39">
        <f>+VLOOKUP(A469,'v3.12 adj for imaging 20180918'!$B$4:$J$499,9,FALSE)-C469</f>
        <v>0</v>
      </c>
      <c r="G469" s="27">
        <f>+VLOOKUP(A469,'[4]V312 EAPG Weights'!G$5:G$600,1,FALSE)</f>
        <v>711</v>
      </c>
      <c r="H469" s="39">
        <f>+VLOOKUP(A469,'[5]MMIS weight file'!A$6:F$574,5,FALSE)-C469</f>
        <v>0</v>
      </c>
    </row>
    <row r="470" spans="1:8" x14ac:dyDescent="0.2">
      <c r="A470" s="30">
        <v>712</v>
      </c>
      <c r="B470" s="31" t="s">
        <v>396</v>
      </c>
      <c r="C470" s="54">
        <f>+VLOOKUP(A470,'v3.12 adj for imaging 20180918'!$B$4:$J$499,9,FALSE)</f>
        <v>0.18709999999999999</v>
      </c>
      <c r="E470" s="32"/>
      <c r="F470" s="39">
        <f>+VLOOKUP(A470,'v3.12 adj for imaging 20180918'!$B$4:$J$499,9,FALSE)-C470</f>
        <v>0</v>
      </c>
      <c r="G470" s="27">
        <f>+VLOOKUP(A470,'[4]V312 EAPG Weights'!G$5:G$600,1,FALSE)</f>
        <v>712</v>
      </c>
      <c r="H470" s="39">
        <f>+VLOOKUP(A470,'[5]MMIS weight file'!A$6:F$574,5,FALSE)-C470</f>
        <v>0</v>
      </c>
    </row>
    <row r="471" spans="1:8" x14ac:dyDescent="0.2">
      <c r="A471" s="30">
        <v>713</v>
      </c>
      <c r="B471" s="31" t="s">
        <v>397</v>
      </c>
      <c r="C471" s="54">
        <f>+VLOOKUP(A471,'v3.12 adj for imaging 20180918'!$B$4:$J$499,9,FALSE)</f>
        <v>0.2029</v>
      </c>
      <c r="E471" s="32"/>
      <c r="F471" s="39">
        <f>+VLOOKUP(A471,'v3.12 adj for imaging 20180918'!$B$4:$J$499,9,FALSE)-C471</f>
        <v>0</v>
      </c>
      <c r="G471" s="27">
        <f>+VLOOKUP(A471,'[4]V312 EAPG Weights'!G$5:G$600,1,FALSE)</f>
        <v>713</v>
      </c>
      <c r="H471" s="39">
        <f>+VLOOKUP(A471,'[5]MMIS weight file'!A$6:F$574,5,FALSE)-C471</f>
        <v>0</v>
      </c>
    </row>
    <row r="472" spans="1:8" x14ac:dyDescent="0.2">
      <c r="A472" s="30">
        <v>714</v>
      </c>
      <c r="B472" s="31" t="s">
        <v>398</v>
      </c>
      <c r="C472" s="54">
        <f>+VLOOKUP(A472,'v3.12 adj for imaging 20180918'!$B$4:$J$499,9,FALSE)</f>
        <v>0.2389</v>
      </c>
      <c r="E472" s="32"/>
      <c r="F472" s="39">
        <f>+VLOOKUP(A472,'v3.12 adj for imaging 20180918'!$B$4:$J$499,9,FALSE)-C472</f>
        <v>0</v>
      </c>
      <c r="G472" s="27">
        <f>+VLOOKUP(A472,'[4]V312 EAPG Weights'!G$5:G$600,1,FALSE)</f>
        <v>714</v>
      </c>
      <c r="H472" s="39">
        <f>+VLOOKUP(A472,'[5]MMIS weight file'!A$6:F$574,5,FALSE)-C472</f>
        <v>0</v>
      </c>
    </row>
    <row r="473" spans="1:8" x14ac:dyDescent="0.2">
      <c r="A473" s="30">
        <v>720</v>
      </c>
      <c r="B473" s="31" t="s">
        <v>399</v>
      </c>
      <c r="C473" s="54">
        <f>+VLOOKUP(A473,'v3.12 adj for imaging 20180918'!$B$4:$J$499,9,FALSE)</f>
        <v>0.30549999999999999</v>
      </c>
      <c r="E473" s="32"/>
      <c r="F473" s="39">
        <f>+VLOOKUP(A473,'v3.12 adj for imaging 20180918'!$B$4:$J$499,9,FALSE)-C473</f>
        <v>0</v>
      </c>
      <c r="G473" s="27">
        <f>+VLOOKUP(A473,'[4]V312 EAPG Weights'!G$5:G$600,1,FALSE)</f>
        <v>720</v>
      </c>
      <c r="H473" s="39">
        <f>+VLOOKUP(A473,'[5]MMIS weight file'!A$6:F$574,5,FALSE)-C473</f>
        <v>0</v>
      </c>
    </row>
    <row r="474" spans="1:8" x14ac:dyDescent="0.2">
      <c r="A474" s="30">
        <v>721</v>
      </c>
      <c r="B474" s="31" t="s">
        <v>400</v>
      </c>
      <c r="C474" s="54">
        <f>+VLOOKUP(A474,'v3.12 adj for imaging 20180918'!$B$4:$J$499,9,FALSE)</f>
        <v>0.25819999999999999</v>
      </c>
      <c r="E474" s="32"/>
      <c r="F474" s="39">
        <f>+VLOOKUP(A474,'v3.12 adj for imaging 20180918'!$B$4:$J$499,9,FALSE)-C474</f>
        <v>0</v>
      </c>
      <c r="G474" s="27">
        <f>+VLOOKUP(A474,'[4]V312 EAPG Weights'!G$5:G$600,1,FALSE)</f>
        <v>721</v>
      </c>
      <c r="H474" s="39">
        <f>+VLOOKUP(A474,'[5]MMIS weight file'!A$6:F$574,5,FALSE)-C474</f>
        <v>0</v>
      </c>
    </row>
    <row r="475" spans="1:8" x14ac:dyDescent="0.2">
      <c r="A475" s="30">
        <v>722</v>
      </c>
      <c r="B475" s="31" t="s">
        <v>401</v>
      </c>
      <c r="C475" s="54">
        <f>+VLOOKUP(A475,'v3.12 adj for imaging 20180918'!$B$4:$J$499,9,FALSE)</f>
        <v>0.23119999999999999</v>
      </c>
      <c r="E475" s="32"/>
      <c r="F475" s="39">
        <f>+VLOOKUP(A475,'v3.12 adj for imaging 20180918'!$B$4:$J$499,9,FALSE)-C475</f>
        <v>0</v>
      </c>
      <c r="G475" s="27">
        <f>+VLOOKUP(A475,'[4]V312 EAPG Weights'!G$5:G$600,1,FALSE)</f>
        <v>722</v>
      </c>
      <c r="H475" s="39">
        <f>+VLOOKUP(A475,'[5]MMIS weight file'!A$6:F$574,5,FALSE)-C475</f>
        <v>0</v>
      </c>
    </row>
    <row r="476" spans="1:8" x14ac:dyDescent="0.2">
      <c r="A476" s="30">
        <v>723</v>
      </c>
      <c r="B476" s="31" t="s">
        <v>402</v>
      </c>
      <c r="C476" s="54">
        <f>+VLOOKUP(A476,'v3.12 adj for imaging 20180918'!$B$4:$J$499,9,FALSE)</f>
        <v>0.44259999999999999</v>
      </c>
      <c r="E476" s="32"/>
      <c r="F476" s="39">
        <f>+VLOOKUP(A476,'v3.12 adj for imaging 20180918'!$B$4:$J$499,9,FALSE)-C476</f>
        <v>0</v>
      </c>
      <c r="G476" s="27">
        <f>+VLOOKUP(A476,'[4]V312 EAPG Weights'!G$5:G$600,1,FALSE)</f>
        <v>723</v>
      </c>
      <c r="H476" s="39">
        <f>+VLOOKUP(A476,'[5]MMIS weight file'!A$6:F$574,5,FALSE)-C476</f>
        <v>0</v>
      </c>
    </row>
    <row r="477" spans="1:8" x14ac:dyDescent="0.2">
      <c r="A477" s="30">
        <v>724</v>
      </c>
      <c r="B477" s="31" t="s">
        <v>403</v>
      </c>
      <c r="C477" s="54">
        <f>+VLOOKUP(A477,'v3.12 adj for imaging 20180918'!$B$4:$J$499,9,FALSE)</f>
        <v>0.32079999999999997</v>
      </c>
      <c r="E477" s="32"/>
      <c r="F477" s="39">
        <f>+VLOOKUP(A477,'v3.12 adj for imaging 20180918'!$B$4:$J$499,9,FALSE)-C477</f>
        <v>0</v>
      </c>
      <c r="G477" s="27">
        <f>+VLOOKUP(A477,'[4]V312 EAPG Weights'!G$5:G$600,1,FALSE)</f>
        <v>724</v>
      </c>
      <c r="H477" s="39">
        <f>+VLOOKUP(A477,'[5]MMIS weight file'!A$6:F$574,5,FALSE)-C477</f>
        <v>0</v>
      </c>
    </row>
    <row r="478" spans="1:8" x14ac:dyDescent="0.2">
      <c r="A478" s="30">
        <v>725</v>
      </c>
      <c r="B478" s="31" t="s">
        <v>404</v>
      </c>
      <c r="C478" s="54">
        <f>+VLOOKUP(A478,'v3.12 adj for imaging 20180918'!$B$4:$J$499,9,FALSE)</f>
        <v>0.61260000000000003</v>
      </c>
      <c r="E478" s="32"/>
      <c r="F478" s="39">
        <f>+VLOOKUP(A478,'v3.12 adj for imaging 20180918'!$B$4:$J$499,9,FALSE)-C478</f>
        <v>0</v>
      </c>
      <c r="G478" s="27">
        <f>+VLOOKUP(A478,'[4]V312 EAPG Weights'!G$5:G$600,1,FALSE)</f>
        <v>725</v>
      </c>
      <c r="H478" s="39">
        <f>+VLOOKUP(A478,'[5]MMIS weight file'!A$6:F$574,5,FALSE)-C478</f>
        <v>0</v>
      </c>
    </row>
    <row r="479" spans="1:8" x14ac:dyDescent="0.2">
      <c r="A479" s="30">
        <v>726</v>
      </c>
      <c r="B479" s="31" t="s">
        <v>405</v>
      </c>
      <c r="C479" s="54">
        <f>+VLOOKUP(A479,'v3.12 adj for imaging 20180918'!$B$4:$J$499,9,FALSE)</f>
        <v>0.2238</v>
      </c>
      <c r="E479" s="32"/>
      <c r="F479" s="39">
        <f>+VLOOKUP(A479,'v3.12 adj for imaging 20180918'!$B$4:$J$499,9,FALSE)-C479</f>
        <v>0</v>
      </c>
      <c r="G479" s="27">
        <f>+VLOOKUP(A479,'[4]V312 EAPG Weights'!G$5:G$600,1,FALSE)</f>
        <v>726</v>
      </c>
      <c r="H479" s="39">
        <f>+VLOOKUP(A479,'[5]MMIS weight file'!A$6:F$574,5,FALSE)-C479</f>
        <v>0</v>
      </c>
    </row>
    <row r="480" spans="1:8" x14ac:dyDescent="0.2">
      <c r="A480" s="30">
        <v>727</v>
      </c>
      <c r="B480" s="31" t="s">
        <v>406</v>
      </c>
      <c r="C480" s="54">
        <f>+VLOOKUP(A480,'v3.12 adj for imaging 20180918'!$B$4:$J$499,9,FALSE)</f>
        <v>0.27260000000000001</v>
      </c>
      <c r="E480" s="32"/>
      <c r="F480" s="39">
        <f>+VLOOKUP(A480,'v3.12 adj for imaging 20180918'!$B$4:$J$499,9,FALSE)-C480</f>
        <v>0</v>
      </c>
      <c r="G480" s="27">
        <f>+VLOOKUP(A480,'[4]V312 EAPG Weights'!G$5:G$600,1,FALSE)</f>
        <v>727</v>
      </c>
      <c r="H480" s="39">
        <f>+VLOOKUP(A480,'[5]MMIS weight file'!A$6:F$574,5,FALSE)-C480</f>
        <v>0</v>
      </c>
    </row>
    <row r="481" spans="1:8" x14ac:dyDescent="0.2">
      <c r="A481" s="30">
        <v>740</v>
      </c>
      <c r="B481" s="31" t="s">
        <v>407</v>
      </c>
      <c r="C481" s="54">
        <f>+VLOOKUP(A481,'v3.12 adj for imaging 20180918'!$B$4:$J$499,9,FALSE)</f>
        <v>0.25180000000000002</v>
      </c>
      <c r="E481" s="32"/>
      <c r="F481" s="39">
        <f>+VLOOKUP(A481,'v3.12 adj for imaging 20180918'!$B$4:$J$499,9,FALSE)-C481</f>
        <v>0</v>
      </c>
      <c r="G481" s="27">
        <f>+VLOOKUP(A481,'[4]V312 EAPG Weights'!G$5:G$600,1,FALSE)</f>
        <v>740</v>
      </c>
      <c r="H481" s="39">
        <f>+VLOOKUP(A481,'[5]MMIS weight file'!A$6:F$574,5,FALSE)-C481</f>
        <v>0</v>
      </c>
    </row>
    <row r="482" spans="1:8" x14ac:dyDescent="0.2">
      <c r="A482" s="30">
        <v>741</v>
      </c>
      <c r="B482" s="31" t="s">
        <v>408</v>
      </c>
      <c r="C482" s="54">
        <f>+VLOOKUP(A482,'v3.12 adj for imaging 20180918'!$B$4:$J$499,9,FALSE)</f>
        <v>0.22889999999999999</v>
      </c>
      <c r="E482" s="32"/>
      <c r="F482" s="39">
        <f>+VLOOKUP(A482,'v3.12 adj for imaging 20180918'!$B$4:$J$499,9,FALSE)-C482</f>
        <v>0</v>
      </c>
      <c r="G482" s="27">
        <f>+VLOOKUP(A482,'[4]V312 EAPG Weights'!G$5:G$600,1,FALSE)</f>
        <v>741</v>
      </c>
      <c r="H482" s="39">
        <f>+VLOOKUP(A482,'[5]MMIS weight file'!A$6:F$574,5,FALSE)-C482</f>
        <v>0</v>
      </c>
    </row>
    <row r="483" spans="1:8" x14ac:dyDescent="0.2">
      <c r="A483" s="30">
        <v>742</v>
      </c>
      <c r="B483" s="31" t="s">
        <v>409</v>
      </c>
      <c r="C483" s="54">
        <f>+VLOOKUP(A483,'v3.12 adj for imaging 20180918'!$B$4:$J$499,9,FALSE)</f>
        <v>0.17949999999999999</v>
      </c>
      <c r="E483" s="32"/>
      <c r="F483" s="39">
        <f>+VLOOKUP(A483,'v3.12 adj for imaging 20180918'!$B$4:$J$499,9,FALSE)-C483</f>
        <v>0</v>
      </c>
      <c r="G483" s="27">
        <f>+VLOOKUP(A483,'[4]V312 EAPG Weights'!G$5:G$600,1,FALSE)</f>
        <v>742</v>
      </c>
      <c r="H483" s="39">
        <f>+VLOOKUP(A483,'[5]MMIS weight file'!A$6:F$574,5,FALSE)-C483</f>
        <v>0</v>
      </c>
    </row>
    <row r="484" spans="1:8" x14ac:dyDescent="0.2">
      <c r="A484" s="30">
        <v>743</v>
      </c>
      <c r="B484" s="31" t="s">
        <v>410</v>
      </c>
      <c r="C484" s="54">
        <f>+VLOOKUP(A484,'v3.12 adj for imaging 20180918'!$B$4:$J$499,9,FALSE)</f>
        <v>0.2361</v>
      </c>
      <c r="E484" s="32"/>
      <c r="F484" s="39">
        <f>+VLOOKUP(A484,'v3.12 adj for imaging 20180918'!$B$4:$J$499,9,FALSE)-C484</f>
        <v>0</v>
      </c>
      <c r="G484" s="27">
        <f>+VLOOKUP(A484,'[4]V312 EAPG Weights'!G$5:G$600,1,FALSE)</f>
        <v>743</v>
      </c>
      <c r="H484" s="39">
        <f>+VLOOKUP(A484,'[5]MMIS weight file'!A$6:F$574,5,FALSE)-C484</f>
        <v>0</v>
      </c>
    </row>
    <row r="485" spans="1:8" x14ac:dyDescent="0.2">
      <c r="A485" s="30">
        <v>744</v>
      </c>
      <c r="B485" s="31" t="s">
        <v>411</v>
      </c>
      <c r="C485" s="54">
        <f>+VLOOKUP(A485,'v3.12 adj for imaging 20180918'!$B$4:$J$499,9,FALSE)</f>
        <v>0.24110000000000001</v>
      </c>
      <c r="E485" s="32"/>
      <c r="F485" s="39">
        <f>+VLOOKUP(A485,'v3.12 adj for imaging 20180918'!$B$4:$J$499,9,FALSE)-C485</f>
        <v>0</v>
      </c>
      <c r="G485" s="27">
        <f>+VLOOKUP(A485,'[4]V312 EAPG Weights'!G$5:G$600,1,FALSE)</f>
        <v>744</v>
      </c>
      <c r="H485" s="39">
        <f>+VLOOKUP(A485,'[5]MMIS weight file'!A$6:F$574,5,FALSE)-C485</f>
        <v>0</v>
      </c>
    </row>
    <row r="486" spans="1:8" x14ac:dyDescent="0.2">
      <c r="A486" s="30">
        <v>750</v>
      </c>
      <c r="B486" s="31" t="s">
        <v>412</v>
      </c>
      <c r="C486" s="54">
        <f>+VLOOKUP(A486,'v3.12 adj for imaging 20180918'!$B$4:$J$499,9,FALSE)</f>
        <v>0.2258</v>
      </c>
      <c r="E486" s="32"/>
      <c r="F486" s="39">
        <f>+VLOOKUP(A486,'v3.12 adj for imaging 20180918'!$B$4:$J$499,9,FALSE)-C486</f>
        <v>0</v>
      </c>
      <c r="G486" s="27">
        <f>+VLOOKUP(A486,'[4]V312 EAPG Weights'!G$5:G$600,1,FALSE)</f>
        <v>750</v>
      </c>
      <c r="H486" s="39">
        <f>+VLOOKUP(A486,'[5]MMIS weight file'!A$6:F$574,5,FALSE)-C486</f>
        <v>0</v>
      </c>
    </row>
    <row r="487" spans="1:8" x14ac:dyDescent="0.2">
      <c r="A487" s="30">
        <v>751</v>
      </c>
      <c r="B487" s="31" t="s">
        <v>413</v>
      </c>
      <c r="C487" s="54">
        <f>+VLOOKUP(A487,'v3.12 adj for imaging 20180918'!$B$4:$J$499,9,FALSE)</f>
        <v>0.2248</v>
      </c>
      <c r="E487" s="32"/>
      <c r="F487" s="39">
        <f>+VLOOKUP(A487,'v3.12 adj for imaging 20180918'!$B$4:$J$499,9,FALSE)-C487</f>
        <v>0</v>
      </c>
      <c r="G487" s="27">
        <f>+VLOOKUP(A487,'[4]V312 EAPG Weights'!G$5:G$600,1,FALSE)</f>
        <v>751</v>
      </c>
      <c r="H487" s="39">
        <f>+VLOOKUP(A487,'[5]MMIS weight file'!A$6:F$574,5,FALSE)-C487</f>
        <v>0</v>
      </c>
    </row>
    <row r="488" spans="1:8" x14ac:dyDescent="0.2">
      <c r="A488" s="30">
        <v>752</v>
      </c>
      <c r="B488" s="31" t="s">
        <v>414</v>
      </c>
      <c r="C488" s="54">
        <f>+VLOOKUP(A488,'v3.12 adj for imaging 20180918'!$B$4:$J$499,9,FALSE)</f>
        <v>0.2205</v>
      </c>
      <c r="E488" s="32"/>
      <c r="F488" s="39">
        <f>+VLOOKUP(A488,'v3.12 adj for imaging 20180918'!$B$4:$J$499,9,FALSE)-C488</f>
        <v>0</v>
      </c>
      <c r="G488" s="27">
        <f>+VLOOKUP(A488,'[4]V312 EAPG Weights'!G$5:G$600,1,FALSE)</f>
        <v>752</v>
      </c>
      <c r="H488" s="39">
        <f>+VLOOKUP(A488,'[5]MMIS weight file'!A$6:F$574,5,FALSE)-C488</f>
        <v>0</v>
      </c>
    </row>
    <row r="489" spans="1:8" x14ac:dyDescent="0.2">
      <c r="A489" s="30">
        <v>753</v>
      </c>
      <c r="B489" s="31" t="s">
        <v>415</v>
      </c>
      <c r="C489" s="54">
        <f>+VLOOKUP(A489,'v3.12 adj for imaging 20180918'!$B$4:$J$499,9,FALSE)</f>
        <v>0.27329999999999999</v>
      </c>
      <c r="E489" s="32"/>
      <c r="F489" s="39">
        <f>+VLOOKUP(A489,'v3.12 adj for imaging 20180918'!$B$4:$J$499,9,FALSE)-C489</f>
        <v>0</v>
      </c>
      <c r="G489" s="27">
        <f>+VLOOKUP(A489,'[4]V312 EAPG Weights'!G$5:G$600,1,FALSE)</f>
        <v>753</v>
      </c>
      <c r="H489" s="39">
        <f>+VLOOKUP(A489,'[5]MMIS weight file'!A$6:F$574,5,FALSE)-C489</f>
        <v>0</v>
      </c>
    </row>
    <row r="490" spans="1:8" x14ac:dyDescent="0.2">
      <c r="A490" s="30">
        <v>760</v>
      </c>
      <c r="B490" s="31" t="s">
        <v>115</v>
      </c>
      <c r="C490" s="54">
        <f>+VLOOKUP(A490,'v3.12 adj for imaging 20180918'!$B$4:$J$499,9,FALSE)</f>
        <v>0.2097</v>
      </c>
      <c r="E490" s="32"/>
      <c r="F490" s="39">
        <f>+VLOOKUP(A490,'v3.12 adj for imaging 20180918'!$B$4:$J$499,9,FALSE)-C490</f>
        <v>0</v>
      </c>
      <c r="G490" s="27">
        <f>+VLOOKUP(A490,'[4]V312 EAPG Weights'!G$5:G$600,1,FALSE)</f>
        <v>760</v>
      </c>
      <c r="H490" s="39">
        <f>+VLOOKUP(A490,'[5]MMIS weight file'!A$6:F$574,5,FALSE)-C490</f>
        <v>0</v>
      </c>
    </row>
    <row r="491" spans="1:8" x14ac:dyDescent="0.2">
      <c r="A491" s="30">
        <v>761</v>
      </c>
      <c r="B491" s="31" t="s">
        <v>416</v>
      </c>
      <c r="C491" s="54">
        <f>+VLOOKUP(A491,'v3.12 adj for imaging 20180918'!$B$4:$J$499,9,FALSE)</f>
        <v>0.32069999999999999</v>
      </c>
      <c r="E491" s="32"/>
      <c r="F491" s="39">
        <f>+VLOOKUP(A491,'v3.12 adj for imaging 20180918'!$B$4:$J$499,9,FALSE)-C491</f>
        <v>0</v>
      </c>
      <c r="G491" s="27">
        <f>+VLOOKUP(A491,'[4]V312 EAPG Weights'!G$5:G$600,1,FALSE)</f>
        <v>761</v>
      </c>
      <c r="H491" s="39">
        <f>+VLOOKUP(A491,'[5]MMIS weight file'!A$6:F$574,5,FALSE)-C491</f>
        <v>0</v>
      </c>
    </row>
    <row r="492" spans="1:8" x14ac:dyDescent="0.2">
      <c r="A492" s="30">
        <v>762</v>
      </c>
      <c r="B492" s="31" t="s">
        <v>417</v>
      </c>
      <c r="C492" s="54">
        <f>+VLOOKUP(A492,'v3.12 adj for imaging 20180918'!$B$4:$J$499,9,FALSE)</f>
        <v>0.35899999999999999</v>
      </c>
      <c r="E492" s="32"/>
      <c r="F492" s="39">
        <f>+VLOOKUP(A492,'v3.12 adj for imaging 20180918'!$B$4:$J$499,9,FALSE)-C492</f>
        <v>0</v>
      </c>
      <c r="G492" s="27">
        <f>+VLOOKUP(A492,'[4]V312 EAPG Weights'!G$5:G$600,1,FALSE)</f>
        <v>762</v>
      </c>
      <c r="H492" s="39">
        <f>+VLOOKUP(A492,'[5]MMIS weight file'!A$6:F$574,5,FALSE)-C492</f>
        <v>0</v>
      </c>
    </row>
    <row r="493" spans="1:8" x14ac:dyDescent="0.2">
      <c r="A493" s="30">
        <v>763</v>
      </c>
      <c r="B493" s="31" t="s">
        <v>418</v>
      </c>
      <c r="C493" s="54">
        <f>+VLOOKUP(A493,'v3.12 adj for imaging 20180918'!$B$4:$J$499,9,FALSE)</f>
        <v>0.26829999999999998</v>
      </c>
      <c r="E493" s="32"/>
      <c r="F493" s="39">
        <f>+VLOOKUP(A493,'v3.12 adj for imaging 20180918'!$B$4:$J$499,9,FALSE)-C493</f>
        <v>0</v>
      </c>
      <c r="G493" s="27">
        <f>+VLOOKUP(A493,'[4]V312 EAPG Weights'!G$5:G$600,1,FALSE)</f>
        <v>763</v>
      </c>
      <c r="H493" s="39">
        <f>+VLOOKUP(A493,'[5]MMIS weight file'!A$6:F$574,5,FALSE)-C493</f>
        <v>0</v>
      </c>
    </row>
    <row r="494" spans="1:8" x14ac:dyDescent="0.2">
      <c r="A494" s="30">
        <v>764</v>
      </c>
      <c r="B494" s="31" t="s">
        <v>419</v>
      </c>
      <c r="C494" s="54">
        <f>+VLOOKUP(A494,'v3.12 adj for imaging 20180918'!$B$4:$J$499,9,FALSE)</f>
        <v>0.52239999999999998</v>
      </c>
      <c r="E494" s="32"/>
      <c r="F494" s="39">
        <f>+VLOOKUP(A494,'v3.12 adj for imaging 20180918'!$B$4:$J$499,9,FALSE)-C494</f>
        <v>0</v>
      </c>
      <c r="G494" s="27">
        <f>+VLOOKUP(A494,'[4]V312 EAPG Weights'!G$5:G$600,1,FALSE)</f>
        <v>764</v>
      </c>
      <c r="H494" s="39">
        <f>+VLOOKUP(A494,'[5]MMIS weight file'!A$6:F$574,5,FALSE)-C494</f>
        <v>0</v>
      </c>
    </row>
    <row r="495" spans="1:8" x14ac:dyDescent="0.2">
      <c r="A495" s="30">
        <v>765</v>
      </c>
      <c r="B495" s="31" t="s">
        <v>420</v>
      </c>
      <c r="C495" s="54">
        <f>+VLOOKUP(A495,'v3.12 adj for imaging 20180918'!$B$4:$J$499,9,FALSE)</f>
        <v>0.25059999999999999</v>
      </c>
      <c r="E495" s="32"/>
      <c r="F495" s="39">
        <f>+VLOOKUP(A495,'v3.12 adj for imaging 20180918'!$B$4:$J$499,9,FALSE)-C495</f>
        <v>0</v>
      </c>
      <c r="G495" s="27">
        <f>+VLOOKUP(A495,'[4]V312 EAPG Weights'!G$5:G$600,1,FALSE)</f>
        <v>765</v>
      </c>
      <c r="H495" s="39">
        <f>+VLOOKUP(A495,'[5]MMIS weight file'!A$6:F$574,5,FALSE)-C495</f>
        <v>0</v>
      </c>
    </row>
    <row r="496" spans="1:8" x14ac:dyDescent="0.2">
      <c r="A496" s="30">
        <v>766</v>
      </c>
      <c r="B496" s="31" t="s">
        <v>421</v>
      </c>
      <c r="C496" s="54">
        <f>+VLOOKUP(A496,'v3.12 adj for imaging 20180918'!$B$4:$J$499,9,FALSE)</f>
        <v>0.1598</v>
      </c>
      <c r="E496" s="32"/>
      <c r="F496" s="39">
        <f>+VLOOKUP(A496,'v3.12 adj for imaging 20180918'!$B$4:$J$499,9,FALSE)-C496</f>
        <v>0</v>
      </c>
      <c r="G496" s="27">
        <f>+VLOOKUP(A496,'[4]V312 EAPG Weights'!G$5:G$600,1,FALSE)</f>
        <v>766</v>
      </c>
      <c r="H496" s="39">
        <f>+VLOOKUP(A496,'[5]MMIS weight file'!A$6:F$574,5,FALSE)-C496</f>
        <v>0</v>
      </c>
    </row>
    <row r="497" spans="1:8" x14ac:dyDescent="0.2">
      <c r="A497" s="30">
        <v>770</v>
      </c>
      <c r="B497" s="31" t="s">
        <v>422</v>
      </c>
      <c r="C497" s="54">
        <f>+VLOOKUP(A497,'v3.12 adj for imaging 20180918'!$B$4:$J$499,9,FALSE)</f>
        <v>0.19900000000000001</v>
      </c>
      <c r="E497" s="32"/>
      <c r="F497" s="39">
        <f>+VLOOKUP(A497,'v3.12 adj for imaging 20180918'!$B$4:$J$499,9,FALSE)-C497</f>
        <v>0</v>
      </c>
      <c r="G497" s="27">
        <f>+VLOOKUP(A497,'[4]V312 EAPG Weights'!G$5:G$600,1,FALSE)</f>
        <v>770</v>
      </c>
      <c r="H497" s="39">
        <f>+VLOOKUP(A497,'[5]MMIS weight file'!A$6:F$574,5,FALSE)-C497</f>
        <v>0</v>
      </c>
    </row>
    <row r="498" spans="1:8" x14ac:dyDescent="0.2">
      <c r="A498" s="30">
        <v>771</v>
      </c>
      <c r="B498" s="31" t="s">
        <v>423</v>
      </c>
      <c r="C498" s="54">
        <f>+VLOOKUP(A498,'v3.12 adj for imaging 20180918'!$B$4:$J$499,9,FALSE)</f>
        <v>0.27289999999999998</v>
      </c>
      <c r="E498" s="32"/>
      <c r="F498" s="39">
        <f>+VLOOKUP(A498,'v3.12 adj for imaging 20180918'!$B$4:$J$499,9,FALSE)-C498</f>
        <v>0</v>
      </c>
      <c r="G498" s="27">
        <f>+VLOOKUP(A498,'[4]V312 EAPG Weights'!G$5:G$600,1,FALSE)</f>
        <v>771</v>
      </c>
      <c r="H498" s="39">
        <f>+VLOOKUP(A498,'[5]MMIS weight file'!A$6:F$574,5,FALSE)-C498</f>
        <v>0</v>
      </c>
    </row>
    <row r="499" spans="1:8" x14ac:dyDescent="0.2">
      <c r="A499" s="30">
        <v>772</v>
      </c>
      <c r="B499" s="31" t="s">
        <v>424</v>
      </c>
      <c r="C499" s="54">
        <f>+VLOOKUP(A499,'v3.12 adj for imaging 20180918'!$B$4:$J$499,9,FALSE)</f>
        <v>0.30320000000000003</v>
      </c>
      <c r="E499" s="32"/>
      <c r="F499" s="39">
        <f>+VLOOKUP(A499,'v3.12 adj for imaging 20180918'!$B$4:$J$499,9,FALSE)-C499</f>
        <v>0</v>
      </c>
      <c r="G499" s="27">
        <f>+VLOOKUP(A499,'[4]V312 EAPG Weights'!G$5:G$600,1,FALSE)</f>
        <v>772</v>
      </c>
      <c r="H499" s="39">
        <f>+VLOOKUP(A499,'[5]MMIS weight file'!A$6:F$574,5,FALSE)-C499</f>
        <v>0</v>
      </c>
    </row>
    <row r="500" spans="1:8" x14ac:dyDescent="0.2">
      <c r="A500" s="30">
        <v>780</v>
      </c>
      <c r="B500" s="31" t="s">
        <v>425</v>
      </c>
      <c r="C500" s="54">
        <f>+VLOOKUP(A500,'v3.12 adj for imaging 20180918'!$B$4:$J$499,9,FALSE)</f>
        <v>0.29349999999999998</v>
      </c>
      <c r="E500" s="32"/>
      <c r="F500" s="39">
        <f>+VLOOKUP(A500,'v3.12 adj for imaging 20180918'!$B$4:$J$499,9,FALSE)-C500</f>
        <v>0</v>
      </c>
      <c r="G500" s="27">
        <f>+VLOOKUP(A500,'[4]V312 EAPG Weights'!G$5:G$600,1,FALSE)</f>
        <v>780</v>
      </c>
      <c r="H500" s="39">
        <f>+VLOOKUP(A500,'[5]MMIS weight file'!A$6:F$574,5,FALSE)-C500</f>
        <v>0</v>
      </c>
    </row>
    <row r="501" spans="1:8" x14ac:dyDescent="0.2">
      <c r="A501" s="30">
        <v>781</v>
      </c>
      <c r="B501" s="31" t="s">
        <v>426</v>
      </c>
      <c r="C501" s="54">
        <f>+VLOOKUP(A501,'v3.12 adj for imaging 20180918'!$B$4:$J$499,9,FALSE)</f>
        <v>0.21190000000000001</v>
      </c>
      <c r="E501" s="32"/>
      <c r="F501" s="39">
        <f>+VLOOKUP(A501,'v3.12 adj for imaging 20180918'!$B$4:$J$499,9,FALSE)-C501</f>
        <v>0</v>
      </c>
      <c r="G501" s="27">
        <f>+VLOOKUP(A501,'[4]V312 EAPG Weights'!G$5:G$600,1,FALSE)</f>
        <v>781</v>
      </c>
      <c r="H501" s="39">
        <f>+VLOOKUP(A501,'[5]MMIS weight file'!A$6:F$574,5,FALSE)-C501</f>
        <v>0</v>
      </c>
    </row>
    <row r="502" spans="1:8" x14ac:dyDescent="0.2">
      <c r="A502" s="30">
        <v>782</v>
      </c>
      <c r="B502" s="31" t="s">
        <v>427</v>
      </c>
      <c r="C502" s="54">
        <f>+VLOOKUP(A502,'v3.12 adj for imaging 20180918'!$B$4:$J$499,9,FALSE)</f>
        <v>0.2059</v>
      </c>
      <c r="E502" s="32"/>
      <c r="F502" s="39">
        <f>+VLOOKUP(A502,'v3.12 adj for imaging 20180918'!$B$4:$J$499,9,FALSE)-C502</f>
        <v>0</v>
      </c>
      <c r="G502" s="27">
        <f>+VLOOKUP(A502,'[4]V312 EAPG Weights'!G$5:G$600,1,FALSE)</f>
        <v>782</v>
      </c>
      <c r="H502" s="39">
        <f>+VLOOKUP(A502,'[5]MMIS weight file'!A$6:F$574,5,FALSE)-C502</f>
        <v>0</v>
      </c>
    </row>
    <row r="503" spans="1:8" x14ac:dyDescent="0.2">
      <c r="A503" s="30">
        <v>783</v>
      </c>
      <c r="B503" s="31" t="s">
        <v>428</v>
      </c>
      <c r="C503" s="54">
        <f>+VLOOKUP(A503,'v3.12 adj for imaging 20180918'!$B$4:$J$499,9,FALSE)</f>
        <v>0.79910000000000003</v>
      </c>
      <c r="E503" s="32"/>
      <c r="F503" s="39">
        <f>+VLOOKUP(A503,'v3.12 adj for imaging 20180918'!$B$4:$J$499,9,FALSE)-C503</f>
        <v>0</v>
      </c>
      <c r="G503" s="27">
        <f>+VLOOKUP(A503,'[4]V312 EAPG Weights'!G$5:G$600,1,FALSE)</f>
        <v>783</v>
      </c>
      <c r="H503" s="39">
        <f>+VLOOKUP(A503,'[5]MMIS weight file'!A$6:F$574,5,FALSE)-C503</f>
        <v>0</v>
      </c>
    </row>
    <row r="504" spans="1:8" x14ac:dyDescent="0.2">
      <c r="A504" s="30">
        <v>784</v>
      </c>
      <c r="B504" s="31" t="s">
        <v>429</v>
      </c>
      <c r="C504" s="54">
        <f>+VLOOKUP(A504,'v3.12 adj for imaging 20180918'!$B$4:$J$499,9,FALSE)</f>
        <v>0.27039999999999997</v>
      </c>
      <c r="E504" s="32"/>
      <c r="F504" s="39">
        <f>+VLOOKUP(A504,'v3.12 adj for imaging 20180918'!$B$4:$J$499,9,FALSE)-C504</f>
        <v>0</v>
      </c>
      <c r="G504" s="27">
        <f>+VLOOKUP(A504,'[4]V312 EAPG Weights'!G$5:G$600,1,FALSE)</f>
        <v>784</v>
      </c>
      <c r="H504" s="39">
        <f>+VLOOKUP(A504,'[5]MMIS weight file'!A$6:F$574,5,FALSE)-C504</f>
        <v>0</v>
      </c>
    </row>
    <row r="505" spans="1:8" x14ac:dyDescent="0.2">
      <c r="A505" s="30">
        <v>785</v>
      </c>
      <c r="B505" s="31" t="s">
        <v>430</v>
      </c>
      <c r="C505" s="54">
        <f>+VLOOKUP(A505,'v3.12 adj for imaging 20180918'!$B$4:$J$499,9,FALSE)</f>
        <v>0.21579999999999999</v>
      </c>
      <c r="E505" s="32"/>
      <c r="F505" s="39">
        <f>+VLOOKUP(A505,'v3.12 adj for imaging 20180918'!$B$4:$J$499,9,FALSE)-C505</f>
        <v>0</v>
      </c>
      <c r="G505" s="27">
        <f>+VLOOKUP(A505,'[4]V312 EAPG Weights'!G$5:G$600,1,FALSE)</f>
        <v>785</v>
      </c>
      <c r="H505" s="39">
        <f>+VLOOKUP(A505,'[5]MMIS weight file'!A$6:F$574,5,FALSE)-C505</f>
        <v>0</v>
      </c>
    </row>
    <row r="506" spans="1:8" x14ac:dyDescent="0.2">
      <c r="A506" s="30">
        <v>786</v>
      </c>
      <c r="B506" s="31" t="s">
        <v>431</v>
      </c>
      <c r="C506" s="54">
        <f>+VLOOKUP(A506,'v3.12 adj for imaging 20180918'!$B$4:$J$499,9,FALSE)</f>
        <v>0.20730000000000001</v>
      </c>
      <c r="E506" s="32"/>
      <c r="F506" s="39">
        <f>+VLOOKUP(A506,'v3.12 adj for imaging 20180918'!$B$4:$J$499,9,FALSE)-C506</f>
        <v>0</v>
      </c>
      <c r="G506" s="27">
        <f>+VLOOKUP(A506,'[4]V312 EAPG Weights'!G$5:G$600,1,FALSE)</f>
        <v>786</v>
      </c>
      <c r="H506" s="39">
        <f>+VLOOKUP(A506,'[5]MMIS weight file'!A$6:F$574,5,FALSE)-C506</f>
        <v>0</v>
      </c>
    </row>
    <row r="507" spans="1:8" x14ac:dyDescent="0.2">
      <c r="A507" s="30">
        <v>800</v>
      </c>
      <c r="B507" s="31" t="s">
        <v>432</v>
      </c>
      <c r="C507" s="54">
        <f>+VLOOKUP(A507,'v3.12 adj for imaging 20180918'!$B$4:$J$499,9,FALSE)</f>
        <v>0.31719999999999998</v>
      </c>
      <c r="E507" s="32"/>
      <c r="F507" s="39">
        <f>+VLOOKUP(A507,'v3.12 adj for imaging 20180918'!$B$4:$J$499,9,FALSE)-C507</f>
        <v>0</v>
      </c>
      <c r="G507" s="27">
        <f>+VLOOKUP(A507,'[4]V312 EAPG Weights'!G$5:G$600,1,FALSE)</f>
        <v>800</v>
      </c>
      <c r="H507" s="39">
        <f>+VLOOKUP(A507,'[5]MMIS weight file'!A$6:F$574,5,FALSE)-C507</f>
        <v>0</v>
      </c>
    </row>
    <row r="508" spans="1:8" x14ac:dyDescent="0.2">
      <c r="A508" s="30">
        <v>801</v>
      </c>
      <c r="B508" s="31" t="s">
        <v>433</v>
      </c>
      <c r="C508" s="54">
        <f>+VLOOKUP(A508,'v3.12 adj for imaging 20180918'!$B$4:$J$499,9,FALSE)</f>
        <v>0.25169999999999998</v>
      </c>
      <c r="E508" s="32"/>
      <c r="F508" s="39">
        <f>+VLOOKUP(A508,'v3.12 adj for imaging 20180918'!$B$4:$J$499,9,FALSE)-C508</f>
        <v>0</v>
      </c>
      <c r="G508" s="27">
        <f>+VLOOKUP(A508,'[4]V312 EAPG Weights'!G$5:G$600,1,FALSE)</f>
        <v>801</v>
      </c>
      <c r="H508" s="39">
        <f>+VLOOKUP(A508,'[5]MMIS weight file'!A$6:F$574,5,FALSE)-C508</f>
        <v>0</v>
      </c>
    </row>
    <row r="509" spans="1:8" x14ac:dyDescent="0.2">
      <c r="A509" s="30">
        <v>802</v>
      </c>
      <c r="B509" s="31" t="s">
        <v>434</v>
      </c>
      <c r="C509" s="54">
        <f>+VLOOKUP(A509,'v3.12 adj for imaging 20180918'!$B$4:$J$499,9,FALSE)</f>
        <v>0.25619999999999998</v>
      </c>
      <c r="E509" s="32"/>
      <c r="F509" s="39">
        <f>+VLOOKUP(A509,'v3.12 adj for imaging 20180918'!$B$4:$J$499,9,FALSE)-C509</f>
        <v>0</v>
      </c>
      <c r="G509" s="27">
        <f>+VLOOKUP(A509,'[4]V312 EAPG Weights'!G$5:G$600,1,FALSE)</f>
        <v>802</v>
      </c>
      <c r="H509" s="39">
        <f>+VLOOKUP(A509,'[5]MMIS weight file'!A$6:F$574,5,FALSE)-C509</f>
        <v>0</v>
      </c>
    </row>
    <row r="510" spans="1:8" x14ac:dyDescent="0.2">
      <c r="A510" s="30">
        <v>803</v>
      </c>
      <c r="B510" s="31" t="s">
        <v>435</v>
      </c>
      <c r="C510" s="54">
        <f>+VLOOKUP(A510,'v3.12 adj for imaging 20180918'!$B$4:$J$499,9,FALSE)</f>
        <v>0.39679999999999999</v>
      </c>
      <c r="E510" s="32"/>
      <c r="F510" s="39">
        <f>+VLOOKUP(A510,'v3.12 adj for imaging 20180918'!$B$4:$J$499,9,FALSE)-C510</f>
        <v>0</v>
      </c>
      <c r="G510" s="27">
        <f>+VLOOKUP(A510,'[4]V312 EAPG Weights'!G$5:G$600,1,FALSE)</f>
        <v>803</v>
      </c>
      <c r="H510" s="39">
        <f>+VLOOKUP(A510,'[5]MMIS weight file'!A$6:F$574,5,FALSE)-C510</f>
        <v>0</v>
      </c>
    </row>
    <row r="511" spans="1:8" x14ac:dyDescent="0.2">
      <c r="A511" s="30">
        <v>804</v>
      </c>
      <c r="B511" s="31" t="s">
        <v>436</v>
      </c>
      <c r="C511" s="54">
        <f>+VLOOKUP(A511,'v3.12 adj for imaging 20180918'!$B$4:$J$499,9,FALSE)</f>
        <v>0.23130000000000001</v>
      </c>
      <c r="E511" s="32"/>
      <c r="F511" s="39">
        <f>+VLOOKUP(A511,'v3.12 adj for imaging 20180918'!$B$4:$J$499,9,FALSE)-C511</f>
        <v>0</v>
      </c>
      <c r="G511" s="27">
        <f>+VLOOKUP(A511,'[4]V312 EAPG Weights'!G$5:G$600,1,FALSE)</f>
        <v>804</v>
      </c>
      <c r="H511" s="39">
        <f>+VLOOKUP(A511,'[5]MMIS weight file'!A$6:F$574,5,FALSE)-C511</f>
        <v>0</v>
      </c>
    </row>
    <row r="512" spans="1:8" x14ac:dyDescent="0.2">
      <c r="A512" s="30">
        <v>805</v>
      </c>
      <c r="B512" s="31" t="s">
        <v>437</v>
      </c>
      <c r="C512" s="54">
        <f>+VLOOKUP(A512,'v3.12 adj for imaging 20180918'!$B$4:$J$499,9,FALSE)</f>
        <v>0.93130000000000002</v>
      </c>
      <c r="E512" s="32"/>
      <c r="F512" s="39">
        <f>+VLOOKUP(A512,'v3.12 adj for imaging 20180918'!$B$4:$J$499,9,FALSE)-C512</f>
        <v>0</v>
      </c>
      <c r="G512" s="27">
        <f>+VLOOKUP(A512,'[4]V312 EAPG Weights'!G$5:G$600,1,FALSE)</f>
        <v>805</v>
      </c>
      <c r="H512" s="39">
        <f>+VLOOKUP(A512,'[5]MMIS weight file'!A$6:F$574,5,FALSE)-C512</f>
        <v>0</v>
      </c>
    </row>
    <row r="513" spans="1:8" x14ac:dyDescent="0.2">
      <c r="A513" s="30">
        <v>806</v>
      </c>
      <c r="B513" s="31" t="s">
        <v>438</v>
      </c>
      <c r="C513" s="54">
        <f>+VLOOKUP(A513,'v3.12 adj for imaging 20180918'!$B$4:$J$499,9,FALSE)</f>
        <v>0.35039999999999999</v>
      </c>
      <c r="E513" s="32"/>
      <c r="F513" s="39">
        <f>+VLOOKUP(A513,'v3.12 adj for imaging 20180918'!$B$4:$J$499,9,FALSE)-C513</f>
        <v>0</v>
      </c>
      <c r="G513" s="27">
        <f>+VLOOKUP(A513,'[4]V312 EAPG Weights'!G$5:G$600,1,FALSE)</f>
        <v>806</v>
      </c>
      <c r="H513" s="39">
        <f>+VLOOKUP(A513,'[5]MMIS weight file'!A$6:F$574,5,FALSE)-C513</f>
        <v>0</v>
      </c>
    </row>
    <row r="514" spans="1:8" x14ac:dyDescent="0.2">
      <c r="A514" s="30">
        <v>807</v>
      </c>
      <c r="B514" s="31" t="s">
        <v>439</v>
      </c>
      <c r="C514" s="54">
        <f>+VLOOKUP(A514,'v3.12 adj for imaging 20180918'!$B$4:$J$499,9,FALSE)</f>
        <v>0.73299999999999998</v>
      </c>
      <c r="E514" s="32"/>
      <c r="F514" s="39">
        <f>+VLOOKUP(A514,'v3.12 adj for imaging 20180918'!$B$4:$J$499,9,FALSE)-C514</f>
        <v>0</v>
      </c>
      <c r="G514" s="27">
        <f>+VLOOKUP(A514,'[4]V312 EAPG Weights'!G$5:G$600,1,FALSE)</f>
        <v>807</v>
      </c>
      <c r="H514" s="39">
        <f>+VLOOKUP(A514,'[5]MMIS weight file'!A$6:F$574,5,FALSE)-C514</f>
        <v>0</v>
      </c>
    </row>
    <row r="515" spans="1:8" x14ac:dyDescent="0.2">
      <c r="A515" s="30">
        <v>808</v>
      </c>
      <c r="B515" s="31" t="s">
        <v>440</v>
      </c>
      <c r="C515" s="54">
        <f>+VLOOKUP(A515,'v3.12 adj for imaging 20180918'!$B$4:$J$499,9,FALSE)</f>
        <v>0.2326</v>
      </c>
      <c r="E515" s="32"/>
      <c r="F515" s="39">
        <f>+VLOOKUP(A515,'v3.12 adj for imaging 20180918'!$B$4:$J$499,9,FALSE)-C515</f>
        <v>0</v>
      </c>
      <c r="G515" s="27">
        <f>+VLOOKUP(A515,'[4]V312 EAPG Weights'!G$5:G$600,1,FALSE)</f>
        <v>808</v>
      </c>
      <c r="H515" s="39">
        <f>+VLOOKUP(A515,'[5]MMIS weight file'!A$6:F$574,5,FALSE)-C515</f>
        <v>0</v>
      </c>
    </row>
    <row r="516" spans="1:8" x14ac:dyDescent="0.2">
      <c r="A516" s="30">
        <v>809</v>
      </c>
      <c r="B516" s="31" t="s">
        <v>441</v>
      </c>
      <c r="C516" s="54">
        <f>+VLOOKUP(A516,'v3.12 adj for imaging 20180918'!$B$4:$J$499,9,FALSE)</f>
        <v>0.23899999999999999</v>
      </c>
      <c r="E516" s="32"/>
      <c r="F516" s="39">
        <f>+VLOOKUP(A516,'v3.12 adj for imaging 20180918'!$B$4:$J$499,9,FALSE)-C516</f>
        <v>0</v>
      </c>
      <c r="G516" s="27">
        <f>+VLOOKUP(A516,'[4]V312 EAPG Weights'!G$5:G$600,1,FALSE)</f>
        <v>809</v>
      </c>
      <c r="H516" s="39">
        <f>+VLOOKUP(A516,'[5]MMIS weight file'!A$6:F$574,5,FALSE)-C516</f>
        <v>0</v>
      </c>
    </row>
    <row r="517" spans="1:8" x14ac:dyDescent="0.2">
      <c r="A517" s="30">
        <v>810</v>
      </c>
      <c r="B517" s="31" t="s">
        <v>442</v>
      </c>
      <c r="C517" s="54">
        <f>+VLOOKUP(A517,'v3.12 adj for imaging 20180918'!$B$4:$J$499,9,FALSE)</f>
        <v>0.18740000000000001</v>
      </c>
      <c r="E517" s="32"/>
      <c r="F517" s="39">
        <f>+VLOOKUP(A517,'v3.12 adj for imaging 20180918'!$B$4:$J$499,9,FALSE)-C517</f>
        <v>0</v>
      </c>
      <c r="G517" s="27">
        <f>+VLOOKUP(A517,'[4]V312 EAPG Weights'!G$5:G$600,1,FALSE)</f>
        <v>810</v>
      </c>
      <c r="H517" s="39">
        <f>+VLOOKUP(A517,'[5]MMIS weight file'!A$6:F$574,5,FALSE)-C517</f>
        <v>0</v>
      </c>
    </row>
    <row r="518" spans="1:8" x14ac:dyDescent="0.2">
      <c r="A518" s="30">
        <v>820</v>
      </c>
      <c r="B518" s="31" t="s">
        <v>443</v>
      </c>
      <c r="C518" s="54">
        <f>+VLOOKUP(A518,'v3.12 adj for imaging 20180918'!$B$4:$J$499,9,FALSE)</f>
        <v>0.4123</v>
      </c>
      <c r="E518" s="32"/>
      <c r="F518" s="39">
        <f>+VLOOKUP(A518,'v3.12 adj for imaging 20180918'!$B$4:$J$499,9,FALSE)-C518</f>
        <v>0</v>
      </c>
      <c r="G518" s="27">
        <f>+VLOOKUP(A518,'[4]V312 EAPG Weights'!G$5:G$600,1,FALSE)</f>
        <v>820</v>
      </c>
      <c r="H518" s="39">
        <f>+VLOOKUP(A518,'[5]MMIS weight file'!A$6:F$574,5,FALSE)-C518</f>
        <v>0</v>
      </c>
    </row>
    <row r="519" spans="1:8" x14ac:dyDescent="0.2">
      <c r="A519" s="30">
        <v>821</v>
      </c>
      <c r="B519" s="31" t="s">
        <v>444</v>
      </c>
      <c r="C519" s="54">
        <f>+VLOOKUP(A519,'v3.12 adj for imaging 20180918'!$B$4:$J$499,9,FALSE)</f>
        <v>0.33239999999999997</v>
      </c>
      <c r="E519" s="32"/>
      <c r="F519" s="39">
        <f>+VLOOKUP(A519,'v3.12 adj for imaging 20180918'!$B$4:$J$499,9,FALSE)-C519</f>
        <v>0</v>
      </c>
      <c r="G519" s="27">
        <f>+VLOOKUP(A519,'[4]V312 EAPG Weights'!G$5:G$600,1,FALSE)</f>
        <v>821</v>
      </c>
      <c r="H519" s="39">
        <f>+VLOOKUP(A519,'[5]MMIS weight file'!A$6:F$574,5,FALSE)-C519</f>
        <v>0</v>
      </c>
    </row>
    <row r="520" spans="1:8" x14ac:dyDescent="0.2">
      <c r="A520" s="30">
        <v>822</v>
      </c>
      <c r="B520" s="31" t="s">
        <v>445</v>
      </c>
      <c r="C520" s="54">
        <f>+VLOOKUP(A520,'v3.12 adj for imaging 20180918'!$B$4:$J$499,9,FALSE)</f>
        <v>0.44790000000000002</v>
      </c>
      <c r="E520" s="32"/>
      <c r="F520" s="39">
        <f>+VLOOKUP(A520,'v3.12 adj for imaging 20180918'!$B$4:$J$499,9,FALSE)-C520</f>
        <v>0</v>
      </c>
      <c r="G520" s="27">
        <f>+VLOOKUP(A520,'[4]V312 EAPG Weights'!G$5:G$600,1,FALSE)</f>
        <v>822</v>
      </c>
      <c r="H520" s="39">
        <f>+VLOOKUP(A520,'[5]MMIS weight file'!A$6:F$574,5,FALSE)-C520</f>
        <v>0</v>
      </c>
    </row>
    <row r="521" spans="1:8" x14ac:dyDescent="0.2">
      <c r="A521" s="30">
        <v>823</v>
      </c>
      <c r="B521" s="31" t="s">
        <v>446</v>
      </c>
      <c r="C521" s="54">
        <f>+VLOOKUP(A521,'v3.12 adj for imaging 20180918'!$B$4:$J$499,9,FALSE)</f>
        <v>0.42499999999999999</v>
      </c>
      <c r="E521" s="32"/>
      <c r="F521" s="39">
        <f>+VLOOKUP(A521,'v3.12 adj for imaging 20180918'!$B$4:$J$499,9,FALSE)-C521</f>
        <v>0</v>
      </c>
      <c r="G521" s="27">
        <f>+VLOOKUP(A521,'[4]V312 EAPG Weights'!G$5:G$600,1,FALSE)</f>
        <v>823</v>
      </c>
      <c r="H521" s="39">
        <f>+VLOOKUP(A521,'[5]MMIS weight file'!A$6:F$574,5,FALSE)-C521</f>
        <v>0</v>
      </c>
    </row>
    <row r="522" spans="1:8" x14ac:dyDescent="0.2">
      <c r="A522" s="30">
        <v>824</v>
      </c>
      <c r="B522" s="31" t="s">
        <v>447</v>
      </c>
      <c r="C522" s="54">
        <f>+VLOOKUP(A522,'v3.12 adj for imaging 20180918'!$B$4:$J$499,9,FALSE)</f>
        <v>0.39479999999999998</v>
      </c>
      <c r="E522" s="32"/>
      <c r="F522" s="39">
        <f>+VLOOKUP(A522,'v3.12 adj for imaging 20180918'!$B$4:$J$499,9,FALSE)-C522</f>
        <v>0</v>
      </c>
      <c r="G522" s="27">
        <f>+VLOOKUP(A522,'[4]V312 EAPG Weights'!G$5:G$600,1,FALSE)</f>
        <v>824</v>
      </c>
      <c r="H522" s="39">
        <f>+VLOOKUP(A522,'[5]MMIS weight file'!A$6:F$574,5,FALSE)-C522</f>
        <v>0</v>
      </c>
    </row>
    <row r="523" spans="1:8" x14ac:dyDescent="0.2">
      <c r="A523" s="30">
        <v>825</v>
      </c>
      <c r="B523" s="31" t="s">
        <v>448</v>
      </c>
      <c r="C523" s="54">
        <f>+VLOOKUP(A523,'v3.12 adj for imaging 20180918'!$B$4:$J$499,9,FALSE)</f>
        <v>0.27889999999999998</v>
      </c>
      <c r="E523" s="32"/>
      <c r="F523" s="39">
        <f>+VLOOKUP(A523,'v3.12 adj for imaging 20180918'!$B$4:$J$499,9,FALSE)-C523</f>
        <v>0</v>
      </c>
      <c r="G523" s="27">
        <f>+VLOOKUP(A523,'[4]V312 EAPG Weights'!G$5:G$600,1,FALSE)</f>
        <v>825</v>
      </c>
      <c r="H523" s="39">
        <f>+VLOOKUP(A523,'[5]MMIS weight file'!A$6:F$574,5,FALSE)-C523</f>
        <v>0</v>
      </c>
    </row>
    <row r="524" spans="1:8" x14ac:dyDescent="0.2">
      <c r="A524" s="30">
        <v>826</v>
      </c>
      <c r="B524" s="31" t="s">
        <v>449</v>
      </c>
      <c r="C524" s="54">
        <f>+VLOOKUP(A524,'v3.12 adj for imaging 20180918'!$B$4:$J$499,9,FALSE)</f>
        <v>0.3337</v>
      </c>
      <c r="E524" s="32"/>
      <c r="F524" s="39">
        <f>+VLOOKUP(A524,'v3.12 adj for imaging 20180918'!$B$4:$J$499,9,FALSE)-C524</f>
        <v>0</v>
      </c>
      <c r="G524" s="27">
        <f>+VLOOKUP(A524,'[4]V312 EAPG Weights'!G$5:G$600,1,FALSE)</f>
        <v>826</v>
      </c>
      <c r="H524" s="39">
        <f>+VLOOKUP(A524,'[5]MMIS weight file'!A$6:F$574,5,FALSE)-C524</f>
        <v>0</v>
      </c>
    </row>
    <row r="525" spans="1:8" x14ac:dyDescent="0.2">
      <c r="A525" s="30">
        <v>827</v>
      </c>
      <c r="B525" s="31" t="s">
        <v>450</v>
      </c>
      <c r="C525" s="54">
        <f>+VLOOKUP(A525,'v3.12 adj for imaging 20180918'!$B$4:$J$499,9,FALSE)</f>
        <v>0.2429</v>
      </c>
      <c r="E525" s="32"/>
      <c r="F525" s="39">
        <f>+VLOOKUP(A525,'v3.12 adj for imaging 20180918'!$B$4:$J$499,9,FALSE)-C525</f>
        <v>0</v>
      </c>
      <c r="G525" s="27">
        <f>+VLOOKUP(A525,'[4]V312 EAPG Weights'!G$5:G$600,1,FALSE)</f>
        <v>827</v>
      </c>
      <c r="H525" s="39">
        <f>+VLOOKUP(A525,'[5]MMIS weight file'!A$6:F$574,5,FALSE)-C525</f>
        <v>0</v>
      </c>
    </row>
    <row r="526" spans="1:8" x14ac:dyDescent="0.2">
      <c r="A526" s="30">
        <v>828</v>
      </c>
      <c r="B526" s="31" t="s">
        <v>451</v>
      </c>
      <c r="C526" s="54">
        <f>+VLOOKUP(A526,'v3.12 adj for imaging 20180918'!$B$4:$J$499,9,FALSE)</f>
        <v>0.24</v>
      </c>
      <c r="E526" s="32"/>
      <c r="F526" s="39">
        <f>+VLOOKUP(A526,'v3.12 adj for imaging 20180918'!$B$4:$J$499,9,FALSE)-C526</f>
        <v>0</v>
      </c>
      <c r="G526" s="27">
        <f>+VLOOKUP(A526,'[4]V312 EAPG Weights'!G$5:G$600,1,FALSE)</f>
        <v>828</v>
      </c>
      <c r="H526" s="39">
        <f>+VLOOKUP(A526,'[5]MMIS weight file'!A$6:F$574,5,FALSE)-C526</f>
        <v>0</v>
      </c>
    </row>
    <row r="527" spans="1:8" x14ac:dyDescent="0.2">
      <c r="A527" s="30">
        <v>829</v>
      </c>
      <c r="B527" s="31" t="s">
        <v>452</v>
      </c>
      <c r="C527" s="54">
        <f>+VLOOKUP(A527,'v3.12 adj for imaging 20180918'!$B$4:$J$499,9,FALSE)</f>
        <v>0.27139999999999997</v>
      </c>
      <c r="E527" s="32"/>
      <c r="F527" s="39">
        <f>+VLOOKUP(A527,'v3.12 adj for imaging 20180918'!$B$4:$J$499,9,FALSE)-C527</f>
        <v>0</v>
      </c>
      <c r="G527" s="27">
        <f>+VLOOKUP(A527,'[4]V312 EAPG Weights'!G$5:G$600,1,FALSE)</f>
        <v>829</v>
      </c>
      <c r="H527" s="39">
        <f>+VLOOKUP(A527,'[5]MMIS weight file'!A$6:F$574,5,FALSE)-C527</f>
        <v>0</v>
      </c>
    </row>
    <row r="528" spans="1:8" x14ac:dyDescent="0.2">
      <c r="A528" s="30">
        <v>830</v>
      </c>
      <c r="B528" s="31" t="s">
        <v>453</v>
      </c>
      <c r="C528" s="54">
        <f>+VLOOKUP(A528,'v3.12 adj for imaging 20180918'!$B$4:$J$499,9,FALSE)</f>
        <v>0.24610000000000001</v>
      </c>
      <c r="E528" s="32"/>
      <c r="F528" s="39">
        <f>+VLOOKUP(A528,'v3.12 adj for imaging 20180918'!$B$4:$J$499,9,FALSE)-C528</f>
        <v>0</v>
      </c>
      <c r="G528" s="27">
        <f>+VLOOKUP(A528,'[4]V312 EAPG Weights'!G$5:G$600,1,FALSE)</f>
        <v>830</v>
      </c>
      <c r="H528" s="39">
        <f>+VLOOKUP(A528,'[5]MMIS weight file'!A$6:F$574,5,FALSE)-C528</f>
        <v>0</v>
      </c>
    </row>
    <row r="529" spans="1:8" x14ac:dyDescent="0.2">
      <c r="A529" s="30">
        <v>831</v>
      </c>
      <c r="B529" s="31" t="s">
        <v>454</v>
      </c>
      <c r="C529" s="54">
        <f>+VLOOKUP(A529,'v3.12 adj for imaging 20180918'!$B$4:$J$499,9,FALSE)</f>
        <v>0.26819999999999999</v>
      </c>
      <c r="E529" s="32"/>
      <c r="F529" s="39">
        <f>+VLOOKUP(A529,'v3.12 adj for imaging 20180918'!$B$4:$J$499,9,FALSE)-C529</f>
        <v>0</v>
      </c>
      <c r="G529" s="27">
        <f>+VLOOKUP(A529,'[4]V312 EAPG Weights'!G$5:G$600,1,FALSE)</f>
        <v>831</v>
      </c>
      <c r="H529" s="39">
        <f>+VLOOKUP(A529,'[5]MMIS weight file'!A$6:F$574,5,FALSE)-C529</f>
        <v>0</v>
      </c>
    </row>
    <row r="530" spans="1:8" x14ac:dyDescent="0.2">
      <c r="A530" s="30">
        <v>840</v>
      </c>
      <c r="B530" s="31" t="s">
        <v>455</v>
      </c>
      <c r="C530" s="54">
        <f>+VLOOKUP(A530,'v3.12 adj for imaging 20180918'!$B$4:$J$499,9,FALSE)</f>
        <v>0.20760000000000001</v>
      </c>
      <c r="E530" s="32"/>
      <c r="F530" s="39">
        <f>+VLOOKUP(A530,'v3.12 adj for imaging 20180918'!$B$4:$J$499,9,FALSE)-C530</f>
        <v>0</v>
      </c>
      <c r="G530" s="27">
        <f>+VLOOKUP(A530,'[4]V312 EAPG Weights'!G$5:G$600,1,FALSE)</f>
        <v>840</v>
      </c>
      <c r="H530" s="39">
        <f>+VLOOKUP(A530,'[5]MMIS weight file'!A$6:F$574,5,FALSE)-C530</f>
        <v>0</v>
      </c>
    </row>
    <row r="531" spans="1:8" x14ac:dyDescent="0.2">
      <c r="A531" s="30">
        <v>841</v>
      </c>
      <c r="B531" s="31" t="s">
        <v>456</v>
      </c>
      <c r="C531" s="54">
        <f>+VLOOKUP(A531,'v3.12 adj for imaging 20180918'!$B$4:$J$499,9,FALSE)</f>
        <v>0.40529999999999999</v>
      </c>
      <c r="E531" s="32"/>
      <c r="F531" s="39">
        <f>+VLOOKUP(A531,'v3.12 adj for imaging 20180918'!$B$4:$J$499,9,FALSE)-C531</f>
        <v>0</v>
      </c>
      <c r="G531" s="27">
        <f>+VLOOKUP(A531,'[4]V312 EAPG Weights'!G$5:G$600,1,FALSE)</f>
        <v>841</v>
      </c>
      <c r="H531" s="39">
        <f>+VLOOKUP(A531,'[5]MMIS weight file'!A$6:F$574,5,FALSE)-C531</f>
        <v>0</v>
      </c>
    </row>
    <row r="532" spans="1:8" x14ac:dyDescent="0.2">
      <c r="A532" s="30">
        <v>842</v>
      </c>
      <c r="B532" s="31" t="s">
        <v>457</v>
      </c>
      <c r="C532" s="54">
        <f>+VLOOKUP(A532,'v3.12 adj for imaging 20180918'!$B$4:$J$499,9,FALSE)</f>
        <v>0.39090000000000003</v>
      </c>
      <c r="E532" s="32"/>
      <c r="F532" s="39">
        <f>+VLOOKUP(A532,'v3.12 adj for imaging 20180918'!$B$4:$J$499,9,FALSE)-C532</f>
        <v>0</v>
      </c>
      <c r="G532" s="27">
        <f>+VLOOKUP(A532,'[4]V312 EAPG Weights'!G$5:G$600,1,FALSE)</f>
        <v>842</v>
      </c>
      <c r="H532" s="39">
        <f>+VLOOKUP(A532,'[5]MMIS weight file'!A$6:F$574,5,FALSE)-C532</f>
        <v>0</v>
      </c>
    </row>
    <row r="533" spans="1:8" x14ac:dyDescent="0.2">
      <c r="A533" s="30">
        <v>843</v>
      </c>
      <c r="B533" s="31" t="s">
        <v>458</v>
      </c>
      <c r="C533" s="54">
        <f>+VLOOKUP(A533,'v3.12 adj for imaging 20180918'!$B$4:$J$499,9,FALSE)</f>
        <v>0.31780000000000003</v>
      </c>
      <c r="E533" s="32"/>
      <c r="F533" s="39">
        <f>+VLOOKUP(A533,'v3.12 adj for imaging 20180918'!$B$4:$J$499,9,FALSE)-C533</f>
        <v>0</v>
      </c>
      <c r="G533" s="27">
        <f>+VLOOKUP(A533,'[4]V312 EAPG Weights'!G$5:G$600,1,FALSE)</f>
        <v>843</v>
      </c>
      <c r="H533" s="39">
        <f>+VLOOKUP(A533,'[5]MMIS weight file'!A$6:F$574,5,FALSE)-C533</f>
        <v>0</v>
      </c>
    </row>
    <row r="534" spans="1:8" x14ac:dyDescent="0.2">
      <c r="A534" s="30">
        <v>850</v>
      </c>
      <c r="B534" s="31" t="s">
        <v>459</v>
      </c>
      <c r="C534" s="54">
        <f>+VLOOKUP(A534,'v3.12 adj for imaging 20180918'!$B$4:$J$499,9,FALSE)</f>
        <v>0.3417</v>
      </c>
      <c r="E534" s="32"/>
      <c r="F534" s="39">
        <f>+VLOOKUP(A534,'v3.12 adj for imaging 20180918'!$B$4:$J$499,9,FALSE)-C534</f>
        <v>0</v>
      </c>
      <c r="G534" s="27">
        <f>+VLOOKUP(A534,'[4]V312 EAPG Weights'!G$5:G$600,1,FALSE)</f>
        <v>850</v>
      </c>
      <c r="H534" s="39">
        <f>+VLOOKUP(A534,'[5]MMIS weight file'!A$6:F$574,5,FALSE)-C534</f>
        <v>0</v>
      </c>
    </row>
    <row r="535" spans="1:8" x14ac:dyDescent="0.2">
      <c r="A535" s="30">
        <v>851</v>
      </c>
      <c r="B535" s="31" t="s">
        <v>460</v>
      </c>
      <c r="C535" s="54">
        <f>+VLOOKUP(A535,'v3.12 adj for imaging 20180918'!$B$4:$J$499,9,FALSE)</f>
        <v>0.55969999999999998</v>
      </c>
      <c r="E535" s="32"/>
      <c r="F535" s="39">
        <f>+VLOOKUP(A535,'v3.12 adj for imaging 20180918'!$B$4:$J$499,9,FALSE)-C535</f>
        <v>0</v>
      </c>
      <c r="G535" s="27">
        <f>+VLOOKUP(A535,'[4]V312 EAPG Weights'!G$5:G$600,1,FALSE)</f>
        <v>851</v>
      </c>
      <c r="H535" s="39">
        <f>+VLOOKUP(A535,'[5]MMIS weight file'!A$6:F$574,5,FALSE)-C535</f>
        <v>0</v>
      </c>
    </row>
    <row r="536" spans="1:8" x14ac:dyDescent="0.2">
      <c r="A536" s="30">
        <v>852</v>
      </c>
      <c r="B536" s="31" t="s">
        <v>461</v>
      </c>
      <c r="C536" s="54">
        <f>+VLOOKUP(A536,'v3.12 adj for imaging 20180918'!$B$4:$J$499,9,FALSE)</f>
        <v>0.35189999999999999</v>
      </c>
      <c r="E536" s="32"/>
      <c r="F536" s="39">
        <f>+VLOOKUP(A536,'v3.12 adj for imaging 20180918'!$B$4:$J$499,9,FALSE)-C536</f>
        <v>0</v>
      </c>
      <c r="G536" s="27">
        <f>+VLOOKUP(A536,'[4]V312 EAPG Weights'!G$5:G$600,1,FALSE)</f>
        <v>852</v>
      </c>
      <c r="H536" s="39">
        <f>+VLOOKUP(A536,'[5]MMIS weight file'!A$6:F$574,5,FALSE)-C536</f>
        <v>0</v>
      </c>
    </row>
    <row r="537" spans="1:8" x14ac:dyDescent="0.2">
      <c r="A537" s="30">
        <v>853</v>
      </c>
      <c r="B537" s="31" t="s">
        <v>462</v>
      </c>
      <c r="C537" s="54">
        <f>+VLOOKUP(A537,'v3.12 adj for imaging 20180918'!$B$4:$J$499,9,FALSE)</f>
        <v>0.33210000000000001</v>
      </c>
      <c r="E537" s="32"/>
      <c r="F537" s="39">
        <f>+VLOOKUP(A537,'v3.12 adj for imaging 20180918'!$B$4:$J$499,9,FALSE)-C537</f>
        <v>0</v>
      </c>
      <c r="G537" s="27">
        <f>+VLOOKUP(A537,'[4]V312 EAPG Weights'!G$5:G$600,1,FALSE)</f>
        <v>853</v>
      </c>
      <c r="H537" s="39">
        <f>+VLOOKUP(A537,'[5]MMIS weight file'!A$6:F$574,5,FALSE)-C537</f>
        <v>0</v>
      </c>
    </row>
    <row r="538" spans="1:8" x14ac:dyDescent="0.2">
      <c r="A538" s="30">
        <v>854</v>
      </c>
      <c r="B538" s="31" t="s">
        <v>463</v>
      </c>
      <c r="C538" s="54">
        <f>+VLOOKUP(A538,'v3.12 adj for imaging 20180918'!$B$4:$J$499,9,FALSE)</f>
        <v>0.40300000000000002</v>
      </c>
      <c r="E538" s="32"/>
      <c r="F538" s="39">
        <f>+VLOOKUP(A538,'v3.12 adj for imaging 20180918'!$B$4:$J$499,9,FALSE)-C538</f>
        <v>0</v>
      </c>
      <c r="G538" s="27">
        <f>+VLOOKUP(A538,'[4]V312 EAPG Weights'!G$5:G$600,1,FALSE)</f>
        <v>854</v>
      </c>
      <c r="H538" s="39">
        <f>+VLOOKUP(A538,'[5]MMIS weight file'!A$6:F$574,5,FALSE)-C538</f>
        <v>0</v>
      </c>
    </row>
    <row r="539" spans="1:8" x14ac:dyDescent="0.2">
      <c r="A539" s="30">
        <v>860</v>
      </c>
      <c r="B539" s="31" t="s">
        <v>464</v>
      </c>
      <c r="C539" s="54">
        <f>+VLOOKUP(A539,'v3.12 adj for imaging 20180918'!$B$4:$J$499,9,FALSE)</f>
        <v>0.32969999999999999</v>
      </c>
      <c r="E539" s="32"/>
      <c r="F539" s="39">
        <f>+VLOOKUP(A539,'v3.12 adj for imaging 20180918'!$B$4:$J$499,9,FALSE)-C539</f>
        <v>0</v>
      </c>
      <c r="G539" s="27">
        <f>+VLOOKUP(A539,'[4]V312 EAPG Weights'!G$5:G$600,1,FALSE)</f>
        <v>860</v>
      </c>
      <c r="H539" s="39">
        <f>+VLOOKUP(A539,'[5]MMIS weight file'!A$6:F$574,5,FALSE)-C539</f>
        <v>0</v>
      </c>
    </row>
    <row r="540" spans="1:8" x14ac:dyDescent="0.2">
      <c r="A540" s="30">
        <v>861</v>
      </c>
      <c r="B540" s="31" t="s">
        <v>465</v>
      </c>
      <c r="C540" s="54">
        <f>+VLOOKUP(A540,'v3.12 adj for imaging 20180918'!$B$4:$J$499,9,FALSE)</f>
        <v>0.27729999999999999</v>
      </c>
      <c r="E540" s="32"/>
      <c r="F540" s="39">
        <f>+VLOOKUP(A540,'v3.12 adj for imaging 20180918'!$B$4:$J$499,9,FALSE)-C540</f>
        <v>0</v>
      </c>
      <c r="G540" s="27">
        <f>+VLOOKUP(A540,'[4]V312 EAPG Weights'!G$5:G$600,1,FALSE)</f>
        <v>861</v>
      </c>
      <c r="H540" s="39">
        <f>+VLOOKUP(A540,'[5]MMIS weight file'!A$6:F$574,5,FALSE)-C540</f>
        <v>0</v>
      </c>
    </row>
    <row r="541" spans="1:8" x14ac:dyDescent="0.2">
      <c r="A541" s="30">
        <v>870</v>
      </c>
      <c r="B541" s="31" t="s">
        <v>466</v>
      </c>
      <c r="C541" s="54">
        <f>+VLOOKUP(A541,'v3.12 adj for imaging 20180918'!$B$4:$J$499,9,FALSE)</f>
        <v>0.33279999999999998</v>
      </c>
      <c r="E541" s="32"/>
      <c r="F541" s="39">
        <f>+VLOOKUP(A541,'v3.12 adj for imaging 20180918'!$B$4:$J$499,9,FALSE)-C541</f>
        <v>0</v>
      </c>
      <c r="G541" s="27">
        <f>+VLOOKUP(A541,'[4]V312 EAPG Weights'!G$5:G$600,1,FALSE)</f>
        <v>870</v>
      </c>
      <c r="H541" s="39">
        <f>+VLOOKUP(A541,'[5]MMIS weight file'!A$6:F$574,5,FALSE)-C541</f>
        <v>0</v>
      </c>
    </row>
    <row r="542" spans="1:8" x14ac:dyDescent="0.2">
      <c r="A542" s="30">
        <v>871</v>
      </c>
      <c r="B542" s="31" t="s">
        <v>467</v>
      </c>
      <c r="C542" s="54">
        <f>+VLOOKUP(A542,'v3.12 adj for imaging 20180918'!$B$4:$J$499,9,FALSE)</f>
        <v>0.23130000000000001</v>
      </c>
      <c r="E542" s="32"/>
      <c r="F542" s="39">
        <f>+VLOOKUP(A542,'v3.12 adj for imaging 20180918'!$B$4:$J$499,9,FALSE)-C542</f>
        <v>0</v>
      </c>
      <c r="G542" s="27">
        <f>+VLOOKUP(A542,'[4]V312 EAPG Weights'!G$5:G$600,1,FALSE)</f>
        <v>871</v>
      </c>
      <c r="H542" s="39">
        <f>+VLOOKUP(A542,'[5]MMIS weight file'!A$6:F$574,5,FALSE)-C542</f>
        <v>0</v>
      </c>
    </row>
    <row r="543" spans="1:8" x14ac:dyDescent="0.2">
      <c r="A543" s="30">
        <v>872</v>
      </c>
      <c r="B543" s="31" t="s">
        <v>468</v>
      </c>
      <c r="C543" s="54">
        <f>+VLOOKUP(A543,'v3.12 adj for imaging 20180918'!$B$4:$J$499,9,FALSE)</f>
        <v>0.18340000000000001</v>
      </c>
      <c r="E543" s="32"/>
      <c r="F543" s="39">
        <f>+VLOOKUP(A543,'v3.12 adj for imaging 20180918'!$B$4:$J$499,9,FALSE)-C543</f>
        <v>0</v>
      </c>
      <c r="G543" s="27">
        <f>+VLOOKUP(A543,'[4]V312 EAPG Weights'!G$5:G$600,1,FALSE)</f>
        <v>872</v>
      </c>
      <c r="H543" s="39">
        <f>+VLOOKUP(A543,'[5]MMIS weight file'!A$6:F$574,5,FALSE)-C543</f>
        <v>0</v>
      </c>
    </row>
    <row r="544" spans="1:8" x14ac:dyDescent="0.2">
      <c r="A544" s="30">
        <v>873</v>
      </c>
      <c r="B544" s="31" t="s">
        <v>469</v>
      </c>
      <c r="C544" s="54">
        <f>+VLOOKUP(A544,'v3.12 adj for imaging 20180918'!$B$4:$J$499,9,FALSE)</f>
        <v>0.17119999999999999</v>
      </c>
      <c r="E544" s="32"/>
      <c r="F544" s="39">
        <f>+VLOOKUP(A544,'v3.12 adj for imaging 20180918'!$B$4:$J$499,9,FALSE)-C544</f>
        <v>0</v>
      </c>
      <c r="G544" s="27">
        <f>+VLOOKUP(A544,'[4]V312 EAPG Weights'!G$5:G$600,1,FALSE)</f>
        <v>873</v>
      </c>
      <c r="H544" s="39">
        <f>+VLOOKUP(A544,'[5]MMIS weight file'!A$6:F$574,5,FALSE)-C544</f>
        <v>0</v>
      </c>
    </row>
    <row r="545" spans="1:8" x14ac:dyDescent="0.2">
      <c r="A545" s="30">
        <v>874</v>
      </c>
      <c r="B545" s="31" t="s">
        <v>470</v>
      </c>
      <c r="C545" s="54">
        <f>+VLOOKUP(A545,'v3.12 adj for imaging 20180918'!$B$4:$J$499,9,FALSE)</f>
        <v>0.23</v>
      </c>
      <c r="E545" s="32"/>
      <c r="F545" s="39">
        <f>+VLOOKUP(A545,'v3.12 adj for imaging 20180918'!$B$4:$J$499,9,FALSE)-C545</f>
        <v>0</v>
      </c>
      <c r="G545" s="27">
        <f>+VLOOKUP(A545,'[4]V312 EAPG Weights'!G$5:G$600,1,FALSE)</f>
        <v>874</v>
      </c>
      <c r="H545" s="39">
        <f>+VLOOKUP(A545,'[5]MMIS weight file'!A$6:F$574,5,FALSE)-C545</f>
        <v>0</v>
      </c>
    </row>
    <row r="546" spans="1:8" x14ac:dyDescent="0.2">
      <c r="A546" s="30">
        <v>875</v>
      </c>
      <c r="B546" s="31" t="s">
        <v>471</v>
      </c>
      <c r="C546" s="54">
        <f>+VLOOKUP(A546,'v3.12 adj for imaging 20180918'!$B$4:$J$499,9,FALSE)</f>
        <v>0.17269999999999999</v>
      </c>
      <c r="E546" s="32"/>
      <c r="F546" s="39">
        <f>+VLOOKUP(A546,'v3.12 adj for imaging 20180918'!$B$4:$J$499,9,FALSE)-C546</f>
        <v>0</v>
      </c>
      <c r="G546" s="27">
        <f>+VLOOKUP(A546,'[4]V312 EAPG Weights'!G$5:G$600,1,FALSE)</f>
        <v>875</v>
      </c>
      <c r="H546" s="39">
        <f>+VLOOKUP(A546,'[5]MMIS weight file'!A$6:F$574,5,FALSE)-C546</f>
        <v>0</v>
      </c>
    </row>
    <row r="547" spans="1:8" x14ac:dyDescent="0.2">
      <c r="A547" s="30">
        <v>876</v>
      </c>
      <c r="B547" s="31" t="s">
        <v>472</v>
      </c>
      <c r="C547" s="54">
        <f>+VLOOKUP(A547,'v3.12 adj for imaging 20180918'!$B$4:$J$499,9,FALSE)</f>
        <v>0.21609999999999999</v>
      </c>
      <c r="E547" s="32"/>
      <c r="F547" s="39">
        <f>+VLOOKUP(A547,'v3.12 adj for imaging 20180918'!$B$4:$J$499,9,FALSE)-C547</f>
        <v>0</v>
      </c>
      <c r="G547" s="27">
        <f>+VLOOKUP(A547,'[4]V312 EAPG Weights'!G$5:G$600,1,FALSE)</f>
        <v>876</v>
      </c>
      <c r="H547" s="39">
        <f>+VLOOKUP(A547,'[5]MMIS weight file'!A$6:F$574,5,FALSE)-C547</f>
        <v>0</v>
      </c>
    </row>
    <row r="548" spans="1:8" x14ac:dyDescent="0.2">
      <c r="A548" s="30">
        <v>877</v>
      </c>
      <c r="B548" s="31" t="s">
        <v>473</v>
      </c>
      <c r="C548" s="54">
        <f>+VLOOKUP(A548,'v3.12 adj for imaging 20180918'!$B$4:$J$499,9,FALSE)</f>
        <v>0.22189999999999999</v>
      </c>
      <c r="E548" s="32"/>
      <c r="F548" s="39">
        <f>+VLOOKUP(A548,'v3.12 adj for imaging 20180918'!$B$4:$J$499,9,FALSE)-C548</f>
        <v>0</v>
      </c>
      <c r="G548" s="27">
        <f>+VLOOKUP(A548,'[4]V312 EAPG Weights'!G$5:G$600,1,FALSE)</f>
        <v>877</v>
      </c>
      <c r="H548" s="39">
        <f>+VLOOKUP(A548,'[5]MMIS weight file'!A$6:F$574,5,FALSE)-C548</f>
        <v>0</v>
      </c>
    </row>
    <row r="549" spans="1:8" x14ac:dyDescent="0.2">
      <c r="A549" s="30">
        <v>878</v>
      </c>
      <c r="B549" s="31" t="s">
        <v>474</v>
      </c>
      <c r="C549" s="54">
        <f>+VLOOKUP(A549,'v3.12 adj for imaging 20180918'!$B$4:$J$499,9,FALSE)</f>
        <v>0.1862</v>
      </c>
      <c r="E549" s="32"/>
      <c r="F549" s="39">
        <f>+VLOOKUP(A549,'v3.12 adj for imaging 20180918'!$B$4:$J$499,9,FALSE)-C549</f>
        <v>0</v>
      </c>
      <c r="G549" s="27">
        <f>+VLOOKUP(A549,'[4]V312 EAPG Weights'!G$5:G$600,1,FALSE)</f>
        <v>878</v>
      </c>
      <c r="H549" s="39">
        <f>+VLOOKUP(A549,'[5]MMIS weight file'!A$6:F$574,5,FALSE)-C549</f>
        <v>0</v>
      </c>
    </row>
    <row r="550" spans="1:8" x14ac:dyDescent="0.2">
      <c r="A550" s="30">
        <v>879</v>
      </c>
      <c r="B550" s="31" t="s">
        <v>475</v>
      </c>
      <c r="C550" s="54">
        <f>+VLOOKUP(A550,'v3.12 adj for imaging 20180918'!$B$4:$J$499,9,FALSE)</f>
        <v>0.2069</v>
      </c>
      <c r="E550" s="32"/>
      <c r="F550" s="39">
        <f>+VLOOKUP(A550,'v3.12 adj for imaging 20180918'!$B$4:$J$499,9,FALSE)-C550</f>
        <v>0</v>
      </c>
      <c r="G550" s="27">
        <f>+VLOOKUP(A550,'[4]V312 EAPG Weights'!G$5:G$600,1,FALSE)</f>
        <v>879</v>
      </c>
      <c r="H550" s="39">
        <f>+VLOOKUP(A550,'[5]MMIS weight file'!A$6:F$574,5,FALSE)-C550</f>
        <v>0</v>
      </c>
    </row>
    <row r="551" spans="1:8" x14ac:dyDescent="0.2">
      <c r="A551" s="30">
        <v>880</v>
      </c>
      <c r="B551" s="31" t="s">
        <v>476</v>
      </c>
      <c r="C551" s="54">
        <f>+VLOOKUP(A551,'v3.12 adj for imaging 20180918'!$B$4:$J$499,9,FALSE)</f>
        <v>0.1779</v>
      </c>
      <c r="E551" s="32"/>
      <c r="F551" s="39">
        <f>+VLOOKUP(A551,'v3.12 adj for imaging 20180918'!$B$4:$J$499,9,FALSE)-C551</f>
        <v>0</v>
      </c>
      <c r="G551" s="27">
        <f>+VLOOKUP(A551,'[4]V312 EAPG Weights'!G$5:G$600,1,FALSE)</f>
        <v>880</v>
      </c>
      <c r="H551" s="39">
        <f>+VLOOKUP(A551,'[5]MMIS weight file'!A$6:F$574,5,FALSE)-C551</f>
        <v>0</v>
      </c>
    </row>
    <row r="552" spans="1:8" x14ac:dyDescent="0.2">
      <c r="A552" s="30">
        <v>881</v>
      </c>
      <c r="B552" s="31" t="s">
        <v>477</v>
      </c>
      <c r="C552" s="54">
        <f>+VLOOKUP(A552,'v3.12 adj for imaging 20180918'!$B$4:$J$499,9,FALSE)</f>
        <v>0.22689999999999999</v>
      </c>
      <c r="E552" s="32"/>
      <c r="F552" s="39">
        <f>+VLOOKUP(A552,'v3.12 adj for imaging 20180918'!$B$4:$J$499,9,FALSE)-C552</f>
        <v>0</v>
      </c>
      <c r="G552" s="27">
        <f>+VLOOKUP(A552,'[4]V312 EAPG Weights'!G$5:G$600,1,FALSE)</f>
        <v>881</v>
      </c>
      <c r="H552" s="39">
        <f>+VLOOKUP(A552,'[5]MMIS weight file'!A$6:F$574,5,FALSE)-C552</f>
        <v>0</v>
      </c>
    </row>
    <row r="553" spans="1:8" x14ac:dyDescent="0.2">
      <c r="A553" s="30">
        <v>882</v>
      </c>
      <c r="B553" s="31" t="s">
        <v>478</v>
      </c>
      <c r="C553" s="54">
        <f>+VLOOKUP(A553,'v3.12 adj for imaging 20180918'!$B$4:$J$499,9,FALSE)</f>
        <v>0.20380000000000001</v>
      </c>
      <c r="E553" s="32"/>
      <c r="F553" s="39">
        <f>+VLOOKUP(A553,'v3.12 adj for imaging 20180918'!$B$4:$J$499,9,FALSE)-C553</f>
        <v>0</v>
      </c>
      <c r="G553" s="27">
        <f>+VLOOKUP(A553,'[4]V312 EAPG Weights'!G$5:G$600,1,FALSE)</f>
        <v>882</v>
      </c>
      <c r="H553" s="39">
        <f>+VLOOKUP(A553,'[5]MMIS weight file'!A$6:F$574,5,FALSE)-C553</f>
        <v>0</v>
      </c>
    </row>
    <row r="554" spans="1:8" x14ac:dyDescent="0.2">
      <c r="A554" s="30">
        <v>993</v>
      </c>
      <c r="B554" s="31" t="s">
        <v>479</v>
      </c>
      <c r="C554" s="54">
        <f>+VLOOKUP(A554,'v3.12 adj for imaging 20180918'!$B$4:$J$499,9,FALSE)</f>
        <v>0</v>
      </c>
      <c r="E554" s="32"/>
      <c r="F554" s="39">
        <f>+VLOOKUP(A554,'v3.12 adj for imaging 20180918'!$B$4:$J$499,9,FALSE)-C554</f>
        <v>0</v>
      </c>
      <c r="G554" s="27">
        <f>+VLOOKUP(A554,'[4]V312 EAPG Weights'!G$5:G$600,1,FALSE)</f>
        <v>993</v>
      </c>
      <c r="H554" s="39">
        <f>+VLOOKUP(A554,'[5]MMIS weight file'!A$6:F$574,5,FALSE)-C554</f>
        <v>0</v>
      </c>
    </row>
    <row r="555" spans="1:8" x14ac:dyDescent="0.2">
      <c r="A555" s="30">
        <v>994</v>
      </c>
      <c r="B555" s="31" t="s">
        <v>1077</v>
      </c>
      <c r="C555" s="54">
        <v>0</v>
      </c>
      <c r="E555" s="32"/>
      <c r="F555" s="27" t="s">
        <v>1086</v>
      </c>
      <c r="G555" s="27">
        <f>+VLOOKUP(A555,'[4]V312 EAPG Weights'!G$5:G$600,1,FALSE)</f>
        <v>994</v>
      </c>
      <c r="H555" s="39">
        <f>+VLOOKUP(A555,'[5]MMIS weight file'!A$6:F$574,5,FALSE)-C555</f>
        <v>0</v>
      </c>
    </row>
    <row r="556" spans="1:8" x14ac:dyDescent="0.2">
      <c r="A556" s="30">
        <v>999</v>
      </c>
      <c r="B556" s="31" t="s">
        <v>480</v>
      </c>
      <c r="C556" s="54">
        <f>+VLOOKUP(A556,'v3.12 adj for imaging 20180918'!$B$4:$J$499,9,FALSE)</f>
        <v>0</v>
      </c>
      <c r="E556" s="32"/>
      <c r="F556" s="39">
        <f>+VLOOKUP(A556,'v3.12 adj for imaging 20180918'!$B$4:$J$499,9,FALSE)-C556</f>
        <v>0</v>
      </c>
      <c r="G556" s="27">
        <f>+VLOOKUP(A556,'[4]V312 EAPG Weights'!G$5:G$600,1,FALSE)</f>
        <v>999</v>
      </c>
      <c r="H556" s="39">
        <f>+VLOOKUP(A556,'[5]MMIS weight file'!A$6:F$574,5,FALSE)-C556</f>
        <v>0</v>
      </c>
    </row>
    <row r="557" spans="1:8" x14ac:dyDescent="0.2">
      <c r="A557" s="30">
        <v>1001</v>
      </c>
      <c r="B557" s="31" t="s">
        <v>481</v>
      </c>
      <c r="C557" s="54">
        <f>+VLOOKUP(A557,'v3.12 adj for imaging 20180918'!$B$4:$J$499,9,FALSE)</f>
        <v>0</v>
      </c>
      <c r="E557" s="32"/>
      <c r="F557" s="39">
        <f>+VLOOKUP(A557,'v3.12 adj for imaging 20180918'!$B$4:$J$499,9,FALSE)-C557</f>
        <v>0</v>
      </c>
      <c r="G557" s="27">
        <f>+VLOOKUP(A557,'[4]V312 EAPG Weights'!G$5:G$600,1,FALSE)</f>
        <v>1001</v>
      </c>
      <c r="H557" s="39">
        <f>+VLOOKUP(A557,'[5]MMIS weight file'!A$6:F$574,5,FALSE)-C557</f>
        <v>0</v>
      </c>
    </row>
    <row r="558" spans="1:8" x14ac:dyDescent="0.2">
      <c r="A558" s="30">
        <v>1002</v>
      </c>
      <c r="B558" s="31" t="s">
        <v>482</v>
      </c>
      <c r="C558" s="54">
        <f>+VLOOKUP(A558,'v3.12 adj for imaging 20180918'!$B$4:$J$499,9,FALSE)</f>
        <v>0</v>
      </c>
      <c r="E558" s="32"/>
      <c r="F558" s="39">
        <f>+VLOOKUP(A558,'v3.12 adj for imaging 20180918'!$B$4:$J$499,9,FALSE)-C558</f>
        <v>0</v>
      </c>
      <c r="G558" s="27">
        <f>+VLOOKUP(A558,'[4]V312 EAPG Weights'!G$5:G$600,1,FALSE)</f>
        <v>1002</v>
      </c>
      <c r="H558" s="39">
        <f>+VLOOKUP(A558,'[5]MMIS weight file'!A$6:F$574,5,FALSE)-C558</f>
        <v>0</v>
      </c>
    </row>
    <row r="559" spans="1:8" x14ac:dyDescent="0.2">
      <c r="A559" s="30">
        <v>1003</v>
      </c>
      <c r="B559" s="31" t="s">
        <v>483</v>
      </c>
      <c r="C559" s="54">
        <f>+VLOOKUP(A559,'v3.12 adj for imaging 20180918'!$B$4:$J$499,9,FALSE)</f>
        <v>0</v>
      </c>
      <c r="E559" s="32"/>
      <c r="F559" s="39">
        <f>+VLOOKUP(A559,'v3.12 adj for imaging 20180918'!$B$4:$J$499,9,FALSE)-C559</f>
        <v>0</v>
      </c>
      <c r="G559" s="27">
        <f>+VLOOKUP(A559,'[4]V312 EAPG Weights'!G$5:G$600,1,FALSE)</f>
        <v>1003</v>
      </c>
      <c r="H559" s="39">
        <f>+VLOOKUP(A559,'[5]MMIS weight file'!A$6:F$574,5,FALSE)-C559</f>
        <v>0</v>
      </c>
    </row>
    <row r="560" spans="1:8" x14ac:dyDescent="0.2">
      <c r="A560" s="30">
        <v>1004</v>
      </c>
      <c r="B560" s="31" t="s">
        <v>484</v>
      </c>
      <c r="C560" s="54">
        <f>+VLOOKUP(A560,'v3.12 adj for imaging 20180918'!$B$4:$J$499,9,FALSE)</f>
        <v>0</v>
      </c>
      <c r="E560" s="32"/>
      <c r="F560" s="39">
        <f>+VLOOKUP(A560,'v3.12 adj for imaging 20180918'!$B$4:$J$499,9,FALSE)-C560</f>
        <v>0</v>
      </c>
      <c r="G560" s="27">
        <f>+VLOOKUP(A560,'[4]V312 EAPG Weights'!G$5:G$600,1,FALSE)</f>
        <v>1004</v>
      </c>
      <c r="H560" s="39">
        <f>+VLOOKUP(A560,'[5]MMIS weight file'!A$6:F$574,5,FALSE)-C560</f>
        <v>0</v>
      </c>
    </row>
    <row r="561" spans="1:8" x14ac:dyDescent="0.2">
      <c r="A561" s="30">
        <v>1005</v>
      </c>
      <c r="B561" s="31" t="s">
        <v>485</v>
      </c>
      <c r="C561" s="54">
        <f>+VLOOKUP(A561,'v3.12 adj for imaging 20180918'!$B$4:$J$499,9,FALSE)</f>
        <v>0</v>
      </c>
      <c r="E561" s="32"/>
      <c r="F561" s="39">
        <f>+VLOOKUP(A561,'v3.12 adj for imaging 20180918'!$B$4:$J$499,9,FALSE)-C561</f>
        <v>0</v>
      </c>
      <c r="G561" s="27">
        <f>+VLOOKUP(A561,'[4]V312 EAPG Weights'!G$5:G$600,1,FALSE)</f>
        <v>1005</v>
      </c>
      <c r="H561" s="39">
        <f>+VLOOKUP(A561,'[5]MMIS weight file'!A$6:F$574,5,FALSE)-C561</f>
        <v>0</v>
      </c>
    </row>
    <row r="562" spans="1:8" x14ac:dyDescent="0.2">
      <c r="A562" s="30">
        <v>1006</v>
      </c>
      <c r="B562" s="31" t="s">
        <v>486</v>
      </c>
      <c r="C562" s="54">
        <f>+VLOOKUP(A562,'v3.12 adj for imaging 20180918'!$B$4:$J$499,9,FALSE)</f>
        <v>0</v>
      </c>
      <c r="E562" s="32"/>
      <c r="F562" s="39">
        <f>+VLOOKUP(A562,'v3.12 adj for imaging 20180918'!$B$4:$J$499,9,FALSE)-C562</f>
        <v>0</v>
      </c>
      <c r="G562" s="27">
        <f>+VLOOKUP(A562,'[4]V312 EAPG Weights'!G$5:G$600,1,FALSE)</f>
        <v>1006</v>
      </c>
      <c r="H562" s="39">
        <f>+VLOOKUP(A562,'[5]MMIS weight file'!A$6:F$574,5,FALSE)-C562</f>
        <v>0</v>
      </c>
    </row>
    <row r="563" spans="1:8" x14ac:dyDescent="0.2">
      <c r="A563" s="30">
        <v>1007</v>
      </c>
      <c r="B563" s="31" t="s">
        <v>487</v>
      </c>
      <c r="C563" s="54">
        <f>+VLOOKUP(A563,'v3.12 adj for imaging 20180918'!$B$4:$J$499,9,FALSE)</f>
        <v>0</v>
      </c>
      <c r="E563" s="32"/>
      <c r="F563" s="39">
        <f>+VLOOKUP(A563,'v3.12 adj for imaging 20180918'!$B$4:$J$499,9,FALSE)-C563</f>
        <v>0</v>
      </c>
      <c r="G563" s="27">
        <f>+VLOOKUP(A563,'[4]V312 EAPG Weights'!G$5:G$600,1,FALSE)</f>
        <v>1007</v>
      </c>
      <c r="H563" s="39">
        <f>+VLOOKUP(A563,'[5]MMIS weight file'!A$6:F$574,5,FALSE)-C563</f>
        <v>0</v>
      </c>
    </row>
    <row r="564" spans="1:8" x14ac:dyDescent="0.2">
      <c r="A564" s="30">
        <v>1008</v>
      </c>
      <c r="B564" s="31" t="s">
        <v>488</v>
      </c>
      <c r="C564" s="54">
        <f>+VLOOKUP(A564,'v3.12 adj for imaging 20180918'!$B$4:$J$499,9,FALSE)</f>
        <v>0</v>
      </c>
      <c r="E564" s="32"/>
      <c r="F564" s="39">
        <f>+VLOOKUP(A564,'v3.12 adj for imaging 20180918'!$B$4:$J$499,9,FALSE)-C564</f>
        <v>0</v>
      </c>
      <c r="G564" s="27">
        <f>+VLOOKUP(A564,'[4]V312 EAPG Weights'!G$5:G$600,1,FALSE)</f>
        <v>1008</v>
      </c>
      <c r="H564" s="39">
        <f>+VLOOKUP(A564,'[5]MMIS weight file'!A$6:F$574,5,FALSE)-C564</f>
        <v>0</v>
      </c>
    </row>
    <row r="565" spans="1:8" x14ac:dyDescent="0.2">
      <c r="A565" s="30">
        <v>1009</v>
      </c>
      <c r="B565" s="31" t="s">
        <v>489</v>
      </c>
      <c r="C565" s="54">
        <f>+VLOOKUP(A565,'v3.12 adj for imaging 20180918'!$B$4:$J$499,9,FALSE)</f>
        <v>0</v>
      </c>
      <c r="E565" s="32"/>
      <c r="F565" s="39">
        <f>+VLOOKUP(A565,'v3.12 adj for imaging 20180918'!$B$4:$J$499,9,FALSE)-C565</f>
        <v>0</v>
      </c>
      <c r="G565" s="27">
        <f>+VLOOKUP(A565,'[4]V312 EAPG Weights'!G$5:G$600,1,FALSE)</f>
        <v>1009</v>
      </c>
      <c r="H565" s="39">
        <f>+VLOOKUP(A565,'[5]MMIS weight file'!A$6:F$574,5,FALSE)-C565</f>
        <v>0</v>
      </c>
    </row>
    <row r="566" spans="1:8" x14ac:dyDescent="0.2">
      <c r="A566" s="30">
        <v>1010</v>
      </c>
      <c r="B566" s="31" t="s">
        <v>490</v>
      </c>
      <c r="C566" s="54">
        <f>+VLOOKUP(A566,'v3.12 adj for imaging 20180918'!$B$4:$J$499,9,FALSE)</f>
        <v>0</v>
      </c>
      <c r="E566" s="32"/>
      <c r="F566" s="39">
        <f>+VLOOKUP(A566,'v3.12 adj for imaging 20180918'!$B$4:$J$499,9,FALSE)-C566</f>
        <v>0</v>
      </c>
      <c r="G566" s="27">
        <f>+VLOOKUP(A566,'[4]V312 EAPG Weights'!G$5:G$600,1,FALSE)</f>
        <v>1010</v>
      </c>
      <c r="H566" s="39">
        <f>+VLOOKUP(A566,'[5]MMIS weight file'!A$6:F$574,5,FALSE)-C566</f>
        <v>0</v>
      </c>
    </row>
    <row r="567" spans="1:8" x14ac:dyDescent="0.2">
      <c r="A567" s="30">
        <v>1011</v>
      </c>
      <c r="B567" s="31" t="s">
        <v>491</v>
      </c>
      <c r="C567" s="54">
        <f>+VLOOKUP(A567,'v3.12 adj for imaging 20180918'!$B$4:$J$499,9,FALSE)</f>
        <v>0</v>
      </c>
      <c r="E567" s="32"/>
      <c r="F567" s="39">
        <f>+VLOOKUP(A567,'v3.12 adj for imaging 20180918'!$B$4:$J$499,9,FALSE)-C567</f>
        <v>0</v>
      </c>
      <c r="G567" s="27">
        <f>+VLOOKUP(A567,'[4]V312 EAPG Weights'!G$5:G$600,1,FALSE)</f>
        <v>1011</v>
      </c>
      <c r="H567" s="39">
        <f>+VLOOKUP(A567,'[5]MMIS weight file'!A$6:F$574,5,FALSE)-C567</f>
        <v>0</v>
      </c>
    </row>
    <row r="568" spans="1:8" x14ac:dyDescent="0.2">
      <c r="A568" s="30">
        <v>1012</v>
      </c>
      <c r="B568" s="31" t="s">
        <v>1078</v>
      </c>
      <c r="C568" s="54">
        <v>0</v>
      </c>
      <c r="E568" s="32"/>
      <c r="F568" s="27" t="s">
        <v>1086</v>
      </c>
      <c r="G568" s="27">
        <f>+VLOOKUP(A568,'[4]V312 EAPG Weights'!G$5:G$600,1,FALSE)</f>
        <v>1012</v>
      </c>
      <c r="H568" s="39">
        <f>+VLOOKUP(A568,'[5]MMIS weight file'!A$6:F$574,5,FALSE)-C568</f>
        <v>0</v>
      </c>
    </row>
    <row r="569" spans="1:8" x14ac:dyDescent="0.2">
      <c r="A569" s="30">
        <v>1013</v>
      </c>
      <c r="B569" s="31" t="s">
        <v>1079</v>
      </c>
      <c r="C569" s="54">
        <v>0</v>
      </c>
      <c r="E569" s="32"/>
      <c r="F569" s="27" t="s">
        <v>1086</v>
      </c>
      <c r="G569" s="27">
        <f>+VLOOKUP(A569,'[4]V312 EAPG Weights'!G$5:G$600,1,FALSE)</f>
        <v>1013</v>
      </c>
      <c r="H569" s="39">
        <f>+VLOOKUP(A569,'[5]MMIS weight file'!A$6:F$574,5,FALSE)-C569</f>
        <v>0</v>
      </c>
    </row>
    <row r="570" spans="1:8" x14ac:dyDescent="0.2">
      <c r="A570" s="30">
        <v>1014</v>
      </c>
      <c r="B570" s="31" t="s">
        <v>1080</v>
      </c>
      <c r="C570" s="54">
        <v>0</v>
      </c>
      <c r="E570" s="32"/>
      <c r="F570" s="27" t="s">
        <v>1086</v>
      </c>
      <c r="G570" s="27">
        <f>+VLOOKUP(A570,'[4]V312 EAPG Weights'!G$5:G$600,1,FALSE)</f>
        <v>1014</v>
      </c>
      <c r="H570" s="39">
        <f>+VLOOKUP(A570,'[5]MMIS weight file'!A$6:F$574,5,FALSE)-C570</f>
        <v>0</v>
      </c>
    </row>
    <row r="571" spans="1:8" x14ac:dyDescent="0.2">
      <c r="A571" s="30">
        <v>1015</v>
      </c>
      <c r="B571" s="31" t="s">
        <v>492</v>
      </c>
      <c r="C571" s="54">
        <f>+VLOOKUP(A571,'v3.12 adj for imaging 20180918'!$B$4:$J$499,9,FALSE)</f>
        <v>0</v>
      </c>
      <c r="E571" s="32"/>
      <c r="F571" s="39">
        <f>+VLOOKUP(A571,'v3.12 adj for imaging 20180918'!$B$4:$J$499,9,FALSE)-C571</f>
        <v>0</v>
      </c>
      <c r="G571" s="27">
        <f>+VLOOKUP(A571,'[4]V312 EAPG Weights'!G$5:G$600,1,FALSE)</f>
        <v>1015</v>
      </c>
      <c r="H571" s="39">
        <f>+VLOOKUP(A571,'[5]MMIS weight file'!A$6:F$574,5,FALSE)-C571</f>
        <v>0</v>
      </c>
    </row>
    <row r="572" spans="1:8" x14ac:dyDescent="0.2">
      <c r="A572" s="30">
        <v>1016</v>
      </c>
      <c r="B572" s="31" t="s">
        <v>1081</v>
      </c>
      <c r="C572" s="54">
        <v>0</v>
      </c>
      <c r="E572" s="32"/>
      <c r="F572" s="27" t="s">
        <v>1086</v>
      </c>
      <c r="G572" s="27">
        <f>+VLOOKUP(A572,'[4]V312 EAPG Weights'!G$5:G$600,1,FALSE)</f>
        <v>1016</v>
      </c>
      <c r="H572" s="39">
        <f>+VLOOKUP(A572,'[5]MMIS weight file'!A$6:F$574,5,FALSE)-C572</f>
        <v>0</v>
      </c>
    </row>
    <row r="573" spans="1:8" x14ac:dyDescent="0.2">
      <c r="A573" s="30">
        <v>1017</v>
      </c>
      <c r="B573" s="31" t="s">
        <v>1082</v>
      </c>
      <c r="C573" s="54">
        <v>0</v>
      </c>
      <c r="E573" s="32"/>
      <c r="F573" s="27" t="s">
        <v>1086</v>
      </c>
      <c r="G573" s="27">
        <f>+VLOOKUP(A573,'[4]V312 EAPG Weights'!G$5:G$600,1,FALSE)</f>
        <v>1017</v>
      </c>
      <c r="H573" s="39">
        <f>+VLOOKUP(A573,'[5]MMIS weight file'!A$6:F$574,5,FALSE)-C573</f>
        <v>0</v>
      </c>
    </row>
    <row r="574" spans="1:8" x14ac:dyDescent="0.2">
      <c r="A574" s="30">
        <v>1018</v>
      </c>
      <c r="B574" s="31" t="s">
        <v>1083</v>
      </c>
      <c r="C574" s="54">
        <v>0</v>
      </c>
      <c r="E574" s="32"/>
      <c r="F574" s="27" t="s">
        <v>1086</v>
      </c>
      <c r="G574" s="27">
        <f>+VLOOKUP(A574,'[4]V312 EAPG Weights'!G$5:G$600,1,FALSE)</f>
        <v>1018</v>
      </c>
      <c r="H574" s="39">
        <f>+VLOOKUP(A574,'[5]MMIS weight file'!A$6:F$574,5,FALSE)-C574</f>
        <v>0</v>
      </c>
    </row>
    <row r="575" spans="1:8" x14ac:dyDescent="0.2">
      <c r="A575" s="30">
        <v>1019</v>
      </c>
      <c r="B575" s="31" t="s">
        <v>1084</v>
      </c>
      <c r="C575" s="54">
        <v>0</v>
      </c>
      <c r="E575" s="32"/>
      <c r="F575" s="27" t="s">
        <v>1086</v>
      </c>
      <c r="G575" s="27">
        <f>+VLOOKUP(A575,'[4]V312 EAPG Weights'!G$5:G$600,1,FALSE)</f>
        <v>1019</v>
      </c>
      <c r="H575" s="39">
        <f>+VLOOKUP(A575,'[5]MMIS weight file'!A$6:F$574,5,FALSE)-C575</f>
        <v>0</v>
      </c>
    </row>
    <row r="576" spans="1:8" x14ac:dyDescent="0.2">
      <c r="A576" s="30">
        <v>1020</v>
      </c>
      <c r="B576" s="31" t="s">
        <v>493</v>
      </c>
      <c r="C576" s="54">
        <f>+VLOOKUP(A576,'v3.12 adj for imaging 20180918'!$B$4:$J$499,9,FALSE)</f>
        <v>0</v>
      </c>
      <c r="E576" s="32"/>
      <c r="F576" s="39">
        <f>+VLOOKUP(A576,'v3.12 adj for imaging 20180918'!$B$4:$J$499,9,FALSE)-C576</f>
        <v>0</v>
      </c>
      <c r="G576" s="27">
        <f>+VLOOKUP(A576,'[4]V312 EAPG Weights'!G$5:G$600,1,FALSE)</f>
        <v>1020</v>
      </c>
      <c r="H576" s="39">
        <f>+VLOOKUP(A576,'[5]MMIS weight file'!A$6:F$574,5,FALSE)-C576</f>
        <v>0</v>
      </c>
    </row>
    <row r="577" spans="1:8" x14ac:dyDescent="0.2">
      <c r="A577" s="30">
        <v>1090</v>
      </c>
      <c r="B577" s="31" t="s">
        <v>1085</v>
      </c>
      <c r="C577" s="54">
        <v>0</v>
      </c>
      <c r="E577" s="32"/>
      <c r="F577" s="27" t="s">
        <v>1086</v>
      </c>
      <c r="G577" s="27">
        <f>+VLOOKUP(A577,'[4]V312 EAPG Weights'!G$5:G$600,1,FALSE)</f>
        <v>1090</v>
      </c>
      <c r="H577" s="39">
        <f>+VLOOKUP(A577,'[5]MMIS weight file'!A$6:F$574,5,FALSE)-C577</f>
        <v>0</v>
      </c>
    </row>
  </sheetData>
  <autoFilter ref="A9:H577"/>
  <sortState ref="A9:F572">
    <sortCondition ref="A9:A572"/>
  </sortState>
  <mergeCells count="1">
    <mergeCell ref="A1:C1"/>
  </mergeCells>
  <pageMargins left="0.7" right="0.7" top="0.75" bottom="0.75" header="0.3" footer="0.3"/>
  <pageSetup scale="81" fitToHeight="0" orientation="portrait" r:id="rId1"/>
  <headerFooter>
    <oddFooter>&amp;C&amp;10&amp;P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06"/>
  <sheetViews>
    <sheetView workbookViewId="0">
      <pane ySplit="4" topLeftCell="A476" activePane="bottomLeft" state="frozen"/>
      <selection activeCell="C496" sqref="C496"/>
      <selection pane="bottomLeft" activeCell="C496" sqref="C496"/>
    </sheetView>
  </sheetViews>
  <sheetFormatPr defaultRowHeight="15" x14ac:dyDescent="0.25"/>
  <cols>
    <col min="3" max="3" width="79.5703125" bestFit="1" customWidth="1"/>
    <col min="4" max="4" width="11.85546875" bestFit="1" customWidth="1"/>
    <col min="5" max="5" width="14.5703125" style="3" bestFit="1" customWidth="1"/>
    <col min="7" max="7" width="16" bestFit="1" customWidth="1"/>
    <col min="8" max="8" width="15.42578125" bestFit="1" customWidth="1"/>
    <col min="9" max="9" width="13.5703125" style="4" bestFit="1" customWidth="1"/>
    <col min="10" max="10" width="10.140625" bestFit="1" customWidth="1"/>
  </cols>
  <sheetData>
    <row r="1" spans="1:14" x14ac:dyDescent="0.25">
      <c r="A1" s="2" t="s">
        <v>496</v>
      </c>
      <c r="K1" s="34" t="s">
        <v>1012</v>
      </c>
    </row>
    <row r="2" spans="1:14" x14ac:dyDescent="0.25">
      <c r="E2"/>
      <c r="F2" s="5" t="s">
        <v>497</v>
      </c>
      <c r="G2" s="5"/>
      <c r="H2" s="6">
        <v>3124972</v>
      </c>
    </row>
    <row r="3" spans="1:14" x14ac:dyDescent="0.25">
      <c r="I3" s="35" t="s">
        <v>1013</v>
      </c>
      <c r="L3" s="36" t="s">
        <v>1014</v>
      </c>
      <c r="M3" s="37">
        <v>657.89490911328016</v>
      </c>
    </row>
    <row r="4" spans="1:14" ht="45" x14ac:dyDescent="0.25">
      <c r="A4" s="7" t="s">
        <v>498</v>
      </c>
      <c r="B4" s="8" t="s">
        <v>0</v>
      </c>
      <c r="C4" s="7" t="s">
        <v>499</v>
      </c>
      <c r="D4" s="7" t="s">
        <v>500</v>
      </c>
      <c r="E4" s="9" t="s">
        <v>501</v>
      </c>
      <c r="F4" s="8" t="s">
        <v>502</v>
      </c>
      <c r="G4" s="8" t="s">
        <v>503</v>
      </c>
      <c r="H4" s="8" t="s">
        <v>503</v>
      </c>
      <c r="I4" s="10" t="s">
        <v>504</v>
      </c>
      <c r="J4" s="38" t="s">
        <v>1015</v>
      </c>
      <c r="N4" t="s">
        <v>505</v>
      </c>
    </row>
    <row r="5" spans="1:14" x14ac:dyDescent="0.25">
      <c r="A5" s="11" t="s">
        <v>506</v>
      </c>
      <c r="B5" s="11">
        <v>0</v>
      </c>
      <c r="C5" s="11"/>
      <c r="D5" s="12">
        <v>1327</v>
      </c>
      <c r="E5" s="13">
        <v>0</v>
      </c>
      <c r="I5" s="14"/>
    </row>
    <row r="6" spans="1:14" x14ac:dyDescent="0.25">
      <c r="A6" s="11" t="s">
        <v>507</v>
      </c>
      <c r="B6" s="11">
        <v>1</v>
      </c>
      <c r="C6" s="11" t="s">
        <v>2</v>
      </c>
      <c r="D6" s="12">
        <v>1739</v>
      </c>
      <c r="E6" s="13">
        <v>114215.920688003</v>
      </c>
      <c r="F6">
        <v>0.106228</v>
      </c>
      <c r="H6">
        <v>0.10682792079992347</v>
      </c>
      <c r="I6" s="15">
        <v>0.10682999999999999</v>
      </c>
      <c r="J6">
        <v>9.0800000000000006E-2</v>
      </c>
    </row>
    <row r="7" spans="1:14" x14ac:dyDescent="0.25">
      <c r="A7" s="11" t="s">
        <v>508</v>
      </c>
      <c r="B7" s="11">
        <v>2</v>
      </c>
      <c r="C7" s="11" t="s">
        <v>3</v>
      </c>
      <c r="D7" s="12">
        <v>1306</v>
      </c>
      <c r="E7" s="13">
        <v>641188.88246270898</v>
      </c>
      <c r="F7">
        <v>0.84826299999999999</v>
      </c>
      <c r="H7">
        <v>0.8530535506787803</v>
      </c>
      <c r="I7" s="15">
        <v>0.85304999999999997</v>
      </c>
      <c r="J7">
        <v>0.72509999999999997</v>
      </c>
    </row>
    <row r="8" spans="1:14" x14ac:dyDescent="0.25">
      <c r="A8" s="11" t="s">
        <v>509</v>
      </c>
      <c r="B8" s="11">
        <v>3</v>
      </c>
      <c r="C8" s="11" t="s">
        <v>4</v>
      </c>
      <c r="D8" s="12">
        <v>5740</v>
      </c>
      <c r="E8" s="13">
        <v>953890.56447305402</v>
      </c>
      <c r="F8">
        <v>0.27673799999999998</v>
      </c>
      <c r="H8">
        <v>0.27830087308740836</v>
      </c>
      <c r="I8" s="15">
        <v>0.27829999999999999</v>
      </c>
      <c r="J8">
        <v>0.2366</v>
      </c>
    </row>
    <row r="9" spans="1:14" x14ac:dyDescent="0.25">
      <c r="A9" s="11" t="s">
        <v>510</v>
      </c>
      <c r="B9" s="11">
        <v>4</v>
      </c>
      <c r="C9" s="11" t="s">
        <v>5</v>
      </c>
      <c r="D9" s="12">
        <v>927</v>
      </c>
      <c r="E9" s="13">
        <v>474726.05860800401</v>
      </c>
      <c r="F9">
        <v>0.86773</v>
      </c>
      <c r="H9">
        <v>0.87263049022590644</v>
      </c>
      <c r="I9" s="15">
        <v>0.87263000000000002</v>
      </c>
      <c r="J9">
        <v>0.74170000000000003</v>
      </c>
    </row>
    <row r="10" spans="1:14" x14ac:dyDescent="0.25">
      <c r="A10" s="11" t="s">
        <v>511</v>
      </c>
      <c r="B10" s="11">
        <v>5</v>
      </c>
      <c r="C10" s="11" t="s">
        <v>6</v>
      </c>
      <c r="D10" s="12">
        <v>1592</v>
      </c>
      <c r="E10" s="13">
        <v>128022.427023239</v>
      </c>
      <c r="F10">
        <v>0.151842</v>
      </c>
      <c r="H10">
        <v>0.15269952507909382</v>
      </c>
      <c r="I10" s="15">
        <v>0.1527</v>
      </c>
      <c r="J10">
        <v>0.1298</v>
      </c>
    </row>
    <row r="11" spans="1:14" x14ac:dyDescent="0.25">
      <c r="A11" s="11" t="s">
        <v>512</v>
      </c>
      <c r="B11" s="11">
        <v>6</v>
      </c>
      <c r="C11" s="11" t="s">
        <v>7</v>
      </c>
      <c r="D11" s="12">
        <v>5962</v>
      </c>
      <c r="E11" s="13">
        <v>2541835.3846629499</v>
      </c>
      <c r="F11">
        <v>0.78031300000000003</v>
      </c>
      <c r="H11">
        <v>0.78471980422441057</v>
      </c>
      <c r="I11" s="15">
        <v>0.78471999999999997</v>
      </c>
      <c r="J11">
        <v>0.66700000000000004</v>
      </c>
    </row>
    <row r="12" spans="1:14" x14ac:dyDescent="0.25">
      <c r="A12" s="11" t="s">
        <v>513</v>
      </c>
      <c r="B12" s="11">
        <v>7</v>
      </c>
      <c r="C12" s="11" t="s">
        <v>8</v>
      </c>
      <c r="D12" s="12">
        <v>327</v>
      </c>
      <c r="E12" s="13">
        <v>259546.58334080101</v>
      </c>
      <c r="F12">
        <v>1.5416240000000001</v>
      </c>
      <c r="H12">
        <v>1.5503302949811841</v>
      </c>
      <c r="I12" s="15">
        <v>1.55033</v>
      </c>
      <c r="J12">
        <v>1.3178000000000001</v>
      </c>
    </row>
    <row r="13" spans="1:14" x14ac:dyDescent="0.25">
      <c r="A13" s="11" t="s">
        <v>514</v>
      </c>
      <c r="B13" s="11">
        <v>8</v>
      </c>
      <c r="C13" s="11" t="s">
        <v>9</v>
      </c>
      <c r="D13" s="12">
        <v>134</v>
      </c>
      <c r="E13" s="13">
        <v>157831.33387520001</v>
      </c>
      <c r="F13">
        <v>2.1860780000000002</v>
      </c>
      <c r="H13">
        <v>2.1984238378436487</v>
      </c>
      <c r="I13" s="15">
        <v>2.19842</v>
      </c>
      <c r="J13">
        <v>1.8687</v>
      </c>
    </row>
    <row r="14" spans="1:14" x14ac:dyDescent="0.25">
      <c r="A14" s="11" t="s">
        <v>515</v>
      </c>
      <c r="B14" s="11">
        <v>9</v>
      </c>
      <c r="C14" s="11" t="s">
        <v>10</v>
      </c>
      <c r="D14" s="12">
        <v>2573</v>
      </c>
      <c r="E14" s="13">
        <v>2123018.0442869202</v>
      </c>
      <c r="F14">
        <v>1.532314</v>
      </c>
      <c r="H14">
        <v>1.540967716916575</v>
      </c>
      <c r="I14" s="15">
        <v>1.54097</v>
      </c>
      <c r="J14">
        <v>1.3098000000000001</v>
      </c>
    </row>
    <row r="15" spans="1:14" x14ac:dyDescent="0.25">
      <c r="A15" s="11" t="s">
        <v>516</v>
      </c>
      <c r="B15" s="11">
        <v>10</v>
      </c>
      <c r="C15" s="11" t="s">
        <v>11</v>
      </c>
      <c r="D15" s="12">
        <v>1496</v>
      </c>
      <c r="E15" s="13">
        <v>2363848.9075462902</v>
      </c>
      <c r="F15">
        <v>3.0904759999999998</v>
      </c>
      <c r="H15">
        <v>3.1079294099678449</v>
      </c>
      <c r="I15" s="15">
        <v>3.1079300000000001</v>
      </c>
      <c r="J15">
        <v>2.6417000000000002</v>
      </c>
    </row>
    <row r="16" spans="1:14" x14ac:dyDescent="0.25">
      <c r="A16" s="11" t="s">
        <v>517</v>
      </c>
      <c r="B16" s="11">
        <v>11</v>
      </c>
      <c r="C16" s="11" t="s">
        <v>12</v>
      </c>
      <c r="D16" s="12">
        <v>67</v>
      </c>
      <c r="E16" s="13">
        <v>292948.47165600001</v>
      </c>
      <c r="F16">
        <v>7.5308089999999996</v>
      </c>
      <c r="H16">
        <v>7.5733391140881006</v>
      </c>
      <c r="I16" s="15">
        <v>7.57334</v>
      </c>
      <c r="J16">
        <v>6.4372999999999996</v>
      </c>
    </row>
    <row r="17" spans="1:10" x14ac:dyDescent="0.25">
      <c r="A17" s="11" t="s">
        <v>518</v>
      </c>
      <c r="B17" s="11">
        <v>12</v>
      </c>
      <c r="C17" s="11" t="s">
        <v>13</v>
      </c>
      <c r="D17" s="12">
        <v>10480</v>
      </c>
      <c r="E17" s="13">
        <v>3635857.5573915802</v>
      </c>
      <c r="F17">
        <v>0.59635700000000003</v>
      </c>
      <c r="H17">
        <v>0.5997249158835708</v>
      </c>
      <c r="I17" s="15">
        <v>0.59972000000000003</v>
      </c>
      <c r="J17">
        <v>0.50980000000000003</v>
      </c>
    </row>
    <row r="18" spans="1:10" x14ac:dyDescent="0.25">
      <c r="A18" s="11" t="s">
        <v>519</v>
      </c>
      <c r="B18" s="11">
        <v>13</v>
      </c>
      <c r="C18" s="11" t="s">
        <v>14</v>
      </c>
      <c r="D18" s="12">
        <v>547</v>
      </c>
      <c r="E18" s="13">
        <v>324497.27573212102</v>
      </c>
      <c r="F18">
        <v>1.2516419999999999</v>
      </c>
      <c r="H18">
        <v>1.2587106266319408</v>
      </c>
      <c r="I18" s="15">
        <v>1.25871</v>
      </c>
      <c r="J18">
        <v>1.0699000000000001</v>
      </c>
    </row>
    <row r="19" spans="1:10" x14ac:dyDescent="0.25">
      <c r="A19" s="11" t="s">
        <v>520</v>
      </c>
      <c r="B19" s="11">
        <v>14</v>
      </c>
      <c r="C19" s="11" t="s">
        <v>15</v>
      </c>
      <c r="D19" s="12">
        <v>281</v>
      </c>
      <c r="E19" s="13">
        <v>312946.11711960001</v>
      </c>
      <c r="F19">
        <v>2.7078500000000001</v>
      </c>
      <c r="H19">
        <v>2.723142536224656</v>
      </c>
      <c r="I19" s="15">
        <v>2.7231399999999999</v>
      </c>
      <c r="J19">
        <v>2.3147000000000002</v>
      </c>
    </row>
    <row r="20" spans="1:10" x14ac:dyDescent="0.25">
      <c r="A20" s="11" t="s">
        <v>521</v>
      </c>
      <c r="B20" s="11">
        <v>15</v>
      </c>
      <c r="C20" s="11" t="s">
        <v>16</v>
      </c>
      <c r="D20" s="12">
        <v>300</v>
      </c>
      <c r="E20" s="13">
        <v>540296.62873647898</v>
      </c>
      <c r="F20">
        <v>4.7317720000000003</v>
      </c>
      <c r="H20">
        <v>4.7584946008518987</v>
      </c>
      <c r="I20" s="15">
        <v>4.7584900000000001</v>
      </c>
      <c r="J20">
        <v>4.0446999999999997</v>
      </c>
    </row>
    <row r="21" spans="1:10" x14ac:dyDescent="0.25">
      <c r="A21" s="11" t="s">
        <v>522</v>
      </c>
      <c r="B21" s="11">
        <v>20</v>
      </c>
      <c r="C21" s="11" t="s">
        <v>17</v>
      </c>
      <c r="D21" s="12">
        <v>1081</v>
      </c>
      <c r="E21" s="13">
        <v>1633278.54892317</v>
      </c>
      <c r="F21">
        <v>2.6026899999999999</v>
      </c>
      <c r="H21">
        <v>2.617388646936333</v>
      </c>
      <c r="I21" s="15">
        <v>2.6173899999999999</v>
      </c>
      <c r="J21">
        <v>2.2248000000000001</v>
      </c>
    </row>
    <row r="22" spans="1:10" x14ac:dyDescent="0.25">
      <c r="A22" s="11" t="s">
        <v>523</v>
      </c>
      <c r="B22" s="11">
        <v>21</v>
      </c>
      <c r="C22" s="11" t="s">
        <v>18</v>
      </c>
      <c r="D22" s="12">
        <v>355</v>
      </c>
      <c r="E22" s="13">
        <v>1238794.9646767899</v>
      </c>
      <c r="F22">
        <v>5.9815230000000001</v>
      </c>
      <c r="H22">
        <v>6.0153035480939172</v>
      </c>
      <c r="I22" s="15">
        <v>6.0152999999999999</v>
      </c>
      <c r="J22">
        <v>5.1130000000000004</v>
      </c>
    </row>
    <row r="23" spans="1:10" x14ac:dyDescent="0.25">
      <c r="A23" s="11" t="s">
        <v>524</v>
      </c>
      <c r="B23" s="11">
        <v>22</v>
      </c>
      <c r="C23" s="11" t="s">
        <v>19</v>
      </c>
      <c r="D23" s="12">
        <v>167</v>
      </c>
      <c r="E23" s="13">
        <v>1193174.8166495999</v>
      </c>
      <c r="F23">
        <v>8.8343530000000001</v>
      </c>
      <c r="H23">
        <v>8.8842448563708842</v>
      </c>
      <c r="I23" s="15">
        <v>8.8842400000000001</v>
      </c>
      <c r="J23">
        <v>7.5515999999999996</v>
      </c>
    </row>
    <row r="24" spans="1:10" x14ac:dyDescent="0.25">
      <c r="A24" s="11" t="s">
        <v>525</v>
      </c>
      <c r="B24" s="11">
        <v>30</v>
      </c>
      <c r="C24" s="11" t="s">
        <v>20</v>
      </c>
      <c r="D24" s="12">
        <v>286</v>
      </c>
      <c r="E24" s="13">
        <v>567110.24483112001</v>
      </c>
      <c r="F24">
        <v>3.6695319999999998</v>
      </c>
      <c r="H24">
        <v>3.6902556187519742</v>
      </c>
      <c r="I24" s="15">
        <v>3.6902599999999999</v>
      </c>
      <c r="J24">
        <v>3.1366999999999998</v>
      </c>
    </row>
    <row r="25" spans="1:10" x14ac:dyDescent="0.25">
      <c r="A25" s="11" t="s">
        <v>526</v>
      </c>
      <c r="B25" s="11">
        <v>31</v>
      </c>
      <c r="C25" s="11" t="s">
        <v>21</v>
      </c>
      <c r="D25" s="12">
        <v>440</v>
      </c>
      <c r="E25" s="13">
        <v>1312241.6916090101</v>
      </c>
      <c r="F25">
        <v>5.4941890000000004</v>
      </c>
      <c r="H25">
        <v>5.5252173377246185</v>
      </c>
      <c r="I25" s="15">
        <v>5.52522</v>
      </c>
      <c r="J25">
        <v>4.6963999999999997</v>
      </c>
    </row>
    <row r="26" spans="1:10" x14ac:dyDescent="0.25">
      <c r="A26" s="11" t="s">
        <v>527</v>
      </c>
      <c r="B26" s="11">
        <v>32</v>
      </c>
      <c r="C26" s="11" t="s">
        <v>22</v>
      </c>
      <c r="D26" s="12">
        <v>178</v>
      </c>
      <c r="E26" s="13">
        <v>829971.39102487802</v>
      </c>
      <c r="F26">
        <v>7.7204170000000003</v>
      </c>
      <c r="H26">
        <v>7.7640179220015693</v>
      </c>
      <c r="I26" s="15">
        <v>7.7640200000000004</v>
      </c>
      <c r="J26">
        <v>6.5994000000000002</v>
      </c>
    </row>
    <row r="27" spans="1:10" x14ac:dyDescent="0.25">
      <c r="A27" s="11" t="s">
        <v>528</v>
      </c>
      <c r="B27" s="11">
        <v>33</v>
      </c>
      <c r="C27" s="11" t="s">
        <v>23</v>
      </c>
      <c r="D27" s="12">
        <v>531</v>
      </c>
      <c r="E27" s="13">
        <v>791930.79792432301</v>
      </c>
      <c r="F27">
        <v>2.7484510000000002</v>
      </c>
      <c r="H27">
        <v>2.7639728296726895</v>
      </c>
      <c r="I27" s="15">
        <v>2.76397</v>
      </c>
      <c r="J27">
        <v>2.3494000000000002</v>
      </c>
    </row>
    <row r="28" spans="1:10" x14ac:dyDescent="0.25">
      <c r="A28" s="11" t="s">
        <v>529</v>
      </c>
      <c r="B28" s="11">
        <v>34</v>
      </c>
      <c r="C28" s="11" t="s">
        <v>24</v>
      </c>
      <c r="D28" s="12">
        <v>188</v>
      </c>
      <c r="E28" s="13">
        <v>467424.22985599999</v>
      </c>
      <c r="F28">
        <v>4.60738</v>
      </c>
      <c r="H28">
        <v>4.6334000991749011</v>
      </c>
      <c r="I28" s="15">
        <v>4.6334</v>
      </c>
      <c r="J28">
        <v>3.9384000000000001</v>
      </c>
    </row>
    <row r="29" spans="1:10" x14ac:dyDescent="0.25">
      <c r="A29" s="11" t="s">
        <v>530</v>
      </c>
      <c r="B29" s="11">
        <v>35</v>
      </c>
      <c r="C29" s="11" t="s">
        <v>25</v>
      </c>
      <c r="D29" s="12">
        <v>325</v>
      </c>
      <c r="E29" s="13">
        <v>620065.34959199897</v>
      </c>
      <c r="F29">
        <v>3.7629800000000002</v>
      </c>
      <c r="H29">
        <v>3.7842313647220696</v>
      </c>
      <c r="I29" s="15">
        <v>3.78423</v>
      </c>
      <c r="J29">
        <v>3.2166000000000001</v>
      </c>
    </row>
    <row r="30" spans="1:10" x14ac:dyDescent="0.25">
      <c r="A30" s="11" t="s">
        <v>531</v>
      </c>
      <c r="B30" s="11">
        <v>36</v>
      </c>
      <c r="C30" s="11" t="s">
        <v>26</v>
      </c>
      <c r="D30" s="12">
        <v>121</v>
      </c>
      <c r="E30" s="13">
        <v>483052.264399999</v>
      </c>
      <c r="F30">
        <v>6.8682499999999997</v>
      </c>
      <c r="H30">
        <v>6.9070383235500463</v>
      </c>
      <c r="I30" s="15">
        <v>6.9070400000000003</v>
      </c>
      <c r="J30">
        <v>5.8710000000000004</v>
      </c>
    </row>
    <row r="31" spans="1:10" x14ac:dyDescent="0.25">
      <c r="A31" s="11" t="s">
        <v>532</v>
      </c>
      <c r="B31" s="11">
        <v>37</v>
      </c>
      <c r="C31" s="11" t="s">
        <v>27</v>
      </c>
      <c r="D31" s="12">
        <v>1545</v>
      </c>
      <c r="E31" s="13">
        <v>3025609.42469519</v>
      </c>
      <c r="F31">
        <v>4.2347400000000004</v>
      </c>
      <c r="H31">
        <v>4.2586556211946753</v>
      </c>
      <c r="I31" s="15">
        <v>4.2586599999999999</v>
      </c>
      <c r="J31">
        <v>3.6198999999999999</v>
      </c>
    </row>
    <row r="32" spans="1:10" x14ac:dyDescent="0.25">
      <c r="A32" s="11" t="s">
        <v>533</v>
      </c>
      <c r="B32" s="11">
        <v>38</v>
      </c>
      <c r="C32" s="11" t="s">
        <v>28</v>
      </c>
      <c r="D32" s="12">
        <v>545</v>
      </c>
      <c r="E32" s="13">
        <v>3187772.7241746802</v>
      </c>
      <c r="F32">
        <v>9.6730409999999996</v>
      </c>
      <c r="H32">
        <v>9.7276693324021206</v>
      </c>
      <c r="I32" s="15">
        <v>9.7276699999999998</v>
      </c>
      <c r="J32">
        <v>8.2684999999999995</v>
      </c>
    </row>
    <row r="33" spans="1:10" x14ac:dyDescent="0.25">
      <c r="A33" s="11" t="s">
        <v>534</v>
      </c>
      <c r="B33" s="11">
        <v>39</v>
      </c>
      <c r="C33" s="11" t="s">
        <v>29</v>
      </c>
      <c r="D33" s="12">
        <v>2266</v>
      </c>
      <c r="E33" s="13">
        <v>903479.52092303603</v>
      </c>
      <c r="F33">
        <v>0.65676500000000004</v>
      </c>
      <c r="H33">
        <v>0.66047406902287287</v>
      </c>
      <c r="I33" s="15">
        <v>0.66047</v>
      </c>
      <c r="J33">
        <v>0.56140000000000001</v>
      </c>
    </row>
    <row r="34" spans="1:10" x14ac:dyDescent="0.25">
      <c r="A34" s="11" t="s">
        <v>535</v>
      </c>
      <c r="B34" s="11">
        <v>40</v>
      </c>
      <c r="C34" s="11" t="s">
        <v>30</v>
      </c>
      <c r="D34" s="12">
        <v>6357</v>
      </c>
      <c r="E34" s="13">
        <v>2019454.0757516699</v>
      </c>
      <c r="F34">
        <v>0.52259299999999997</v>
      </c>
      <c r="H34">
        <v>0.52554433496436348</v>
      </c>
      <c r="I34" s="15">
        <v>0.52554000000000001</v>
      </c>
      <c r="J34">
        <v>0.44669999999999999</v>
      </c>
    </row>
    <row r="35" spans="1:10" x14ac:dyDescent="0.25">
      <c r="A35" s="11" t="s">
        <v>536</v>
      </c>
      <c r="B35" s="11">
        <v>41</v>
      </c>
      <c r="C35" s="11" t="s">
        <v>31</v>
      </c>
      <c r="D35" s="12">
        <v>787</v>
      </c>
      <c r="E35" s="13">
        <v>473108.99683411402</v>
      </c>
      <c r="F35">
        <v>0.98588699999999996</v>
      </c>
      <c r="H35">
        <v>0.99145477984781927</v>
      </c>
      <c r="I35" s="15">
        <v>0.99145000000000005</v>
      </c>
      <c r="J35">
        <v>0.8427</v>
      </c>
    </row>
    <row r="36" spans="1:10" x14ac:dyDescent="0.25">
      <c r="A36" s="11" t="s">
        <v>537</v>
      </c>
      <c r="B36" s="11">
        <v>42</v>
      </c>
      <c r="C36" s="11" t="s">
        <v>32</v>
      </c>
      <c r="D36" s="12">
        <v>2045</v>
      </c>
      <c r="E36" s="13">
        <v>1520972.7826087601</v>
      </c>
      <c r="F36">
        <v>1.2084109999999999</v>
      </c>
      <c r="H36">
        <v>1.2152354803042165</v>
      </c>
      <c r="I36" s="15">
        <v>1.2152400000000001</v>
      </c>
      <c r="J36">
        <v>1.0329999999999999</v>
      </c>
    </row>
    <row r="37" spans="1:10" x14ac:dyDescent="0.25">
      <c r="A37" s="11" t="s">
        <v>538</v>
      </c>
      <c r="B37" s="11">
        <v>43</v>
      </c>
      <c r="C37" s="11" t="s">
        <v>33</v>
      </c>
      <c r="D37" s="12">
        <v>900</v>
      </c>
      <c r="E37" s="13">
        <v>3458135.5384613699</v>
      </c>
      <c r="F37">
        <v>6.5025130000000004</v>
      </c>
      <c r="H37">
        <v>6.5392358301433973</v>
      </c>
      <c r="I37" s="15">
        <v>6.5392400000000004</v>
      </c>
      <c r="J37">
        <v>5.5583999999999998</v>
      </c>
    </row>
    <row r="38" spans="1:10" x14ac:dyDescent="0.25">
      <c r="A38" s="11" t="s">
        <v>539</v>
      </c>
      <c r="B38" s="11">
        <v>44</v>
      </c>
      <c r="C38" s="11" t="s">
        <v>34</v>
      </c>
      <c r="D38" s="12">
        <v>78</v>
      </c>
      <c r="E38" s="13">
        <v>107896.2652768</v>
      </c>
      <c r="F38">
        <v>2.4245480000000001</v>
      </c>
      <c r="H38">
        <v>2.438240593060331</v>
      </c>
      <c r="I38" s="15">
        <v>2.43824</v>
      </c>
      <c r="J38">
        <v>2.0724999999999998</v>
      </c>
    </row>
    <row r="39" spans="1:10" x14ac:dyDescent="0.25">
      <c r="A39" s="11" t="s">
        <v>540</v>
      </c>
      <c r="B39" s="11">
        <v>45</v>
      </c>
      <c r="C39" s="11" t="s">
        <v>35</v>
      </c>
      <c r="D39" s="12">
        <v>119</v>
      </c>
      <c r="E39" s="13">
        <v>396799.37219999899</v>
      </c>
      <c r="F39">
        <v>5.5197500000000002</v>
      </c>
      <c r="H39">
        <v>5.5509226930317581</v>
      </c>
      <c r="I39" s="15">
        <v>5.5509199999999996</v>
      </c>
      <c r="J39">
        <v>4.7183000000000002</v>
      </c>
    </row>
    <row r="40" spans="1:10" x14ac:dyDescent="0.25">
      <c r="A40" s="11" t="s">
        <v>541</v>
      </c>
      <c r="B40" s="11">
        <v>46</v>
      </c>
      <c r="C40" s="11" t="s">
        <v>36</v>
      </c>
      <c r="D40" s="12">
        <v>44</v>
      </c>
      <c r="E40" s="13">
        <v>84231.7098176</v>
      </c>
      <c r="F40">
        <v>4.3656040000000003</v>
      </c>
      <c r="H40">
        <v>4.3902586733801741</v>
      </c>
      <c r="I40" s="15">
        <v>4.3902599999999996</v>
      </c>
      <c r="J40">
        <v>3.7317</v>
      </c>
    </row>
    <row r="41" spans="1:10" x14ac:dyDescent="0.25">
      <c r="A41" s="11" t="s">
        <v>542</v>
      </c>
      <c r="B41" s="11">
        <v>47</v>
      </c>
      <c r="C41" s="11" t="s">
        <v>37</v>
      </c>
      <c r="D41" s="12">
        <v>7</v>
      </c>
      <c r="E41" s="13">
        <v>72546.157286400005</v>
      </c>
      <c r="F41">
        <v>16.651247999999999</v>
      </c>
      <c r="H41">
        <v>16.745285636215346</v>
      </c>
      <c r="I41" s="15">
        <v>16.745290000000001</v>
      </c>
      <c r="J41">
        <v>14.233499999999999</v>
      </c>
    </row>
    <row r="42" spans="1:10" x14ac:dyDescent="0.25">
      <c r="A42" s="11" t="s">
        <v>543</v>
      </c>
      <c r="B42" s="11">
        <v>48</v>
      </c>
      <c r="C42" s="11" t="s">
        <v>38</v>
      </c>
      <c r="D42" s="12">
        <v>19</v>
      </c>
      <c r="E42" s="13">
        <v>17457.542000000001</v>
      </c>
      <c r="F42">
        <v>2.2439</v>
      </c>
      <c r="H42">
        <v>2.2565723865925018</v>
      </c>
      <c r="I42" s="15">
        <v>2.25657</v>
      </c>
      <c r="J42">
        <v>1.9180999999999999</v>
      </c>
    </row>
    <row r="43" spans="1:10" x14ac:dyDescent="0.25">
      <c r="A43" s="11" t="s">
        <v>544</v>
      </c>
      <c r="B43" s="11">
        <v>49</v>
      </c>
      <c r="C43" s="11" t="s">
        <v>39</v>
      </c>
      <c r="D43" s="12">
        <v>7089</v>
      </c>
      <c r="E43" s="13">
        <v>2679809.1102188099</v>
      </c>
      <c r="F43">
        <v>0.61912299999999998</v>
      </c>
      <c r="H43">
        <v>0.62261948647636223</v>
      </c>
      <c r="I43" s="15">
        <v>0.62261999999999995</v>
      </c>
      <c r="J43">
        <v>0.5292</v>
      </c>
    </row>
    <row r="44" spans="1:10" x14ac:dyDescent="0.25">
      <c r="A44" s="11" t="s">
        <v>545</v>
      </c>
      <c r="B44" s="11">
        <v>60</v>
      </c>
      <c r="C44" s="11" t="s">
        <v>40</v>
      </c>
      <c r="D44" s="12">
        <v>766</v>
      </c>
      <c r="E44" s="13">
        <v>315843.34203163499</v>
      </c>
      <c r="F44">
        <v>0.66346300000000002</v>
      </c>
      <c r="H44">
        <v>0.66720989586248092</v>
      </c>
      <c r="I44" s="15">
        <v>0.66720999999999997</v>
      </c>
      <c r="J44">
        <v>0.56710000000000005</v>
      </c>
    </row>
    <row r="45" spans="1:10" x14ac:dyDescent="0.25">
      <c r="A45" s="11" t="s">
        <v>546</v>
      </c>
      <c r="B45" s="11">
        <v>61</v>
      </c>
      <c r="C45" s="11" t="s">
        <v>41</v>
      </c>
      <c r="D45" s="12">
        <v>1356</v>
      </c>
      <c r="E45" s="13">
        <v>1172129.5064801399</v>
      </c>
      <c r="F45">
        <v>1.4290860000000001</v>
      </c>
      <c r="H45">
        <v>1.4371567385649682</v>
      </c>
      <c r="I45" s="15">
        <v>1.43716</v>
      </c>
      <c r="J45">
        <v>1.2216</v>
      </c>
    </row>
    <row r="46" spans="1:10" x14ac:dyDescent="0.25">
      <c r="A46" s="11" t="s">
        <v>547</v>
      </c>
      <c r="B46" s="11">
        <v>62</v>
      </c>
      <c r="C46" s="11" t="s">
        <v>42</v>
      </c>
      <c r="D46" s="12">
        <v>3587</v>
      </c>
      <c r="E46" s="13">
        <v>1707819.51282653</v>
      </c>
      <c r="F46">
        <v>0.80341099999999999</v>
      </c>
      <c r="H46">
        <v>0.80794824978148239</v>
      </c>
      <c r="I46" s="15">
        <v>0.80794999999999995</v>
      </c>
      <c r="J46">
        <v>0.68679999999999997</v>
      </c>
    </row>
    <row r="47" spans="1:10" x14ac:dyDescent="0.25">
      <c r="A47" s="11" t="s">
        <v>548</v>
      </c>
      <c r="B47" s="11">
        <v>63</v>
      </c>
      <c r="C47" s="11" t="s">
        <v>43</v>
      </c>
      <c r="D47" s="12">
        <v>584</v>
      </c>
      <c r="E47" s="13">
        <v>1146149.0622463999</v>
      </c>
      <c r="F47">
        <v>5.3531950000000004</v>
      </c>
      <c r="H47">
        <v>5.3834270765386369</v>
      </c>
      <c r="I47" s="15">
        <v>5.3834299999999997</v>
      </c>
      <c r="J47">
        <v>4.5758999999999999</v>
      </c>
    </row>
    <row r="48" spans="1:10" x14ac:dyDescent="0.25">
      <c r="A48" s="11" t="s">
        <v>549</v>
      </c>
      <c r="B48" s="11">
        <v>64</v>
      </c>
      <c r="C48" s="11" t="s">
        <v>44</v>
      </c>
      <c r="D48" s="12">
        <v>550</v>
      </c>
      <c r="E48" s="13">
        <v>808317.31499360001</v>
      </c>
      <c r="F48">
        <v>3.2549130000000002</v>
      </c>
      <c r="H48">
        <v>3.273295065092455</v>
      </c>
      <c r="I48" s="15">
        <v>3.2732999999999999</v>
      </c>
      <c r="J48">
        <v>2.7823000000000002</v>
      </c>
    </row>
    <row r="49" spans="1:10" x14ac:dyDescent="0.25">
      <c r="A49" s="11" t="s">
        <v>550</v>
      </c>
      <c r="B49" s="11">
        <v>65</v>
      </c>
      <c r="C49" s="11" t="s">
        <v>45</v>
      </c>
      <c r="D49" s="12">
        <v>20375</v>
      </c>
      <c r="E49" s="13">
        <v>3647575.3423458501</v>
      </c>
      <c r="F49">
        <v>0.304342</v>
      </c>
      <c r="H49">
        <v>0.30606076620185174</v>
      </c>
      <c r="I49" s="15">
        <v>0.30606</v>
      </c>
      <c r="J49">
        <v>0.26019999999999999</v>
      </c>
    </row>
    <row r="50" spans="1:10" x14ac:dyDescent="0.25">
      <c r="A50" s="11" t="s">
        <v>551</v>
      </c>
      <c r="B50" s="11">
        <v>66</v>
      </c>
      <c r="C50" s="11" t="s">
        <v>46</v>
      </c>
      <c r="D50" s="12">
        <v>253</v>
      </c>
      <c r="E50" s="13">
        <v>8258.9274499199801</v>
      </c>
      <c r="F50">
        <v>0.114776</v>
      </c>
      <c r="H50">
        <v>0.11542419548266009</v>
      </c>
      <c r="I50" s="15">
        <v>0.11541999999999999</v>
      </c>
      <c r="J50">
        <v>9.8100000000000007E-2</v>
      </c>
    </row>
    <row r="51" spans="1:10" x14ac:dyDescent="0.25">
      <c r="A51" s="11" t="s">
        <v>552</v>
      </c>
      <c r="B51" s="11">
        <v>67</v>
      </c>
      <c r="C51" s="11" t="s">
        <v>47</v>
      </c>
      <c r="D51" s="12">
        <v>736</v>
      </c>
      <c r="E51" s="13">
        <v>374941.65551219898</v>
      </c>
      <c r="F51">
        <v>1.118538</v>
      </c>
      <c r="H51">
        <v>1.1248549240850321</v>
      </c>
      <c r="I51" s="15">
        <v>1.1248499999999999</v>
      </c>
      <c r="J51">
        <v>0.95609999999999995</v>
      </c>
    </row>
    <row r="52" spans="1:10" x14ac:dyDescent="0.25">
      <c r="A52" s="11" t="s">
        <v>553</v>
      </c>
      <c r="B52" s="11">
        <v>80</v>
      </c>
      <c r="C52" s="11" t="s">
        <v>48</v>
      </c>
      <c r="D52" s="12">
        <v>5035</v>
      </c>
      <c r="E52" s="13">
        <v>782637.75706262502</v>
      </c>
      <c r="F52">
        <v>0.28506900000000002</v>
      </c>
      <c r="H52">
        <v>0.28667892226638347</v>
      </c>
      <c r="I52" s="15">
        <v>0.28667999999999999</v>
      </c>
      <c r="J52">
        <v>0.2437</v>
      </c>
    </row>
    <row r="53" spans="1:10" x14ac:dyDescent="0.25">
      <c r="A53" s="11" t="s">
        <v>554</v>
      </c>
      <c r="B53" s="11">
        <v>81</v>
      </c>
      <c r="C53" s="11" t="s">
        <v>49</v>
      </c>
      <c r="D53" s="12">
        <v>19363</v>
      </c>
      <c r="E53" s="13">
        <v>5483695.5691878702</v>
      </c>
      <c r="F53">
        <v>0.64883400000000002</v>
      </c>
      <c r="H53">
        <v>0.65249827883700662</v>
      </c>
      <c r="I53" s="15">
        <v>0.65249999999999997</v>
      </c>
      <c r="J53">
        <v>0.55459999999999998</v>
      </c>
    </row>
    <row r="54" spans="1:10" x14ac:dyDescent="0.25">
      <c r="A54" s="11" t="s">
        <v>555</v>
      </c>
      <c r="B54" s="11">
        <v>82</v>
      </c>
      <c r="C54" s="11" t="s">
        <v>50</v>
      </c>
      <c r="D54" s="12">
        <v>342</v>
      </c>
      <c r="E54" s="13">
        <v>1180780.1245872001</v>
      </c>
      <c r="F54">
        <v>14.481987</v>
      </c>
      <c r="H54">
        <v>14.56377377208948</v>
      </c>
      <c r="I54" s="15">
        <v>14.56377</v>
      </c>
      <c r="J54">
        <v>12.379200000000001</v>
      </c>
    </row>
    <row r="55" spans="1:10" x14ac:dyDescent="0.25">
      <c r="A55" s="11" t="s">
        <v>556</v>
      </c>
      <c r="B55" s="11">
        <v>83</v>
      </c>
      <c r="C55" s="11" t="s">
        <v>51</v>
      </c>
      <c r="D55" s="12">
        <v>679</v>
      </c>
      <c r="E55" s="13">
        <v>1814683.51902379</v>
      </c>
      <c r="F55">
        <v>4.5835049999999997</v>
      </c>
      <c r="H55">
        <v>4.6093902655237144</v>
      </c>
      <c r="I55" s="15">
        <v>4.6093900000000003</v>
      </c>
      <c r="J55">
        <v>3.9180000000000001</v>
      </c>
    </row>
    <row r="56" spans="1:10" x14ac:dyDescent="0.25">
      <c r="A56" s="11" t="s">
        <v>557</v>
      </c>
      <c r="B56" s="11">
        <v>84</v>
      </c>
      <c r="C56" s="11" t="s">
        <v>52</v>
      </c>
      <c r="D56" s="12">
        <v>595</v>
      </c>
      <c r="E56" s="13">
        <v>1484343.3064623999</v>
      </c>
      <c r="F56">
        <v>4.7108549999999996</v>
      </c>
      <c r="H56">
        <v>4.7374594724547521</v>
      </c>
      <c r="I56" s="15">
        <v>4.7374599999999996</v>
      </c>
      <c r="J56">
        <v>4.0267999999999997</v>
      </c>
    </row>
    <row r="57" spans="1:10" x14ac:dyDescent="0.25">
      <c r="A57" s="11" t="s">
        <v>558</v>
      </c>
      <c r="B57" s="11">
        <v>85</v>
      </c>
      <c r="C57" s="11" t="s">
        <v>53</v>
      </c>
      <c r="D57" s="12">
        <v>430</v>
      </c>
      <c r="E57" s="13">
        <v>2990236.0589951901</v>
      </c>
      <c r="F57">
        <v>12.31099</v>
      </c>
      <c r="H57">
        <v>12.380516103933518</v>
      </c>
      <c r="I57" s="15">
        <v>12.380520000000001</v>
      </c>
      <c r="J57">
        <v>10.523400000000001</v>
      </c>
    </row>
    <row r="58" spans="1:10" x14ac:dyDescent="0.25">
      <c r="A58" s="11" t="s">
        <v>559</v>
      </c>
      <c r="B58" s="11">
        <v>86</v>
      </c>
      <c r="C58" s="11" t="s">
        <v>54</v>
      </c>
      <c r="D58" s="12">
        <v>45</v>
      </c>
      <c r="E58" s="13">
        <v>375972.70431200002</v>
      </c>
      <c r="F58">
        <v>13.574590000000001</v>
      </c>
      <c r="H58">
        <v>13.65125226316445</v>
      </c>
      <c r="I58" s="15">
        <v>13.651249999999999</v>
      </c>
      <c r="J58">
        <v>11.6036</v>
      </c>
    </row>
    <row r="59" spans="1:10" x14ac:dyDescent="0.25">
      <c r="A59" s="11" t="s">
        <v>560</v>
      </c>
      <c r="B59" s="11">
        <v>87</v>
      </c>
      <c r="C59" s="11" t="s">
        <v>55</v>
      </c>
      <c r="D59" s="12">
        <v>23</v>
      </c>
      <c r="E59" s="13">
        <v>75201.10656</v>
      </c>
      <c r="F59">
        <v>10.0687</v>
      </c>
      <c r="H59">
        <v>10.125562809788279</v>
      </c>
      <c r="I59" s="15">
        <v>10.12556</v>
      </c>
      <c r="J59">
        <v>8.6067</v>
      </c>
    </row>
    <row r="60" spans="1:10" x14ac:dyDescent="0.25">
      <c r="A60" s="11" t="s">
        <v>561</v>
      </c>
      <c r="B60" s="11">
        <v>88</v>
      </c>
      <c r="C60" s="11" t="s">
        <v>56</v>
      </c>
      <c r="D60" s="12">
        <v>142</v>
      </c>
      <c r="E60" s="13">
        <v>475393.24837920099</v>
      </c>
      <c r="F60">
        <v>5.7213979999999998</v>
      </c>
      <c r="H60">
        <v>5.7537094966378026</v>
      </c>
      <c r="I60" s="15">
        <v>5.7537099999999999</v>
      </c>
      <c r="J60">
        <v>4.8906999999999998</v>
      </c>
    </row>
    <row r="61" spans="1:10" x14ac:dyDescent="0.25">
      <c r="A61" s="11" t="s">
        <v>562</v>
      </c>
      <c r="B61" s="11">
        <v>89</v>
      </c>
      <c r="C61" s="11" t="s">
        <v>57</v>
      </c>
      <c r="D61" s="12">
        <v>226</v>
      </c>
      <c r="E61" s="13">
        <v>911339.08288799901</v>
      </c>
      <c r="F61">
        <v>6.72438</v>
      </c>
      <c r="H61">
        <v>6.762355820203612</v>
      </c>
      <c r="I61" s="15">
        <v>6.7623600000000001</v>
      </c>
      <c r="J61">
        <v>5.7480000000000002</v>
      </c>
    </row>
    <row r="62" spans="1:10" x14ac:dyDescent="0.25">
      <c r="A62" s="11" t="s">
        <v>563</v>
      </c>
      <c r="B62" s="11">
        <v>90</v>
      </c>
      <c r="C62" s="11" t="s">
        <v>58</v>
      </c>
      <c r="D62" s="12">
        <v>24</v>
      </c>
      <c r="E62" s="13">
        <v>22738.26368</v>
      </c>
      <c r="F62">
        <v>1.5884</v>
      </c>
      <c r="H62">
        <v>1.5973704616353357</v>
      </c>
      <c r="I62" s="15">
        <v>1.59737</v>
      </c>
      <c r="J62">
        <v>1.3577999999999999</v>
      </c>
    </row>
    <row r="63" spans="1:10" x14ac:dyDescent="0.25">
      <c r="A63" s="11" t="s">
        <v>564</v>
      </c>
      <c r="B63" s="11">
        <v>91</v>
      </c>
      <c r="C63" s="11" t="s">
        <v>59</v>
      </c>
      <c r="D63" s="12">
        <v>106</v>
      </c>
      <c r="E63" s="13">
        <v>265886.16177599999</v>
      </c>
      <c r="F63">
        <v>4.1677559999999998</v>
      </c>
      <c r="H63">
        <v>4.1912933302086621</v>
      </c>
      <c r="I63" s="15">
        <v>4.1912900000000004</v>
      </c>
      <c r="J63">
        <v>3.5626000000000002</v>
      </c>
    </row>
    <row r="64" spans="1:10" x14ac:dyDescent="0.25">
      <c r="A64" s="11" t="s">
        <v>565</v>
      </c>
      <c r="B64" s="11">
        <v>92</v>
      </c>
      <c r="C64" s="11" t="s">
        <v>60</v>
      </c>
      <c r="D64" s="12">
        <v>576</v>
      </c>
      <c r="E64" s="13">
        <v>360476.20637149998</v>
      </c>
      <c r="F64">
        <v>1.2607649999999999</v>
      </c>
      <c r="H64">
        <v>1.2678851486172713</v>
      </c>
      <c r="I64" s="15">
        <v>1.26789</v>
      </c>
      <c r="J64">
        <v>1.0777000000000001</v>
      </c>
    </row>
    <row r="65" spans="1:10" x14ac:dyDescent="0.25">
      <c r="A65" s="11" t="s">
        <v>566</v>
      </c>
      <c r="B65" s="11">
        <v>93</v>
      </c>
      <c r="C65" s="11" t="s">
        <v>61</v>
      </c>
      <c r="D65" s="12">
        <v>91</v>
      </c>
      <c r="E65" s="13">
        <v>56774.118182079997</v>
      </c>
      <c r="F65">
        <v>0.98909199999999997</v>
      </c>
      <c r="H65">
        <v>0.99467788003010404</v>
      </c>
      <c r="I65" s="15">
        <v>0.99468000000000001</v>
      </c>
      <c r="J65">
        <v>0.84550000000000003</v>
      </c>
    </row>
    <row r="66" spans="1:10" x14ac:dyDescent="0.25">
      <c r="A66" s="11" t="s">
        <v>567</v>
      </c>
      <c r="B66" s="11">
        <v>94</v>
      </c>
      <c r="C66" s="11" t="s">
        <v>62</v>
      </c>
      <c r="D66" s="12">
        <v>3870</v>
      </c>
      <c r="E66" s="13">
        <v>221471.23944170901</v>
      </c>
      <c r="F66">
        <v>0.134049</v>
      </c>
      <c r="H66">
        <v>0.13480603941812838</v>
      </c>
      <c r="I66" s="15">
        <v>0.13481000000000001</v>
      </c>
      <c r="J66">
        <v>0.11459999999999999</v>
      </c>
    </row>
    <row r="67" spans="1:10" x14ac:dyDescent="0.25">
      <c r="A67" s="11" t="s">
        <v>568</v>
      </c>
      <c r="B67" s="11">
        <v>95</v>
      </c>
      <c r="C67" s="11" t="s">
        <v>63</v>
      </c>
      <c r="D67" s="12">
        <v>1</v>
      </c>
      <c r="E67" s="13">
        <v>756.27823999999998</v>
      </c>
      <c r="F67">
        <v>1.2151000000000001</v>
      </c>
      <c r="H67">
        <v>1.2219622563164798</v>
      </c>
      <c r="I67" s="15">
        <v>1.2219599999999999</v>
      </c>
      <c r="J67">
        <v>1.0387</v>
      </c>
    </row>
    <row r="68" spans="1:10" x14ac:dyDescent="0.25">
      <c r="A68" s="11" t="s">
        <v>569</v>
      </c>
      <c r="B68" s="11">
        <v>96</v>
      </c>
      <c r="C68" s="11" t="s">
        <v>64</v>
      </c>
      <c r="D68" s="12">
        <v>2</v>
      </c>
      <c r="E68" s="13">
        <v>6530.3452799999995</v>
      </c>
      <c r="F68">
        <v>10.4922</v>
      </c>
      <c r="H68">
        <v>10.5514545187423</v>
      </c>
      <c r="I68" s="15">
        <v>10.551450000000001</v>
      </c>
      <c r="J68">
        <v>8.9687000000000001</v>
      </c>
    </row>
    <row r="69" spans="1:10" x14ac:dyDescent="0.25">
      <c r="A69" s="11" t="s">
        <v>570</v>
      </c>
      <c r="B69" s="11">
        <v>97</v>
      </c>
      <c r="C69" s="11" t="s">
        <v>65</v>
      </c>
      <c r="D69" s="12">
        <v>72</v>
      </c>
      <c r="E69" s="13">
        <v>1650538.3077632</v>
      </c>
      <c r="F69">
        <v>37.350608000000001</v>
      </c>
      <c r="H69">
        <v>37.561544915210561</v>
      </c>
      <c r="I69" s="15">
        <v>37.561540000000001</v>
      </c>
      <c r="J69">
        <v>31.927299999999999</v>
      </c>
    </row>
    <row r="70" spans="1:10" x14ac:dyDescent="0.25">
      <c r="A70" s="11" t="s">
        <v>571</v>
      </c>
      <c r="B70" s="11">
        <v>99</v>
      </c>
      <c r="C70" s="11" t="s">
        <v>66</v>
      </c>
      <c r="D70" s="12">
        <v>127</v>
      </c>
      <c r="E70" s="13">
        <v>732728.91069759906</v>
      </c>
      <c r="F70">
        <v>11.265681000000001</v>
      </c>
      <c r="H70">
        <v>11.329303739364411</v>
      </c>
      <c r="I70" s="15">
        <v>11.3293</v>
      </c>
      <c r="J70">
        <v>9.6298999999999992</v>
      </c>
    </row>
    <row r="71" spans="1:10" x14ac:dyDescent="0.25">
      <c r="A71" s="11" t="s">
        <v>572</v>
      </c>
      <c r="B71" s="11">
        <v>110</v>
      </c>
      <c r="C71" s="11" t="s">
        <v>67</v>
      </c>
      <c r="D71" s="12">
        <v>55002</v>
      </c>
      <c r="E71" s="13">
        <v>31210684.638594698</v>
      </c>
      <c r="F71">
        <v>0.96838100000000005</v>
      </c>
      <c r="H71">
        <v>0.97384991501440943</v>
      </c>
      <c r="I71" s="15">
        <v>0.97384999999999999</v>
      </c>
      <c r="J71">
        <v>0.82779999999999998</v>
      </c>
    </row>
    <row r="72" spans="1:10" x14ac:dyDescent="0.25">
      <c r="A72" s="11" t="s">
        <v>573</v>
      </c>
      <c r="B72" s="11">
        <v>111</v>
      </c>
      <c r="C72" s="11" t="s">
        <v>68</v>
      </c>
      <c r="D72" s="12">
        <v>54766</v>
      </c>
      <c r="E72" s="13">
        <v>12503987.3251295</v>
      </c>
      <c r="F72">
        <v>0.72099500000000005</v>
      </c>
      <c r="H72">
        <v>0.72506680684133018</v>
      </c>
      <c r="I72" s="15">
        <v>0.72506999999999999</v>
      </c>
      <c r="J72">
        <v>0.61629999999999996</v>
      </c>
    </row>
    <row r="73" spans="1:10" x14ac:dyDescent="0.25">
      <c r="A73" s="11" t="s">
        <v>574</v>
      </c>
      <c r="B73" s="11">
        <v>112</v>
      </c>
      <c r="C73" s="11" t="s">
        <v>69</v>
      </c>
      <c r="D73" s="12">
        <v>290</v>
      </c>
      <c r="E73" s="13">
        <v>27366.325219600101</v>
      </c>
      <c r="F73">
        <v>0.155253</v>
      </c>
      <c r="H73">
        <v>0.15612978864282975</v>
      </c>
      <c r="I73" s="15">
        <v>0.15612999999999999</v>
      </c>
      <c r="J73">
        <v>0.13270000000000001</v>
      </c>
    </row>
    <row r="74" spans="1:10" x14ac:dyDescent="0.25">
      <c r="A74" s="11" t="s">
        <v>575</v>
      </c>
      <c r="B74" s="11">
        <v>113</v>
      </c>
      <c r="C74" s="11" t="s">
        <v>70</v>
      </c>
      <c r="D74" s="12">
        <v>2058</v>
      </c>
      <c r="E74" s="13">
        <v>1260797.37644519</v>
      </c>
      <c r="F74">
        <v>1.0086120000000001</v>
      </c>
      <c r="H74">
        <v>1.0143081188938172</v>
      </c>
      <c r="I74" s="15">
        <v>1.01431</v>
      </c>
      <c r="J74">
        <v>0.86219999999999997</v>
      </c>
    </row>
    <row r="75" spans="1:10" x14ac:dyDescent="0.25">
      <c r="A75" s="11" t="s">
        <v>576</v>
      </c>
      <c r="B75" s="11">
        <v>114</v>
      </c>
      <c r="C75" s="11" t="s">
        <v>71</v>
      </c>
      <c r="D75" s="12">
        <v>175</v>
      </c>
      <c r="E75" s="13">
        <v>460062.45713759802</v>
      </c>
      <c r="F75">
        <v>4.4261970000000002</v>
      </c>
      <c r="H75">
        <v>4.4511938713037882</v>
      </c>
      <c r="I75" s="15">
        <v>4.4511900000000004</v>
      </c>
      <c r="J75">
        <v>3.7835000000000001</v>
      </c>
    </row>
    <row r="76" spans="1:10" x14ac:dyDescent="0.25">
      <c r="A76" s="11" t="s">
        <v>577</v>
      </c>
      <c r="B76" s="11">
        <v>115</v>
      </c>
      <c r="C76" s="11" t="s">
        <v>72</v>
      </c>
      <c r="D76" s="12">
        <v>241</v>
      </c>
      <c r="E76" s="13">
        <v>352088.97903631901</v>
      </c>
      <c r="F76">
        <v>3.2025809999999999</v>
      </c>
      <c r="H76">
        <v>3.2206675210240205</v>
      </c>
      <c r="I76" s="15">
        <v>3.2206700000000001</v>
      </c>
      <c r="J76">
        <v>2.7376</v>
      </c>
    </row>
    <row r="77" spans="1:10" x14ac:dyDescent="0.25">
      <c r="A77" s="11" t="s">
        <v>578</v>
      </c>
      <c r="B77" s="11">
        <v>116</v>
      </c>
      <c r="C77" s="11" t="s">
        <v>73</v>
      </c>
      <c r="D77" s="12">
        <v>618</v>
      </c>
      <c r="E77" s="13">
        <v>102628.668768</v>
      </c>
      <c r="F77">
        <v>0.78333399999999997</v>
      </c>
      <c r="H77">
        <v>0.78775786526986524</v>
      </c>
      <c r="I77" s="15">
        <v>0.78776000000000002</v>
      </c>
      <c r="J77">
        <v>0.66959999999999997</v>
      </c>
    </row>
    <row r="78" spans="1:10" x14ac:dyDescent="0.25">
      <c r="A78" s="11" t="s">
        <v>579</v>
      </c>
      <c r="B78" s="11">
        <v>118</v>
      </c>
      <c r="C78" s="11" t="s">
        <v>74</v>
      </c>
      <c r="D78" s="12">
        <v>14315</v>
      </c>
      <c r="E78" s="13">
        <v>1164481.1290549401</v>
      </c>
      <c r="F78">
        <v>0.13125400000000001</v>
      </c>
      <c r="H78">
        <v>0.13199525470378012</v>
      </c>
      <c r="I78" s="15">
        <v>0.13200000000000001</v>
      </c>
      <c r="J78">
        <v>0.11219999999999999</v>
      </c>
    </row>
    <row r="79" spans="1:10" x14ac:dyDescent="0.25">
      <c r="A79" s="11" t="s">
        <v>580</v>
      </c>
      <c r="B79" s="11">
        <v>130</v>
      </c>
      <c r="C79" s="11" t="s">
        <v>75</v>
      </c>
      <c r="D79" s="12">
        <v>856</v>
      </c>
      <c r="E79" s="13">
        <v>670485.51490189205</v>
      </c>
      <c r="F79">
        <v>1.4809049999999999</v>
      </c>
      <c r="H79">
        <v>1.4892683854747397</v>
      </c>
      <c r="I79" s="15">
        <v>1.4892700000000001</v>
      </c>
      <c r="J79">
        <v>1.2659</v>
      </c>
    </row>
    <row r="80" spans="1:10" x14ac:dyDescent="0.25">
      <c r="A80" s="11" t="s">
        <v>581</v>
      </c>
      <c r="B80" s="11">
        <v>131</v>
      </c>
      <c r="C80" s="11" t="s">
        <v>76</v>
      </c>
      <c r="D80" s="12">
        <v>55</v>
      </c>
      <c r="E80" s="13">
        <v>3674.9607999999998</v>
      </c>
      <c r="F80">
        <v>1.1809000000000001</v>
      </c>
      <c r="H80">
        <v>1.1875691124056711</v>
      </c>
      <c r="I80" s="15">
        <v>1.18757</v>
      </c>
      <c r="J80">
        <v>1.0094000000000001</v>
      </c>
    </row>
    <row r="81" spans="1:10" x14ac:dyDescent="0.25">
      <c r="A81" s="11" t="s">
        <v>582</v>
      </c>
      <c r="B81" s="11">
        <v>132</v>
      </c>
      <c r="C81" s="11" t="s">
        <v>77</v>
      </c>
      <c r="D81" s="12">
        <v>362</v>
      </c>
      <c r="E81" s="13">
        <v>181627.216979199</v>
      </c>
      <c r="F81">
        <v>0.87501499999999999</v>
      </c>
      <c r="H81">
        <v>0.87995663213790176</v>
      </c>
      <c r="I81" s="15">
        <v>0.87995999999999996</v>
      </c>
      <c r="J81">
        <v>0.748</v>
      </c>
    </row>
    <row r="82" spans="1:10" x14ac:dyDescent="0.25">
      <c r="A82" s="11" t="s">
        <v>583</v>
      </c>
      <c r="B82" s="11">
        <v>133</v>
      </c>
      <c r="C82" s="11" t="s">
        <v>78</v>
      </c>
      <c r="D82" s="12">
        <v>199</v>
      </c>
      <c r="E82" s="13">
        <v>162708.98184640001</v>
      </c>
      <c r="F82">
        <v>1.3979779999999999</v>
      </c>
      <c r="H82">
        <v>1.4058730566708908</v>
      </c>
      <c r="I82" s="15">
        <v>1.40587</v>
      </c>
      <c r="J82">
        <v>1.1950000000000001</v>
      </c>
    </row>
    <row r="83" spans="1:10" x14ac:dyDescent="0.25">
      <c r="A83" s="11" t="s">
        <v>584</v>
      </c>
      <c r="B83" s="11">
        <v>134</v>
      </c>
      <c r="C83" s="11" t="s">
        <v>79</v>
      </c>
      <c r="D83" s="12">
        <v>6593</v>
      </c>
      <c r="E83" s="13">
        <v>6462800.5513485502</v>
      </c>
      <c r="F83">
        <v>1.627529</v>
      </c>
      <c r="H83">
        <v>1.6367204419887285</v>
      </c>
      <c r="I83" s="15">
        <v>1.63672</v>
      </c>
      <c r="J83">
        <v>1.3912</v>
      </c>
    </row>
    <row r="84" spans="1:10" x14ac:dyDescent="0.25">
      <c r="A84" s="11" t="s">
        <v>585</v>
      </c>
      <c r="B84" s="11">
        <v>135</v>
      </c>
      <c r="C84" s="11" t="s">
        <v>80</v>
      </c>
      <c r="D84" s="12">
        <v>748</v>
      </c>
      <c r="E84" s="13">
        <v>999842.69485599699</v>
      </c>
      <c r="F84">
        <v>2.2234340000000001</v>
      </c>
      <c r="H84">
        <v>2.2359908052100863</v>
      </c>
      <c r="I84" s="15">
        <v>2.2359900000000001</v>
      </c>
      <c r="J84">
        <v>1.9006000000000001</v>
      </c>
    </row>
    <row r="85" spans="1:10" x14ac:dyDescent="0.25">
      <c r="A85" s="11" t="s">
        <v>586</v>
      </c>
      <c r="B85" s="11">
        <v>136</v>
      </c>
      <c r="C85" s="11" t="s">
        <v>81</v>
      </c>
      <c r="D85" s="12">
        <v>54</v>
      </c>
      <c r="E85" s="13">
        <v>44834.590224</v>
      </c>
      <c r="F85">
        <v>1.54914</v>
      </c>
      <c r="H85">
        <v>1.5578887414616998</v>
      </c>
      <c r="I85" s="15">
        <v>1.55789</v>
      </c>
      <c r="J85">
        <v>1.3242</v>
      </c>
    </row>
    <row r="86" spans="1:10" x14ac:dyDescent="0.25">
      <c r="A86" s="11" t="s">
        <v>587</v>
      </c>
      <c r="B86" s="11">
        <v>137</v>
      </c>
      <c r="C86" s="11" t="s">
        <v>82</v>
      </c>
      <c r="D86" s="12">
        <v>2317</v>
      </c>
      <c r="E86" s="13">
        <v>2321203.2251556399</v>
      </c>
      <c r="F86">
        <v>1.685864</v>
      </c>
      <c r="H86">
        <v>1.6953848878962436</v>
      </c>
      <c r="I86" s="15">
        <v>1.6953800000000001</v>
      </c>
      <c r="J86">
        <v>1.4411</v>
      </c>
    </row>
    <row r="87" spans="1:10" x14ac:dyDescent="0.25">
      <c r="A87" s="11" t="s">
        <v>588</v>
      </c>
      <c r="B87" s="11">
        <v>138</v>
      </c>
      <c r="C87" s="11" t="s">
        <v>83</v>
      </c>
      <c r="D87" s="12">
        <v>348</v>
      </c>
      <c r="E87" s="13">
        <v>435905.801118401</v>
      </c>
      <c r="F87">
        <v>2.733123</v>
      </c>
      <c r="H87">
        <v>2.7485582650567575</v>
      </c>
      <c r="I87" s="15">
        <v>2.7485599999999999</v>
      </c>
      <c r="J87">
        <v>2.3363</v>
      </c>
    </row>
    <row r="88" spans="1:10" x14ac:dyDescent="0.25">
      <c r="A88" s="11" t="s">
        <v>589</v>
      </c>
      <c r="B88" s="11">
        <v>139</v>
      </c>
      <c r="C88" s="11" t="s">
        <v>84</v>
      </c>
      <c r="D88" s="12">
        <v>655</v>
      </c>
      <c r="E88" s="13">
        <v>1589053.2918786299</v>
      </c>
      <c r="F88">
        <v>4.6265710000000002</v>
      </c>
      <c r="H88">
        <v>4.652699480016782</v>
      </c>
      <c r="I88" s="15">
        <v>4.6527000000000003</v>
      </c>
      <c r="J88">
        <v>3.9548000000000001</v>
      </c>
    </row>
    <row r="89" spans="1:10" x14ac:dyDescent="0.25">
      <c r="A89" s="11" t="s">
        <v>590</v>
      </c>
      <c r="B89" s="11">
        <v>140</v>
      </c>
      <c r="C89" s="11" t="s">
        <v>85</v>
      </c>
      <c r="D89" s="12">
        <v>181</v>
      </c>
      <c r="E89" s="13">
        <v>654113.28750507801</v>
      </c>
      <c r="F89">
        <v>5.9171290000000001</v>
      </c>
      <c r="H89">
        <v>5.9505458840882852</v>
      </c>
      <c r="I89" s="15">
        <v>5.9505499999999998</v>
      </c>
      <c r="J89">
        <v>5.0579999999999998</v>
      </c>
    </row>
    <row r="90" spans="1:10" x14ac:dyDescent="0.25">
      <c r="A90" s="11" t="s">
        <v>591</v>
      </c>
      <c r="B90" s="11">
        <v>141</v>
      </c>
      <c r="C90" s="11" t="s">
        <v>86</v>
      </c>
      <c r="D90" s="12">
        <v>252</v>
      </c>
      <c r="E90" s="13">
        <v>376277.576427839</v>
      </c>
      <c r="F90">
        <v>2.8384879999999999</v>
      </c>
      <c r="H90">
        <v>2.8545183120790485</v>
      </c>
      <c r="I90" s="15">
        <v>2.8545199999999999</v>
      </c>
      <c r="J90">
        <v>2.4262999999999999</v>
      </c>
    </row>
    <row r="91" spans="1:10" x14ac:dyDescent="0.25">
      <c r="A91" s="11" t="s">
        <v>592</v>
      </c>
      <c r="B91" s="11">
        <v>142</v>
      </c>
      <c r="C91" s="11" t="s">
        <v>87</v>
      </c>
      <c r="D91" s="12">
        <v>269</v>
      </c>
      <c r="E91" s="13">
        <v>602770.287857997</v>
      </c>
      <c r="F91">
        <v>3.64615</v>
      </c>
      <c r="H91">
        <v>3.6667415693097953</v>
      </c>
      <c r="I91" s="15">
        <v>3.6667399999999999</v>
      </c>
      <c r="J91">
        <v>3.1166999999999998</v>
      </c>
    </row>
    <row r="92" spans="1:10" x14ac:dyDescent="0.25">
      <c r="A92" s="11" t="s">
        <v>593</v>
      </c>
      <c r="B92" s="11">
        <v>143</v>
      </c>
      <c r="C92" s="11" t="s">
        <v>88</v>
      </c>
      <c r="D92" s="12">
        <v>71</v>
      </c>
      <c r="E92" s="13">
        <v>123130.53597120001</v>
      </c>
      <c r="F92">
        <v>2.9527139999999998</v>
      </c>
      <c r="H92">
        <v>2.9693894014461835</v>
      </c>
      <c r="I92" s="15">
        <v>2.9693900000000002</v>
      </c>
      <c r="J92">
        <v>2.524</v>
      </c>
    </row>
    <row r="93" spans="1:10" x14ac:dyDescent="0.25">
      <c r="A93" s="11" t="s">
        <v>594</v>
      </c>
      <c r="B93" s="11">
        <v>144</v>
      </c>
      <c r="C93" s="11" t="s">
        <v>89</v>
      </c>
      <c r="D93" s="12">
        <v>25</v>
      </c>
      <c r="E93" s="13">
        <v>151783.27204000001</v>
      </c>
      <c r="F93">
        <v>9.7547090000000001</v>
      </c>
      <c r="H93">
        <v>9.8097985510251586</v>
      </c>
      <c r="I93" s="15">
        <v>9.8097999999999992</v>
      </c>
      <c r="J93">
        <v>8.3383000000000003</v>
      </c>
    </row>
    <row r="94" spans="1:10" x14ac:dyDescent="0.25">
      <c r="A94" s="11" t="s">
        <v>595</v>
      </c>
      <c r="B94" s="11">
        <v>145</v>
      </c>
      <c r="C94" s="11" t="s">
        <v>90</v>
      </c>
      <c r="D94" s="12">
        <v>255</v>
      </c>
      <c r="E94" s="13">
        <v>687591.22076951806</v>
      </c>
      <c r="F94">
        <v>5.1869139999999998</v>
      </c>
      <c r="H94">
        <v>5.2162070074557949</v>
      </c>
      <c r="I94" s="15">
        <v>5.2162100000000002</v>
      </c>
      <c r="J94">
        <v>4.4337999999999997</v>
      </c>
    </row>
    <row r="95" spans="1:10" x14ac:dyDescent="0.25">
      <c r="A95" s="11" t="s">
        <v>596</v>
      </c>
      <c r="B95" s="11">
        <v>146</v>
      </c>
      <c r="C95" s="11" t="s">
        <v>91</v>
      </c>
      <c r="D95" s="12">
        <v>2077</v>
      </c>
      <c r="E95" s="13">
        <v>8185645.6149114799</v>
      </c>
      <c r="F95">
        <v>6.3797240000000004</v>
      </c>
      <c r="H95">
        <v>6.4157533813812835</v>
      </c>
      <c r="I95" s="15">
        <v>6.4157500000000001</v>
      </c>
      <c r="J95">
        <v>5.4534000000000002</v>
      </c>
    </row>
    <row r="96" spans="1:10" x14ac:dyDescent="0.25">
      <c r="A96" s="11" t="s">
        <v>597</v>
      </c>
      <c r="B96" s="11">
        <v>147</v>
      </c>
      <c r="C96" s="11" t="s">
        <v>92</v>
      </c>
      <c r="D96" s="12">
        <v>610</v>
      </c>
      <c r="E96" s="13">
        <v>2919958.1116283</v>
      </c>
      <c r="F96">
        <v>7.8160040000000004</v>
      </c>
      <c r="H96">
        <v>7.8601447479373148</v>
      </c>
      <c r="I96" s="15">
        <v>7.8601400000000003</v>
      </c>
      <c r="J96">
        <v>6.6810999999999998</v>
      </c>
    </row>
    <row r="97" spans="1:10" x14ac:dyDescent="0.25">
      <c r="A97" s="11" t="s">
        <v>598</v>
      </c>
      <c r="B97" s="11">
        <v>148</v>
      </c>
      <c r="C97" s="11" t="s">
        <v>93</v>
      </c>
      <c r="D97" s="12">
        <v>25</v>
      </c>
      <c r="E97" s="13">
        <v>177259.02208</v>
      </c>
      <c r="F97">
        <v>11.391968</v>
      </c>
      <c r="H97">
        <v>11.456303943021261</v>
      </c>
      <c r="I97" s="15">
        <v>11.456300000000001</v>
      </c>
      <c r="J97">
        <v>9.7378999999999998</v>
      </c>
    </row>
    <row r="98" spans="1:10" x14ac:dyDescent="0.25">
      <c r="A98" s="11" t="s">
        <v>599</v>
      </c>
      <c r="B98" s="11">
        <v>149</v>
      </c>
      <c r="C98" s="11" t="s">
        <v>94</v>
      </c>
      <c r="D98" s="12">
        <v>5814</v>
      </c>
      <c r="E98" s="13">
        <v>4406105.2423018999</v>
      </c>
      <c r="F98">
        <v>1.3575410000000001</v>
      </c>
      <c r="H98">
        <v>1.3652076894100322</v>
      </c>
      <c r="I98" s="15">
        <v>1.36521</v>
      </c>
      <c r="J98">
        <v>1.1604000000000001</v>
      </c>
    </row>
    <row r="99" spans="1:10" x14ac:dyDescent="0.25">
      <c r="A99" s="11" t="s">
        <v>600</v>
      </c>
      <c r="B99" s="11">
        <v>160</v>
      </c>
      <c r="C99" s="11" t="s">
        <v>95</v>
      </c>
      <c r="D99" s="12">
        <v>243</v>
      </c>
      <c r="E99" s="13">
        <v>844295.91192320106</v>
      </c>
      <c r="F99">
        <v>5.4808750000000002</v>
      </c>
      <c r="H99">
        <v>5.5118281471389894</v>
      </c>
      <c r="I99" s="15">
        <v>5.5118299999999998</v>
      </c>
      <c r="J99">
        <v>4.6851000000000003</v>
      </c>
    </row>
    <row r="100" spans="1:10" x14ac:dyDescent="0.25">
      <c r="A100" s="11" t="s">
        <v>601</v>
      </c>
      <c r="B100" s="11">
        <v>161</v>
      </c>
      <c r="C100" s="11" t="s">
        <v>96</v>
      </c>
      <c r="D100" s="12">
        <v>1130</v>
      </c>
      <c r="E100" s="13">
        <v>368452.629132798</v>
      </c>
      <c r="F100">
        <v>0.96414800000000001</v>
      </c>
      <c r="H100">
        <v>0.96959300921983482</v>
      </c>
      <c r="I100" s="15">
        <v>0.96958999999999995</v>
      </c>
      <c r="J100">
        <v>0.82420000000000004</v>
      </c>
    </row>
    <row r="101" spans="1:10" x14ac:dyDescent="0.25">
      <c r="A101" s="11" t="s">
        <v>602</v>
      </c>
      <c r="B101" s="11">
        <v>162</v>
      </c>
      <c r="C101" s="11" t="s">
        <v>97</v>
      </c>
      <c r="D101" s="12">
        <v>10</v>
      </c>
      <c r="E101" s="13">
        <v>3025.8598400000001</v>
      </c>
      <c r="F101">
        <v>0.60770000000000002</v>
      </c>
      <c r="H101">
        <v>0.61113197528065566</v>
      </c>
      <c r="I101" s="15">
        <v>0.61112999999999995</v>
      </c>
      <c r="J101">
        <v>0.51949999999999996</v>
      </c>
    </row>
    <row r="102" spans="1:10" x14ac:dyDescent="0.25">
      <c r="A102" s="11" t="s">
        <v>603</v>
      </c>
      <c r="B102" s="11">
        <v>163</v>
      </c>
      <c r="C102" s="11" t="s">
        <v>98</v>
      </c>
      <c r="D102" s="12">
        <v>1723</v>
      </c>
      <c r="E102" s="13">
        <v>1757506.05308122</v>
      </c>
      <c r="F102">
        <v>1.8121640000000001</v>
      </c>
      <c r="H102">
        <v>1.8223981649703704</v>
      </c>
      <c r="I102" s="15">
        <v>1.8224</v>
      </c>
      <c r="J102">
        <v>1.5489999999999999</v>
      </c>
    </row>
    <row r="103" spans="1:10" x14ac:dyDescent="0.25">
      <c r="A103" s="11" t="s">
        <v>604</v>
      </c>
      <c r="B103" s="11">
        <v>164</v>
      </c>
      <c r="C103" s="11" t="s">
        <v>99</v>
      </c>
      <c r="D103" s="12">
        <v>377</v>
      </c>
      <c r="E103" s="13">
        <v>1001405.58567465</v>
      </c>
      <c r="F103">
        <v>4.5759020000000001</v>
      </c>
      <c r="H103">
        <v>4.6017443277121979</v>
      </c>
      <c r="I103" s="15">
        <v>4.6017400000000004</v>
      </c>
      <c r="J103">
        <v>3.9115000000000002</v>
      </c>
    </row>
    <row r="104" spans="1:10" x14ac:dyDescent="0.25">
      <c r="A104" s="11" t="s">
        <v>605</v>
      </c>
      <c r="B104" s="11">
        <v>165</v>
      </c>
      <c r="C104" s="11" t="s">
        <v>100</v>
      </c>
      <c r="D104" s="12">
        <v>350</v>
      </c>
      <c r="E104" s="13">
        <v>1432955.18282399</v>
      </c>
      <c r="F104">
        <v>6.5968650000000002</v>
      </c>
      <c r="H104">
        <v>6.6341206814379179</v>
      </c>
      <c r="I104" s="15">
        <v>6.6341200000000002</v>
      </c>
      <c r="J104">
        <v>5.6390000000000002</v>
      </c>
    </row>
    <row r="105" spans="1:10" x14ac:dyDescent="0.25">
      <c r="A105" s="11" t="s">
        <v>606</v>
      </c>
      <c r="B105" s="11">
        <v>166</v>
      </c>
      <c r="C105" s="11" t="s">
        <v>101</v>
      </c>
      <c r="D105" s="12">
        <v>54</v>
      </c>
      <c r="E105" s="13">
        <v>61786.927654400002</v>
      </c>
      <c r="F105">
        <v>1.9090780000000001</v>
      </c>
      <c r="H105">
        <v>1.9198594851157538</v>
      </c>
      <c r="I105" s="15">
        <v>1.9198599999999999</v>
      </c>
      <c r="J105">
        <v>1.6318999999999999</v>
      </c>
    </row>
    <row r="106" spans="1:10" x14ac:dyDescent="0.25">
      <c r="A106" s="11" t="s">
        <v>607</v>
      </c>
      <c r="B106" s="11">
        <v>167</v>
      </c>
      <c r="C106" s="11" t="s">
        <v>102</v>
      </c>
      <c r="D106" s="12">
        <v>45</v>
      </c>
      <c r="E106" s="13">
        <v>168621.21172799999</v>
      </c>
      <c r="F106">
        <v>6.0204659999999999</v>
      </c>
      <c r="H106">
        <v>6.054466478015514</v>
      </c>
      <c r="I106" s="15">
        <v>6.0544700000000002</v>
      </c>
      <c r="J106">
        <v>5.1463000000000001</v>
      </c>
    </row>
    <row r="107" spans="1:10" x14ac:dyDescent="0.25">
      <c r="A107" s="11" t="s">
        <v>608</v>
      </c>
      <c r="B107" s="11">
        <v>168</v>
      </c>
      <c r="C107" s="11" t="s">
        <v>103</v>
      </c>
      <c r="D107" s="12">
        <v>2951</v>
      </c>
      <c r="E107" s="13">
        <v>1393325.9341712601</v>
      </c>
      <c r="F107">
        <v>0.858043</v>
      </c>
      <c r="H107">
        <v>0.86288878306029226</v>
      </c>
      <c r="I107" s="15">
        <v>0.86289000000000005</v>
      </c>
      <c r="J107">
        <v>0.73350000000000004</v>
      </c>
    </row>
    <row r="108" spans="1:10" x14ac:dyDescent="0.25">
      <c r="A108" s="11" t="s">
        <v>609</v>
      </c>
      <c r="B108" s="11">
        <v>169</v>
      </c>
      <c r="C108" s="11" t="s">
        <v>104</v>
      </c>
      <c r="D108" s="12">
        <v>821</v>
      </c>
      <c r="E108" s="13">
        <v>162293.07985119801</v>
      </c>
      <c r="F108">
        <v>0.45988299999999999</v>
      </c>
      <c r="H108">
        <v>0.46248018131971985</v>
      </c>
      <c r="I108" s="15">
        <v>0.46248</v>
      </c>
      <c r="J108">
        <v>0.3931</v>
      </c>
    </row>
    <row r="109" spans="1:10" x14ac:dyDescent="0.25">
      <c r="A109" s="11" t="s">
        <v>610</v>
      </c>
      <c r="B109" s="11">
        <v>180</v>
      </c>
      <c r="C109" s="11" t="s">
        <v>105</v>
      </c>
      <c r="D109" s="12">
        <v>316</v>
      </c>
      <c r="E109" s="13">
        <v>795585.64876032202</v>
      </c>
      <c r="F109">
        <v>4.5471360000000001</v>
      </c>
      <c r="H109">
        <v>4.5728158722227734</v>
      </c>
      <c r="I109" s="15">
        <v>4.5728200000000001</v>
      </c>
      <c r="J109">
        <v>3.8868999999999998</v>
      </c>
    </row>
    <row r="110" spans="1:10" x14ac:dyDescent="0.25">
      <c r="A110" s="11" t="s">
        <v>611</v>
      </c>
      <c r="B110" s="11">
        <v>181</v>
      </c>
      <c r="C110" s="11" t="s">
        <v>106</v>
      </c>
      <c r="D110" s="12">
        <v>497</v>
      </c>
      <c r="E110" s="13">
        <v>970638.65367200796</v>
      </c>
      <c r="F110">
        <v>3.4388299999999998</v>
      </c>
      <c r="H110">
        <v>3.4582507331814663</v>
      </c>
      <c r="I110" s="15">
        <v>3.45825</v>
      </c>
      <c r="J110">
        <v>2.9394999999999998</v>
      </c>
    </row>
    <row r="111" spans="1:10" x14ac:dyDescent="0.25">
      <c r="A111" s="11" t="s">
        <v>612</v>
      </c>
      <c r="B111" s="11">
        <v>182</v>
      </c>
      <c r="C111" s="11" t="s">
        <v>107</v>
      </c>
      <c r="D111" s="12">
        <v>13</v>
      </c>
      <c r="E111" s="13">
        <v>129058.63892</v>
      </c>
      <c r="F111">
        <v>16.263248999999998</v>
      </c>
      <c r="H111">
        <v>16.355095418547222</v>
      </c>
      <c r="I111" s="15">
        <v>16.3551</v>
      </c>
      <c r="J111">
        <v>13.9018</v>
      </c>
    </row>
    <row r="112" spans="1:10" x14ac:dyDescent="0.25">
      <c r="A112" s="11" t="s">
        <v>613</v>
      </c>
      <c r="B112" s="11">
        <v>183</v>
      </c>
      <c r="C112" s="11" t="s">
        <v>108</v>
      </c>
      <c r="D112" s="12">
        <v>123</v>
      </c>
      <c r="E112" s="13">
        <v>422295.43799839902</v>
      </c>
      <c r="F112">
        <v>5.6541269999999999</v>
      </c>
      <c r="H112">
        <v>5.6860585848242353</v>
      </c>
      <c r="I112" s="15">
        <v>5.6860600000000003</v>
      </c>
      <c r="J112">
        <v>4.8331999999999997</v>
      </c>
    </row>
    <row r="113" spans="1:10" x14ac:dyDescent="0.25">
      <c r="A113" s="11" t="s">
        <v>614</v>
      </c>
      <c r="B113" s="11">
        <v>184</v>
      </c>
      <c r="C113" s="11" t="s">
        <v>109</v>
      </c>
      <c r="D113" s="12">
        <v>87</v>
      </c>
      <c r="E113" s="13">
        <v>334001.38624319999</v>
      </c>
      <c r="F113">
        <v>6.1682139999999999</v>
      </c>
      <c r="H113">
        <v>6.2030488823001386</v>
      </c>
      <c r="I113" s="15">
        <v>6.2030500000000002</v>
      </c>
      <c r="J113">
        <v>5.2725999999999997</v>
      </c>
    </row>
    <row r="114" spans="1:10" x14ac:dyDescent="0.25">
      <c r="A114" s="11" t="s">
        <v>615</v>
      </c>
      <c r="B114" s="11">
        <v>185</v>
      </c>
      <c r="C114" s="11" t="s">
        <v>110</v>
      </c>
      <c r="D114" s="12">
        <v>132</v>
      </c>
      <c r="E114" s="13">
        <v>157930.39008000001</v>
      </c>
      <c r="F114">
        <v>1.9443999999999999</v>
      </c>
      <c r="H114">
        <v>1.9553809655022327</v>
      </c>
      <c r="I114" s="15">
        <v>1.9553799999999999</v>
      </c>
      <c r="J114">
        <v>1.6620999999999999</v>
      </c>
    </row>
    <row r="115" spans="1:10" x14ac:dyDescent="0.25">
      <c r="A115" s="11" t="s">
        <v>616</v>
      </c>
      <c r="B115" s="11">
        <v>191</v>
      </c>
      <c r="C115" s="11" t="s">
        <v>111</v>
      </c>
      <c r="D115" s="12">
        <v>10770</v>
      </c>
      <c r="E115" s="13">
        <v>2909905.9216348301</v>
      </c>
      <c r="F115">
        <v>0.44243300000000002</v>
      </c>
      <c r="H115">
        <v>0.44493163274534531</v>
      </c>
      <c r="I115" s="15">
        <v>0.44492999999999999</v>
      </c>
      <c r="J115">
        <v>0.37819999999999998</v>
      </c>
    </row>
    <row r="116" spans="1:10" x14ac:dyDescent="0.25">
      <c r="A116" s="11" t="s">
        <v>617</v>
      </c>
      <c r="B116" s="11">
        <v>192</v>
      </c>
      <c r="C116" s="11" t="s">
        <v>112</v>
      </c>
      <c r="D116" s="12">
        <v>2</v>
      </c>
      <c r="E116" s="13">
        <v>1925.1367264</v>
      </c>
      <c r="F116">
        <v>1.546543</v>
      </c>
      <c r="H116">
        <v>1.5552770749489404</v>
      </c>
      <c r="I116" s="15">
        <v>1.55528</v>
      </c>
      <c r="J116">
        <v>1.3220000000000001</v>
      </c>
    </row>
    <row r="117" spans="1:10" x14ac:dyDescent="0.25">
      <c r="A117" s="11" t="s">
        <v>618</v>
      </c>
      <c r="B117" s="11">
        <v>193</v>
      </c>
      <c r="C117" s="11" t="s">
        <v>113</v>
      </c>
      <c r="D117" s="12">
        <v>578</v>
      </c>
      <c r="E117" s="13">
        <v>920016.768925076</v>
      </c>
      <c r="F117">
        <v>2.5752809999999999</v>
      </c>
      <c r="H117">
        <v>2.5898248550810306</v>
      </c>
      <c r="I117" s="15">
        <v>2.58982</v>
      </c>
      <c r="J117">
        <v>2.2012999999999998</v>
      </c>
    </row>
    <row r="118" spans="1:10" x14ac:dyDescent="0.25">
      <c r="A118" s="11" t="s">
        <v>619</v>
      </c>
      <c r="B118" s="11">
        <v>194</v>
      </c>
      <c r="C118" s="11" t="s">
        <v>114</v>
      </c>
      <c r="D118" s="12">
        <v>569</v>
      </c>
      <c r="E118" s="13">
        <v>824938.44039679505</v>
      </c>
      <c r="F118">
        <v>2.337593</v>
      </c>
      <c r="H118">
        <v>2.3507945161958759</v>
      </c>
      <c r="I118" s="15">
        <v>2.3507899999999999</v>
      </c>
      <c r="J118">
        <v>1.9982</v>
      </c>
    </row>
    <row r="119" spans="1:10" x14ac:dyDescent="0.25">
      <c r="A119" s="11" t="s">
        <v>620</v>
      </c>
      <c r="B119" s="11">
        <v>195</v>
      </c>
      <c r="C119" s="11" t="s">
        <v>115</v>
      </c>
      <c r="D119" s="12">
        <v>4</v>
      </c>
      <c r="E119" s="13">
        <v>8487.7932799999999</v>
      </c>
      <c r="F119">
        <v>3.4093</v>
      </c>
      <c r="H119">
        <v>3.4285539630152035</v>
      </c>
      <c r="I119" s="15">
        <v>3.42855</v>
      </c>
      <c r="J119">
        <v>2.9142999999999999</v>
      </c>
    </row>
    <row r="120" spans="1:10" x14ac:dyDescent="0.25">
      <c r="A120" s="11" t="s">
        <v>621</v>
      </c>
      <c r="B120" s="11">
        <v>196</v>
      </c>
      <c r="C120" s="11" t="s">
        <v>116</v>
      </c>
      <c r="D120" s="12">
        <v>516</v>
      </c>
      <c r="E120" s="13">
        <v>661239.25811679498</v>
      </c>
      <c r="F120">
        <v>2.3272780000000002</v>
      </c>
      <c r="H120">
        <v>2.3404212624110809</v>
      </c>
      <c r="I120" s="15">
        <v>2.3404199999999999</v>
      </c>
      <c r="J120">
        <v>1.9894000000000001</v>
      </c>
    </row>
    <row r="121" spans="1:10" x14ac:dyDescent="0.25">
      <c r="A121" s="11" t="s">
        <v>622</v>
      </c>
      <c r="B121" s="11">
        <v>197</v>
      </c>
      <c r="C121" s="11" t="s">
        <v>117</v>
      </c>
      <c r="D121" s="12">
        <v>105</v>
      </c>
      <c r="E121" s="13">
        <v>249877.03420160001</v>
      </c>
      <c r="F121">
        <v>5.4253159999999996</v>
      </c>
      <c r="H121">
        <v>5.4559553786436492</v>
      </c>
      <c r="I121" s="15">
        <v>5.4559600000000001</v>
      </c>
      <c r="J121">
        <v>4.6375999999999999</v>
      </c>
    </row>
    <row r="122" spans="1:10" x14ac:dyDescent="0.25">
      <c r="A122" s="11" t="s">
        <v>623</v>
      </c>
      <c r="B122" s="11">
        <v>198</v>
      </c>
      <c r="C122" s="11" t="s">
        <v>118</v>
      </c>
      <c r="D122" s="12">
        <v>118</v>
      </c>
      <c r="E122" s="13">
        <v>437786.91798240098</v>
      </c>
      <c r="F122">
        <v>6.1972259999999997</v>
      </c>
      <c r="H122">
        <v>6.2322247270703244</v>
      </c>
      <c r="I122" s="15">
        <v>6.2322199999999999</v>
      </c>
      <c r="J122">
        <v>5.2973999999999997</v>
      </c>
    </row>
    <row r="123" spans="1:10" x14ac:dyDescent="0.25">
      <c r="A123" s="11" t="s">
        <v>624</v>
      </c>
      <c r="B123" s="11">
        <v>199</v>
      </c>
      <c r="C123" s="11" t="s">
        <v>119</v>
      </c>
      <c r="D123" s="12">
        <v>65</v>
      </c>
      <c r="E123" s="13">
        <v>115796.31676459999</v>
      </c>
      <c r="F123">
        <v>3.3454649999999999</v>
      </c>
      <c r="H123">
        <v>3.3643584559524413</v>
      </c>
      <c r="I123" s="15">
        <v>3.36436</v>
      </c>
      <c r="J123">
        <v>2.8597000000000001</v>
      </c>
    </row>
    <row r="124" spans="1:10" x14ac:dyDescent="0.25">
      <c r="A124" s="11" t="s">
        <v>625</v>
      </c>
      <c r="B124" s="11">
        <v>200</v>
      </c>
      <c r="C124" s="11" t="s">
        <v>120</v>
      </c>
      <c r="D124" s="12">
        <v>577</v>
      </c>
      <c r="E124" s="13">
        <v>1467653.6119256101</v>
      </c>
      <c r="F124">
        <v>4.3458579999999998</v>
      </c>
      <c r="H124">
        <v>4.3704011581853539</v>
      </c>
      <c r="I124" s="15">
        <v>4.3704000000000001</v>
      </c>
      <c r="J124">
        <v>3.7147999999999999</v>
      </c>
    </row>
    <row r="125" spans="1:10" x14ac:dyDescent="0.25">
      <c r="A125" s="11" t="s">
        <v>626</v>
      </c>
      <c r="B125" s="11">
        <v>201</v>
      </c>
      <c r="C125" s="11" t="s">
        <v>121</v>
      </c>
      <c r="D125" s="12">
        <v>964</v>
      </c>
      <c r="E125" s="13">
        <v>438884.52134559798</v>
      </c>
      <c r="F125">
        <v>0.75724000000000002</v>
      </c>
      <c r="H125">
        <v>0.76151649985440795</v>
      </c>
      <c r="I125" s="15">
        <v>0.76151999999999997</v>
      </c>
      <c r="J125">
        <v>0.64729999999999999</v>
      </c>
    </row>
    <row r="126" spans="1:10" x14ac:dyDescent="0.25">
      <c r="A126" s="11" t="s">
        <v>627</v>
      </c>
      <c r="B126" s="11">
        <v>210</v>
      </c>
      <c r="C126" s="11" t="s">
        <v>122</v>
      </c>
      <c r="D126" s="12">
        <v>1253</v>
      </c>
      <c r="E126" s="13">
        <v>895885.54627521394</v>
      </c>
      <c r="F126">
        <v>1.2088220000000001</v>
      </c>
      <c r="H126">
        <v>1.215648801419636</v>
      </c>
      <c r="I126" s="15">
        <v>1.2156499999999999</v>
      </c>
      <c r="J126">
        <v>1.0333000000000001</v>
      </c>
    </row>
    <row r="127" spans="1:10" x14ac:dyDescent="0.25">
      <c r="A127" s="11" t="s">
        <v>628</v>
      </c>
      <c r="B127" s="11">
        <v>211</v>
      </c>
      <c r="C127" s="11" t="s">
        <v>123</v>
      </c>
      <c r="D127" s="12">
        <v>1811</v>
      </c>
      <c r="E127" s="13">
        <v>669912.11260374205</v>
      </c>
      <c r="F127">
        <v>0.60617799999999999</v>
      </c>
      <c r="H127">
        <v>0.60960137981187634</v>
      </c>
      <c r="I127" s="15">
        <v>0.60960000000000003</v>
      </c>
      <c r="J127">
        <v>0.51819999999999999</v>
      </c>
    </row>
    <row r="128" spans="1:10" x14ac:dyDescent="0.25">
      <c r="A128" s="11" t="s">
        <v>629</v>
      </c>
      <c r="B128" s="11">
        <v>212</v>
      </c>
      <c r="C128" s="11" t="s">
        <v>124</v>
      </c>
      <c r="D128" s="12">
        <v>93</v>
      </c>
      <c r="E128" s="13">
        <v>46332.060972799904</v>
      </c>
      <c r="F128">
        <v>0.809141</v>
      </c>
      <c r="H128">
        <v>0.813710609857767</v>
      </c>
      <c r="I128" s="15">
        <v>0.81371000000000004</v>
      </c>
      <c r="J128">
        <v>0.69169999999999998</v>
      </c>
    </row>
    <row r="129" spans="1:10" x14ac:dyDescent="0.25">
      <c r="A129" s="11" t="s">
        <v>630</v>
      </c>
      <c r="B129" s="11">
        <v>213</v>
      </c>
      <c r="C129" s="11" t="s">
        <v>125</v>
      </c>
      <c r="D129" s="12">
        <v>4336</v>
      </c>
      <c r="E129" s="13">
        <v>1166638.28726085</v>
      </c>
      <c r="F129">
        <v>0.68142100000000005</v>
      </c>
      <c r="H129">
        <v>0.68526931335810382</v>
      </c>
      <c r="I129" s="15">
        <v>0.68527000000000005</v>
      </c>
      <c r="J129">
        <v>0.58250000000000002</v>
      </c>
    </row>
    <row r="130" spans="1:10" x14ac:dyDescent="0.25">
      <c r="A130" s="11" t="s">
        <v>631</v>
      </c>
      <c r="B130" s="11">
        <v>214</v>
      </c>
      <c r="C130" s="11" t="s">
        <v>126</v>
      </c>
      <c r="D130" s="12">
        <v>4105</v>
      </c>
      <c r="E130" s="13">
        <v>2110610.1140583898</v>
      </c>
      <c r="F130">
        <v>0.98227100000000001</v>
      </c>
      <c r="H130">
        <v>0.98781835855011502</v>
      </c>
      <c r="I130" s="15">
        <v>0.98782000000000003</v>
      </c>
      <c r="J130">
        <v>0.83960000000000001</v>
      </c>
    </row>
    <row r="131" spans="1:10" x14ac:dyDescent="0.25">
      <c r="A131" s="11" t="s">
        <v>632</v>
      </c>
      <c r="B131" s="11">
        <v>215</v>
      </c>
      <c r="C131" s="11" t="s">
        <v>127</v>
      </c>
      <c r="D131" s="12">
        <v>25</v>
      </c>
      <c r="E131" s="13">
        <v>69518.303276799998</v>
      </c>
      <c r="F131">
        <v>5.878628</v>
      </c>
      <c r="H131">
        <v>5.9118274503540729</v>
      </c>
      <c r="I131" s="15">
        <v>5.9118300000000001</v>
      </c>
      <c r="J131">
        <v>5.0251000000000001</v>
      </c>
    </row>
    <row r="132" spans="1:10" x14ac:dyDescent="0.25">
      <c r="A132" s="11" t="s">
        <v>633</v>
      </c>
      <c r="B132" s="11">
        <v>216</v>
      </c>
      <c r="C132" s="11" t="s">
        <v>128</v>
      </c>
      <c r="D132" s="12">
        <v>21</v>
      </c>
      <c r="E132" s="13">
        <v>83543.513424000004</v>
      </c>
      <c r="F132">
        <v>8.9485340000000004</v>
      </c>
      <c r="H132">
        <v>8.999070691601295</v>
      </c>
      <c r="I132" s="15">
        <v>8.9990699999999997</v>
      </c>
      <c r="J132">
        <v>7.6492000000000004</v>
      </c>
    </row>
    <row r="133" spans="1:10" x14ac:dyDescent="0.25">
      <c r="A133" s="11" t="s">
        <v>634</v>
      </c>
      <c r="B133" s="11">
        <v>217</v>
      </c>
      <c r="C133" s="11" t="s">
        <v>129</v>
      </c>
      <c r="D133" s="12">
        <v>567</v>
      </c>
      <c r="E133" s="13">
        <v>481254.94373759499</v>
      </c>
      <c r="F133">
        <v>1.593456</v>
      </c>
      <c r="H133">
        <v>1.6024550153082318</v>
      </c>
      <c r="I133" s="15">
        <v>1.60246</v>
      </c>
      <c r="J133">
        <v>1.3621000000000001</v>
      </c>
    </row>
    <row r="134" spans="1:10" x14ac:dyDescent="0.25">
      <c r="A134" s="11" t="s">
        <v>635</v>
      </c>
      <c r="B134" s="11">
        <v>218</v>
      </c>
      <c r="C134" s="11" t="s">
        <v>130</v>
      </c>
      <c r="D134" s="12">
        <v>71</v>
      </c>
      <c r="E134" s="13">
        <v>213232.24832000001</v>
      </c>
      <c r="F134">
        <v>6.8519360000000002</v>
      </c>
      <c r="H134">
        <v>6.8906321905161017</v>
      </c>
      <c r="I134" s="15">
        <v>6.8906299999999998</v>
      </c>
      <c r="J134">
        <v>5.8570000000000002</v>
      </c>
    </row>
    <row r="135" spans="1:10" x14ac:dyDescent="0.25">
      <c r="A135" s="11" t="s">
        <v>636</v>
      </c>
      <c r="B135" s="11">
        <v>219</v>
      </c>
      <c r="C135" s="11" t="s">
        <v>131</v>
      </c>
      <c r="D135" s="12">
        <v>543</v>
      </c>
      <c r="E135" s="13">
        <v>351784.69756524102</v>
      </c>
      <c r="F135">
        <v>1.0507740000000001</v>
      </c>
      <c r="H135">
        <v>1.056708228062458</v>
      </c>
      <c r="I135" s="15">
        <v>1.05671</v>
      </c>
      <c r="J135">
        <v>0.8982</v>
      </c>
    </row>
    <row r="136" spans="1:10" x14ac:dyDescent="0.25">
      <c r="A136" s="11" t="s">
        <v>637</v>
      </c>
      <c r="B136" s="11">
        <v>220</v>
      </c>
      <c r="C136" s="11" t="s">
        <v>132</v>
      </c>
      <c r="D136" s="12">
        <v>3958</v>
      </c>
      <c r="E136" s="13">
        <v>2876460.9116471801</v>
      </c>
      <c r="F136">
        <v>1.71095</v>
      </c>
      <c r="H136">
        <v>1.7206125606490665</v>
      </c>
      <c r="I136" s="15">
        <v>1.72061</v>
      </c>
      <c r="J136">
        <v>1.4624999999999999</v>
      </c>
    </row>
    <row r="137" spans="1:10" x14ac:dyDescent="0.25">
      <c r="A137" s="11" t="s">
        <v>638</v>
      </c>
      <c r="B137" s="11">
        <v>221</v>
      </c>
      <c r="C137" s="11" t="s">
        <v>133</v>
      </c>
      <c r="D137" s="12">
        <v>198</v>
      </c>
      <c r="E137" s="13">
        <v>876823.35126720194</v>
      </c>
      <c r="F137">
        <v>7.8923129999999997</v>
      </c>
      <c r="H137">
        <v>7.9368847017001762</v>
      </c>
      <c r="I137" s="15">
        <v>7.9368800000000004</v>
      </c>
      <c r="J137">
        <v>6.7462999999999997</v>
      </c>
    </row>
    <row r="138" spans="1:10" x14ac:dyDescent="0.25">
      <c r="A138" s="11" t="s">
        <v>639</v>
      </c>
      <c r="B138" s="11">
        <v>222</v>
      </c>
      <c r="C138" s="11" t="s">
        <v>134</v>
      </c>
      <c r="D138" s="12">
        <v>3929</v>
      </c>
      <c r="E138" s="13">
        <v>4461574.1226460403</v>
      </c>
      <c r="F138">
        <v>1.834273</v>
      </c>
      <c r="H138">
        <v>1.8446320251669805</v>
      </c>
      <c r="I138" s="15">
        <v>1.84463</v>
      </c>
      <c r="J138">
        <v>1.5679000000000001</v>
      </c>
    </row>
    <row r="139" spans="1:10" x14ac:dyDescent="0.25">
      <c r="A139" s="11" t="s">
        <v>640</v>
      </c>
      <c r="B139" s="11">
        <v>223</v>
      </c>
      <c r="C139" s="11" t="s">
        <v>135</v>
      </c>
      <c r="D139" s="12">
        <v>97</v>
      </c>
      <c r="E139" s="13">
        <v>984206.30334720097</v>
      </c>
      <c r="F139">
        <v>17.188134000000002</v>
      </c>
      <c r="H139">
        <v>17.285203690650977</v>
      </c>
      <c r="I139" s="15">
        <v>17.2852</v>
      </c>
      <c r="J139">
        <v>14.692399999999999</v>
      </c>
    </row>
    <row r="140" spans="1:10" x14ac:dyDescent="0.25">
      <c r="A140" s="11" t="s">
        <v>641</v>
      </c>
      <c r="B140" s="11">
        <v>224</v>
      </c>
      <c r="C140" s="11" t="s">
        <v>136</v>
      </c>
      <c r="D140" s="12">
        <v>18</v>
      </c>
      <c r="E140" s="13">
        <v>327346.6144896</v>
      </c>
      <c r="F140">
        <v>29.219028000000002</v>
      </c>
      <c r="H140">
        <v>29.384041957249938</v>
      </c>
      <c r="I140" s="15">
        <v>29.384039999999999</v>
      </c>
      <c r="J140">
        <v>24.976400000000002</v>
      </c>
    </row>
    <row r="141" spans="1:10" x14ac:dyDescent="0.25">
      <c r="A141" s="11" t="s">
        <v>642</v>
      </c>
      <c r="B141" s="11">
        <v>230</v>
      </c>
      <c r="C141" s="11" t="s">
        <v>137</v>
      </c>
      <c r="D141" s="12">
        <v>2444</v>
      </c>
      <c r="E141" s="13">
        <v>888173.55467841297</v>
      </c>
      <c r="F141">
        <v>0.59163100000000002</v>
      </c>
      <c r="H141">
        <v>0.59497222587998944</v>
      </c>
      <c r="I141" s="15">
        <v>0.59497</v>
      </c>
      <c r="J141">
        <v>0.50570000000000004</v>
      </c>
    </row>
    <row r="142" spans="1:10" x14ac:dyDescent="0.25">
      <c r="A142" s="11" t="s">
        <v>643</v>
      </c>
      <c r="B142" s="11">
        <v>231</v>
      </c>
      <c r="C142" s="11" t="s">
        <v>138</v>
      </c>
      <c r="D142" s="12">
        <v>75</v>
      </c>
      <c r="E142" s="13">
        <v>6893.6165088000098</v>
      </c>
      <c r="F142">
        <v>0.15069199999999999</v>
      </c>
      <c r="H142">
        <v>0.1515430304739058</v>
      </c>
      <c r="I142" s="15">
        <v>0.15154000000000001</v>
      </c>
      <c r="J142">
        <v>0.1288</v>
      </c>
    </row>
    <row r="143" spans="1:10" x14ac:dyDescent="0.25">
      <c r="A143" s="11" t="s">
        <v>644</v>
      </c>
      <c r="B143" s="11">
        <v>232</v>
      </c>
      <c r="C143" s="11" t="s">
        <v>139</v>
      </c>
      <c r="D143" s="12">
        <v>751</v>
      </c>
      <c r="E143" s="13">
        <v>666160.78902238805</v>
      </c>
      <c r="F143">
        <v>1.4124840000000001</v>
      </c>
      <c r="H143">
        <v>1.4204609790559843</v>
      </c>
      <c r="I143" s="15">
        <v>1.4204600000000001</v>
      </c>
      <c r="J143">
        <v>1.2074</v>
      </c>
    </row>
    <row r="144" spans="1:10" x14ac:dyDescent="0.25">
      <c r="A144" s="11" t="s">
        <v>645</v>
      </c>
      <c r="B144" s="11">
        <v>233</v>
      </c>
      <c r="C144" s="11" t="s">
        <v>140</v>
      </c>
      <c r="D144" s="12">
        <v>1190</v>
      </c>
      <c r="E144" s="13">
        <v>2244930.1589625902</v>
      </c>
      <c r="F144">
        <v>3.1487889999999998</v>
      </c>
      <c r="H144">
        <v>3.1665717316307394</v>
      </c>
      <c r="I144" s="15">
        <v>3.1665700000000001</v>
      </c>
      <c r="J144">
        <v>2.6916000000000002</v>
      </c>
    </row>
    <row r="145" spans="1:10" x14ac:dyDescent="0.25">
      <c r="A145" s="11" t="s">
        <v>646</v>
      </c>
      <c r="B145" s="11">
        <v>234</v>
      </c>
      <c r="C145" s="11" t="s">
        <v>141</v>
      </c>
      <c r="D145" s="12">
        <v>91</v>
      </c>
      <c r="E145" s="13">
        <v>92171.991510399996</v>
      </c>
      <c r="F145">
        <v>2.1619160000000002</v>
      </c>
      <c r="H145">
        <v>2.174125383364907</v>
      </c>
      <c r="I145" s="15">
        <v>2.1741299999999999</v>
      </c>
      <c r="J145">
        <v>1.8480000000000001</v>
      </c>
    </row>
    <row r="146" spans="1:10" x14ac:dyDescent="0.25">
      <c r="A146" s="11" t="s">
        <v>647</v>
      </c>
      <c r="B146" s="11">
        <v>235</v>
      </c>
      <c r="C146" s="11" t="s">
        <v>142</v>
      </c>
      <c r="D146" s="12">
        <v>157</v>
      </c>
      <c r="E146" s="13">
        <v>379741.71478712099</v>
      </c>
      <c r="F146">
        <v>4.0577059999999996</v>
      </c>
      <c r="H146">
        <v>4.0806218247295831</v>
      </c>
      <c r="I146" s="15">
        <v>4.0806199999999997</v>
      </c>
      <c r="J146">
        <v>3.4685000000000001</v>
      </c>
    </row>
    <row r="147" spans="1:10" x14ac:dyDescent="0.25">
      <c r="A147" s="11" t="s">
        <v>648</v>
      </c>
      <c r="B147" s="11">
        <v>236</v>
      </c>
      <c r="C147" s="11" t="s">
        <v>143</v>
      </c>
      <c r="D147" s="12">
        <v>121</v>
      </c>
      <c r="E147" s="13">
        <v>538937.97927520005</v>
      </c>
      <c r="F147">
        <v>7.126773</v>
      </c>
      <c r="H147">
        <v>7.1670213277387598</v>
      </c>
      <c r="I147" s="15">
        <v>7.1670199999999999</v>
      </c>
      <c r="J147">
        <v>6.0919999999999996</v>
      </c>
    </row>
    <row r="148" spans="1:10" x14ac:dyDescent="0.25">
      <c r="A148" s="11" t="s">
        <v>649</v>
      </c>
      <c r="B148" s="11">
        <v>237</v>
      </c>
      <c r="C148" s="11" t="s">
        <v>144</v>
      </c>
      <c r="D148" s="12">
        <v>14</v>
      </c>
      <c r="E148" s="13">
        <v>33041.564150400001</v>
      </c>
      <c r="F148">
        <v>4.0836420000000002</v>
      </c>
      <c r="H148">
        <v>4.1067042978427635</v>
      </c>
      <c r="I148" s="15">
        <v>4.1067</v>
      </c>
      <c r="J148">
        <v>3.4906999999999999</v>
      </c>
    </row>
    <row r="149" spans="1:10" x14ac:dyDescent="0.25">
      <c r="A149" s="11" t="s">
        <v>650</v>
      </c>
      <c r="B149" s="11">
        <v>238</v>
      </c>
      <c r="C149" s="11" t="s">
        <v>145</v>
      </c>
      <c r="D149" s="12">
        <v>249</v>
      </c>
      <c r="E149" s="13">
        <v>790563.81059039605</v>
      </c>
      <c r="F149">
        <v>5.2217310000000001</v>
      </c>
      <c r="H149">
        <v>5.2512206358634748</v>
      </c>
      <c r="I149" s="15">
        <v>5.25122</v>
      </c>
      <c r="J149">
        <v>4.4634999999999998</v>
      </c>
    </row>
    <row r="150" spans="1:10" x14ac:dyDescent="0.25">
      <c r="A150" s="11" t="s">
        <v>651</v>
      </c>
      <c r="B150" s="11">
        <v>239</v>
      </c>
      <c r="C150" s="11" t="s">
        <v>146</v>
      </c>
      <c r="D150" s="12">
        <v>367</v>
      </c>
      <c r="E150" s="13">
        <v>944250.44158080395</v>
      </c>
      <c r="F150">
        <v>4.5185760000000004</v>
      </c>
      <c r="H150">
        <v>4.5440945801148001</v>
      </c>
      <c r="I150" s="15">
        <v>4.5440899999999997</v>
      </c>
      <c r="J150">
        <v>3.8624999999999998</v>
      </c>
    </row>
    <row r="151" spans="1:10" x14ac:dyDescent="0.25">
      <c r="A151" s="11" t="s">
        <v>652</v>
      </c>
      <c r="B151" s="11">
        <v>240</v>
      </c>
      <c r="C151" s="11" t="s">
        <v>147</v>
      </c>
      <c r="D151" s="12">
        <v>402</v>
      </c>
      <c r="E151" s="13">
        <v>364673.69267840002</v>
      </c>
      <c r="F151">
        <v>1.5258210000000001</v>
      </c>
      <c r="H151">
        <v>1.5344380478109352</v>
      </c>
      <c r="I151" s="15">
        <v>1.53444</v>
      </c>
      <c r="J151">
        <v>1.3043</v>
      </c>
    </row>
    <row r="152" spans="1:10" x14ac:dyDescent="0.25">
      <c r="A152" s="11" t="s">
        <v>653</v>
      </c>
      <c r="B152" s="11">
        <v>241</v>
      </c>
      <c r="C152" s="11" t="s">
        <v>148</v>
      </c>
      <c r="D152" s="12">
        <v>147</v>
      </c>
      <c r="E152" s="13">
        <v>351005.28328959999</v>
      </c>
      <c r="F152">
        <v>3.8560989999999999</v>
      </c>
      <c r="H152">
        <v>3.8778762526703323</v>
      </c>
      <c r="I152" s="15">
        <v>3.8778800000000002</v>
      </c>
      <c r="J152">
        <v>3.2961999999999998</v>
      </c>
    </row>
    <row r="153" spans="1:10" x14ac:dyDescent="0.25">
      <c r="A153" s="11" t="s">
        <v>654</v>
      </c>
      <c r="B153" s="11">
        <v>250</v>
      </c>
      <c r="C153" s="11" t="s">
        <v>149</v>
      </c>
      <c r="D153" s="12">
        <v>24</v>
      </c>
      <c r="E153" s="13">
        <v>716978.75256000005</v>
      </c>
      <c r="F153">
        <v>47.018700000000003</v>
      </c>
      <c r="H153">
        <v>47.284237298220447</v>
      </c>
      <c r="I153" s="15">
        <v>47.284239999999997</v>
      </c>
      <c r="J153">
        <v>40.191600000000001</v>
      </c>
    </row>
    <row r="154" spans="1:10" x14ac:dyDescent="0.25">
      <c r="A154" s="11" t="s">
        <v>655</v>
      </c>
      <c r="B154" s="11">
        <v>251</v>
      </c>
      <c r="C154" s="11" t="s">
        <v>150</v>
      </c>
      <c r="D154" s="12">
        <v>5347</v>
      </c>
      <c r="E154" s="13">
        <v>1190110.8296046599</v>
      </c>
      <c r="F154">
        <v>0.38106499999999999</v>
      </c>
      <c r="H154">
        <v>0.38321705802258194</v>
      </c>
      <c r="I154" s="15">
        <v>0.38322000000000001</v>
      </c>
      <c r="J154">
        <v>0.32569999999999999</v>
      </c>
    </row>
    <row r="155" spans="1:10" x14ac:dyDescent="0.25">
      <c r="A155" s="11" t="s">
        <v>656</v>
      </c>
      <c r="B155" s="11">
        <v>252</v>
      </c>
      <c r="C155" s="11" t="s">
        <v>151</v>
      </c>
      <c r="D155" s="12">
        <v>3398</v>
      </c>
      <c r="E155" s="13">
        <v>5590508.3963871598</v>
      </c>
      <c r="F155">
        <v>2.8043610000000001</v>
      </c>
      <c r="H155">
        <v>2.8201985804344822</v>
      </c>
      <c r="I155" s="15">
        <v>2.8201999999999998</v>
      </c>
      <c r="J155">
        <v>2.3972000000000002</v>
      </c>
    </row>
    <row r="156" spans="1:10" x14ac:dyDescent="0.25">
      <c r="A156" s="11" t="s">
        <v>657</v>
      </c>
      <c r="B156" s="11">
        <v>253</v>
      </c>
      <c r="C156" s="11" t="s">
        <v>152</v>
      </c>
      <c r="D156" s="12">
        <v>296</v>
      </c>
      <c r="E156" s="13">
        <v>818656.47406944295</v>
      </c>
      <c r="F156">
        <v>4.6133519999999999</v>
      </c>
      <c r="H156">
        <v>4.6394058259420161</v>
      </c>
      <c r="I156" s="15">
        <v>4.6394099999999998</v>
      </c>
      <c r="J156">
        <v>3.9434999999999998</v>
      </c>
    </row>
    <row r="157" spans="1:10" x14ac:dyDescent="0.25">
      <c r="A157" s="11" t="s">
        <v>658</v>
      </c>
      <c r="B157" s="11">
        <v>254</v>
      </c>
      <c r="C157" s="11" t="s">
        <v>153</v>
      </c>
      <c r="D157" s="12">
        <v>420</v>
      </c>
      <c r="E157" s="13">
        <v>1394604.7010287901</v>
      </c>
      <c r="F157">
        <v>5.7233429999999998</v>
      </c>
      <c r="H157">
        <v>5.7556654809917944</v>
      </c>
      <c r="I157" s="15">
        <v>5.7556700000000003</v>
      </c>
      <c r="J157">
        <v>4.8922999999999996</v>
      </c>
    </row>
    <row r="158" spans="1:10" x14ac:dyDescent="0.25">
      <c r="A158" s="11" t="s">
        <v>659</v>
      </c>
      <c r="B158" s="11">
        <v>255</v>
      </c>
      <c r="C158" s="11" t="s">
        <v>154</v>
      </c>
      <c r="D158" s="12">
        <v>464</v>
      </c>
      <c r="E158" s="13">
        <v>2247130.1233024001</v>
      </c>
      <c r="F158">
        <v>8.0860640000000004</v>
      </c>
      <c r="H158">
        <v>8.1317299071347708</v>
      </c>
      <c r="I158" s="15">
        <v>8.1317299999999992</v>
      </c>
      <c r="J158">
        <v>6.9119999999999999</v>
      </c>
    </row>
    <row r="159" spans="1:10" x14ac:dyDescent="0.25">
      <c r="A159" s="11" t="s">
        <v>660</v>
      </c>
      <c r="B159" s="11">
        <v>256</v>
      </c>
      <c r="C159" s="11" t="s">
        <v>155</v>
      </c>
      <c r="D159" s="12">
        <v>1752</v>
      </c>
      <c r="E159" s="13">
        <v>4222232.5461199796</v>
      </c>
      <c r="F159">
        <v>3.9313009999999999</v>
      </c>
      <c r="H159">
        <v>3.9535029546697662</v>
      </c>
      <c r="I159" s="15">
        <v>3.9535</v>
      </c>
      <c r="J159">
        <v>3.3605</v>
      </c>
    </row>
    <row r="160" spans="1:10" x14ac:dyDescent="0.25">
      <c r="A160" s="11" t="s">
        <v>661</v>
      </c>
      <c r="B160" s="11">
        <v>257</v>
      </c>
      <c r="C160" s="11" t="s">
        <v>156</v>
      </c>
      <c r="D160" s="12">
        <v>22975</v>
      </c>
      <c r="E160" s="13">
        <v>1957836.36515243</v>
      </c>
      <c r="F160">
        <v>0.25445400000000001</v>
      </c>
      <c r="H160">
        <v>0.25589102458131308</v>
      </c>
      <c r="I160" s="15">
        <v>0.25589000000000001</v>
      </c>
      <c r="J160">
        <v>0.2175</v>
      </c>
    </row>
    <row r="161" spans="1:10" x14ac:dyDescent="0.25">
      <c r="A161" s="11" t="s">
        <v>662</v>
      </c>
      <c r="B161" s="11">
        <v>270</v>
      </c>
      <c r="C161" s="11" t="s">
        <v>157</v>
      </c>
      <c r="D161" s="12">
        <v>6019</v>
      </c>
      <c r="E161" s="13">
        <v>787466.70328406</v>
      </c>
      <c r="F161">
        <v>0.23152400000000001</v>
      </c>
      <c r="H161">
        <v>0.23283152780134692</v>
      </c>
      <c r="I161" s="15">
        <v>0.23283000000000001</v>
      </c>
      <c r="J161">
        <v>0.19789999999999999</v>
      </c>
    </row>
    <row r="162" spans="1:10" x14ac:dyDescent="0.25">
      <c r="A162" s="11" t="s">
        <v>663</v>
      </c>
      <c r="B162" s="11">
        <v>271</v>
      </c>
      <c r="C162" s="11" t="s">
        <v>158</v>
      </c>
      <c r="D162" s="12">
        <v>137682</v>
      </c>
      <c r="E162" s="13">
        <v>10344997.9149561</v>
      </c>
      <c r="F162">
        <v>0.19597700000000001</v>
      </c>
      <c r="H162">
        <v>0.19708377673124414</v>
      </c>
      <c r="I162" s="15">
        <v>0.19708000000000001</v>
      </c>
      <c r="J162">
        <v>0.16750000000000001</v>
      </c>
    </row>
    <row r="163" spans="1:10" x14ac:dyDescent="0.25">
      <c r="A163" s="11" t="s">
        <v>664</v>
      </c>
      <c r="B163" s="11">
        <v>272</v>
      </c>
      <c r="C163" s="11" t="s">
        <v>159</v>
      </c>
      <c r="D163" s="12">
        <v>22793</v>
      </c>
      <c r="E163" s="13">
        <v>2894612.5679868399</v>
      </c>
      <c r="F163">
        <v>0.24993399999999999</v>
      </c>
      <c r="H163">
        <v>0.25134549795918282</v>
      </c>
      <c r="I163" s="15">
        <v>0.25135000000000002</v>
      </c>
      <c r="J163">
        <v>0.21360000000000001</v>
      </c>
    </row>
    <row r="164" spans="1:10" x14ac:dyDescent="0.25">
      <c r="A164" s="11" t="s">
        <v>665</v>
      </c>
      <c r="B164" s="11">
        <v>273</v>
      </c>
      <c r="C164" s="11" t="s">
        <v>160</v>
      </c>
      <c r="D164" s="12">
        <v>419</v>
      </c>
      <c r="E164" s="13">
        <v>15063.0559232</v>
      </c>
      <c r="F164">
        <v>5.8106999999999999E-2</v>
      </c>
      <c r="H164">
        <v>5.8435158281443238E-2</v>
      </c>
      <c r="I164" s="15">
        <v>5.8439999999999999E-2</v>
      </c>
      <c r="J164">
        <v>4.9700000000000001E-2</v>
      </c>
    </row>
    <row r="165" spans="1:10" x14ac:dyDescent="0.25">
      <c r="A165" s="11" t="s">
        <v>666</v>
      </c>
      <c r="B165" s="11">
        <v>274</v>
      </c>
      <c r="C165" s="11" t="s">
        <v>161</v>
      </c>
      <c r="D165" s="12">
        <v>195</v>
      </c>
      <c r="E165" s="13">
        <v>5905.0008076000004</v>
      </c>
      <c r="F165">
        <v>6.4929000000000001E-2</v>
      </c>
      <c r="H165">
        <v>6.5295685408915075E-2</v>
      </c>
      <c r="I165" s="15">
        <v>6.5299999999999997E-2</v>
      </c>
      <c r="J165">
        <v>5.5500000000000001E-2</v>
      </c>
    </row>
    <row r="166" spans="1:10" x14ac:dyDescent="0.25">
      <c r="A166" s="11" t="s">
        <v>667</v>
      </c>
      <c r="B166" s="11">
        <v>275</v>
      </c>
      <c r="C166" s="11" t="s">
        <v>162</v>
      </c>
      <c r="D166" s="12">
        <v>656</v>
      </c>
      <c r="E166" s="13">
        <v>61284.670771199497</v>
      </c>
      <c r="F166">
        <v>0.169184</v>
      </c>
      <c r="H166">
        <v>0.17013946372532901</v>
      </c>
      <c r="I166" s="15">
        <v>0.17014000000000001</v>
      </c>
      <c r="J166">
        <v>0.14460000000000001</v>
      </c>
    </row>
    <row r="167" spans="1:10" x14ac:dyDescent="0.25">
      <c r="A167" s="11" t="s">
        <v>668</v>
      </c>
      <c r="B167" s="11">
        <v>280</v>
      </c>
      <c r="C167" s="11" t="s">
        <v>163</v>
      </c>
      <c r="D167" s="12">
        <v>580</v>
      </c>
      <c r="E167" s="13">
        <v>2334637.95502081</v>
      </c>
      <c r="F167">
        <v>8.9737439999999999</v>
      </c>
      <c r="H167">
        <v>9.0244230646419812</v>
      </c>
      <c r="I167" s="15">
        <v>9.0244199999999992</v>
      </c>
      <c r="J167">
        <v>7.6707999999999998</v>
      </c>
    </row>
    <row r="168" spans="1:10" x14ac:dyDescent="0.25">
      <c r="A168" s="16" t="s">
        <v>669</v>
      </c>
      <c r="B168" s="16">
        <v>281</v>
      </c>
      <c r="C168" s="16" t="s">
        <v>164</v>
      </c>
      <c r="D168" s="12">
        <v>1228</v>
      </c>
      <c r="E168" s="13">
        <v>191800.546656399</v>
      </c>
      <c r="F168" s="1">
        <v>0.60313700000000003</v>
      </c>
      <c r="G168" s="1">
        <v>0.42970000000000003</v>
      </c>
      <c r="H168">
        <v>0.42970000000000003</v>
      </c>
      <c r="I168" s="15">
        <v>0.42970000000000003</v>
      </c>
      <c r="J168">
        <v>0.36520000000000002</v>
      </c>
    </row>
    <row r="169" spans="1:10" x14ac:dyDescent="0.25">
      <c r="A169" s="11" t="s">
        <v>670</v>
      </c>
      <c r="B169" s="11">
        <v>282</v>
      </c>
      <c r="C169" s="11" t="s">
        <v>165</v>
      </c>
      <c r="D169" s="12">
        <v>88</v>
      </c>
      <c r="E169" s="13">
        <v>48193.452735999897</v>
      </c>
      <c r="F169">
        <v>0.87990500000000005</v>
      </c>
      <c r="H169">
        <v>0.8848742483286578</v>
      </c>
      <c r="I169" s="15">
        <v>0.88487000000000005</v>
      </c>
      <c r="J169">
        <v>0.75209999999999999</v>
      </c>
    </row>
    <row r="170" spans="1:10" x14ac:dyDescent="0.25">
      <c r="A170" s="11" t="s">
        <v>671</v>
      </c>
      <c r="B170" s="11">
        <v>283</v>
      </c>
      <c r="C170" s="11" t="s">
        <v>166</v>
      </c>
      <c r="D170" s="12">
        <v>7</v>
      </c>
      <c r="E170" s="13">
        <v>3585.6464000000001</v>
      </c>
      <c r="F170">
        <v>0.82299999999999995</v>
      </c>
      <c r="H170">
        <v>0.82764787832150666</v>
      </c>
      <c r="I170" s="15">
        <v>0.82765</v>
      </c>
      <c r="J170">
        <v>0.70350000000000001</v>
      </c>
    </row>
    <row r="171" spans="1:10" x14ac:dyDescent="0.25">
      <c r="A171" s="11" t="s">
        <v>672</v>
      </c>
      <c r="B171" s="11">
        <v>284</v>
      </c>
      <c r="C171" s="11" t="s">
        <v>167</v>
      </c>
      <c r="D171" s="12">
        <v>23</v>
      </c>
      <c r="E171" s="13">
        <v>15479.02576</v>
      </c>
      <c r="F171">
        <v>1.0812999999999999</v>
      </c>
      <c r="H171">
        <v>1.0874066231215616</v>
      </c>
      <c r="I171" s="15">
        <v>1.08741</v>
      </c>
      <c r="J171">
        <v>0.92430000000000001</v>
      </c>
    </row>
    <row r="172" spans="1:10" x14ac:dyDescent="0.25">
      <c r="A172" s="11" t="s">
        <v>673</v>
      </c>
      <c r="B172" s="11">
        <v>285</v>
      </c>
      <c r="C172" s="11" t="s">
        <v>168</v>
      </c>
      <c r="D172" s="12">
        <v>1478</v>
      </c>
      <c r="E172" s="13">
        <v>523274.83595287101</v>
      </c>
      <c r="F172">
        <v>0.60810900000000001</v>
      </c>
      <c r="H172">
        <v>0.61154328510110945</v>
      </c>
      <c r="I172" s="15">
        <v>0.61153999999999997</v>
      </c>
      <c r="J172">
        <v>0.51980000000000004</v>
      </c>
    </row>
    <row r="173" spans="1:10" x14ac:dyDescent="0.25">
      <c r="A173" s="11" t="s">
        <v>674</v>
      </c>
      <c r="B173" s="11">
        <v>286</v>
      </c>
      <c r="C173" s="11" t="s">
        <v>675</v>
      </c>
      <c r="D173" s="12">
        <v>34393</v>
      </c>
      <c r="E173" s="13">
        <v>3525982.8297516201</v>
      </c>
      <c r="F173">
        <v>0.24923500000000001</v>
      </c>
      <c r="H173">
        <v>0.25064255036872507</v>
      </c>
      <c r="I173" s="15">
        <v>0.25063999999999997</v>
      </c>
      <c r="J173">
        <v>0.21299999999999999</v>
      </c>
    </row>
    <row r="174" spans="1:10" x14ac:dyDescent="0.25">
      <c r="A174" s="11" t="s">
        <v>676</v>
      </c>
      <c r="B174" s="11">
        <v>287</v>
      </c>
      <c r="C174" s="11" t="s">
        <v>169</v>
      </c>
      <c r="D174" s="12">
        <v>2259</v>
      </c>
      <c r="E174" s="13">
        <v>452452.02839251002</v>
      </c>
      <c r="F174">
        <v>0.34005299999999999</v>
      </c>
      <c r="H174">
        <v>0.34197344345912917</v>
      </c>
      <c r="I174" s="15">
        <v>0.34197</v>
      </c>
      <c r="J174">
        <v>0.29070000000000001</v>
      </c>
    </row>
    <row r="175" spans="1:10" x14ac:dyDescent="0.25">
      <c r="A175" s="11" t="s">
        <v>677</v>
      </c>
      <c r="B175" s="11">
        <v>288</v>
      </c>
      <c r="C175" s="11" t="s">
        <v>170</v>
      </c>
      <c r="D175" s="12">
        <v>80592</v>
      </c>
      <c r="E175" s="13">
        <v>13928895.833852701</v>
      </c>
      <c r="F175">
        <v>0.36664099999999999</v>
      </c>
      <c r="H175">
        <v>0.36871159873107595</v>
      </c>
      <c r="I175" s="15">
        <v>0.36870999999999998</v>
      </c>
      <c r="J175">
        <v>0.31340000000000001</v>
      </c>
    </row>
    <row r="176" spans="1:10" x14ac:dyDescent="0.25">
      <c r="A176" s="11" t="s">
        <v>678</v>
      </c>
      <c r="B176" s="11">
        <v>289</v>
      </c>
      <c r="C176" s="11" t="s">
        <v>171</v>
      </c>
      <c r="D176" s="12">
        <v>7363</v>
      </c>
      <c r="E176" s="13">
        <v>2240000.0869274801</v>
      </c>
      <c r="F176">
        <v>0.49255300000000002</v>
      </c>
      <c r="H176">
        <v>0.49533468458188712</v>
      </c>
      <c r="I176" s="15">
        <v>0.49532999999999999</v>
      </c>
      <c r="J176">
        <v>0.42099999999999999</v>
      </c>
    </row>
    <row r="177" spans="1:10" x14ac:dyDescent="0.25">
      <c r="A177" s="11" t="s">
        <v>679</v>
      </c>
      <c r="B177" s="11">
        <v>290</v>
      </c>
      <c r="C177" s="11" t="s">
        <v>172</v>
      </c>
      <c r="D177" s="12">
        <v>739</v>
      </c>
      <c r="E177" s="13">
        <v>1674734.93346662</v>
      </c>
      <c r="F177">
        <v>3.6251509999999998</v>
      </c>
      <c r="H177">
        <v>3.6456239778190622</v>
      </c>
      <c r="I177" s="15">
        <v>3.6456200000000001</v>
      </c>
      <c r="J177">
        <v>3.0988000000000002</v>
      </c>
    </row>
    <row r="178" spans="1:10" x14ac:dyDescent="0.25">
      <c r="A178" s="11" t="s">
        <v>680</v>
      </c>
      <c r="B178" s="11">
        <v>291</v>
      </c>
      <c r="C178" s="11" t="s">
        <v>173</v>
      </c>
      <c r="D178" s="12">
        <v>2802</v>
      </c>
      <c r="E178" s="13">
        <v>353773.02177714102</v>
      </c>
      <c r="F178">
        <v>0.22737299999999999</v>
      </c>
      <c r="H178">
        <v>0.22865708510035956</v>
      </c>
      <c r="I178" s="15">
        <v>0.22866</v>
      </c>
      <c r="J178">
        <v>0.19439999999999999</v>
      </c>
    </row>
    <row r="179" spans="1:10" x14ac:dyDescent="0.25">
      <c r="A179" s="16" t="s">
        <v>681</v>
      </c>
      <c r="B179" s="16">
        <v>292</v>
      </c>
      <c r="C179" s="16" t="s">
        <v>174</v>
      </c>
      <c r="D179" s="12">
        <v>1728</v>
      </c>
      <c r="E179" s="13">
        <v>609554.36607359501</v>
      </c>
      <c r="F179" s="1">
        <v>0.832318</v>
      </c>
      <c r="G179" s="1">
        <v>0.54810000000000003</v>
      </c>
      <c r="H179">
        <v>0.54810000000000003</v>
      </c>
      <c r="I179" s="15">
        <v>0.54810000000000003</v>
      </c>
      <c r="J179">
        <v>0.46589999999999998</v>
      </c>
    </row>
    <row r="180" spans="1:10" x14ac:dyDescent="0.25">
      <c r="A180" s="16" t="s">
        <v>682</v>
      </c>
      <c r="B180" s="16">
        <v>293</v>
      </c>
      <c r="C180" s="16" t="s">
        <v>175</v>
      </c>
      <c r="D180" s="12">
        <v>3509</v>
      </c>
      <c r="E180" s="13">
        <v>805840.67003203905</v>
      </c>
      <c r="F180" s="1">
        <v>0.481047</v>
      </c>
      <c r="G180" s="1">
        <v>0.35598999999999997</v>
      </c>
      <c r="H180">
        <v>0.35598999999999997</v>
      </c>
      <c r="I180" s="15">
        <v>0.35598999999999997</v>
      </c>
      <c r="J180">
        <v>0.30259999999999998</v>
      </c>
    </row>
    <row r="181" spans="1:10" x14ac:dyDescent="0.25">
      <c r="A181" s="16" t="s">
        <v>683</v>
      </c>
      <c r="B181" s="16">
        <v>294</v>
      </c>
      <c r="C181" s="16" t="s">
        <v>176</v>
      </c>
      <c r="D181" s="12">
        <v>6209</v>
      </c>
      <c r="E181" s="13">
        <v>1094727.1707617501</v>
      </c>
      <c r="F181" s="1">
        <v>0.58505600000000002</v>
      </c>
      <c r="G181" s="1">
        <v>0.38024999999999998</v>
      </c>
      <c r="H181">
        <v>0.38024999999999998</v>
      </c>
      <c r="I181" s="15">
        <v>0.38024999999999998</v>
      </c>
      <c r="J181">
        <v>0.32319999999999999</v>
      </c>
    </row>
    <row r="182" spans="1:10" x14ac:dyDescent="0.25">
      <c r="A182" s="16" t="s">
        <v>684</v>
      </c>
      <c r="B182" s="16">
        <v>295</v>
      </c>
      <c r="C182" s="16" t="s">
        <v>177</v>
      </c>
      <c r="D182" s="12">
        <v>29</v>
      </c>
      <c r="E182" s="13">
        <v>7475.4472320000104</v>
      </c>
      <c r="F182" s="1">
        <v>1.00705</v>
      </c>
      <c r="G182" s="1">
        <v>0.42083999999999999</v>
      </c>
      <c r="H182">
        <v>0.42083999999999999</v>
      </c>
      <c r="I182" s="15">
        <v>0.42083999999999999</v>
      </c>
      <c r="J182">
        <v>0.35770000000000002</v>
      </c>
    </row>
    <row r="183" spans="1:10" x14ac:dyDescent="0.25">
      <c r="A183" s="16" t="s">
        <v>685</v>
      </c>
      <c r="B183" s="16">
        <v>296</v>
      </c>
      <c r="C183" s="16" t="s">
        <v>178</v>
      </c>
      <c r="D183" s="12">
        <v>2436</v>
      </c>
      <c r="E183" s="13">
        <v>646326.07799042703</v>
      </c>
      <c r="F183" s="1">
        <v>0.78970399999999996</v>
      </c>
      <c r="G183" s="1">
        <v>0.52856999999999998</v>
      </c>
      <c r="H183">
        <v>0.52856999999999998</v>
      </c>
      <c r="I183" s="15">
        <v>0.52856999999999998</v>
      </c>
      <c r="J183">
        <v>0.44929999999999998</v>
      </c>
    </row>
    <row r="184" spans="1:10" x14ac:dyDescent="0.25">
      <c r="A184" s="16" t="s">
        <v>686</v>
      </c>
      <c r="B184" s="16">
        <v>297</v>
      </c>
      <c r="C184" s="16" t="s">
        <v>179</v>
      </c>
      <c r="D184" s="12">
        <v>7138</v>
      </c>
      <c r="E184" s="13">
        <v>2095754.5049182</v>
      </c>
      <c r="F184" s="1">
        <v>0.97968200000000005</v>
      </c>
      <c r="G184" s="1">
        <v>0.44751999999999997</v>
      </c>
      <c r="H184">
        <v>0.44751999999999997</v>
      </c>
      <c r="I184" s="15">
        <v>0.44751999999999997</v>
      </c>
      <c r="J184">
        <v>0.38040000000000002</v>
      </c>
    </row>
    <row r="185" spans="1:10" x14ac:dyDescent="0.25">
      <c r="A185" s="11" t="s">
        <v>687</v>
      </c>
      <c r="B185" s="11">
        <v>298</v>
      </c>
      <c r="C185" s="11" t="s">
        <v>180</v>
      </c>
      <c r="D185" s="12">
        <v>7177</v>
      </c>
      <c r="E185" s="13">
        <v>184660.21741523599</v>
      </c>
      <c r="F185">
        <v>0.24257799999999999</v>
      </c>
      <c r="H185">
        <v>0.24394795507591061</v>
      </c>
      <c r="I185" s="15">
        <v>0.24395</v>
      </c>
      <c r="J185">
        <v>0.2074</v>
      </c>
    </row>
    <row r="186" spans="1:10" x14ac:dyDescent="0.25">
      <c r="A186" s="11" t="s">
        <v>688</v>
      </c>
      <c r="B186" s="11">
        <v>299</v>
      </c>
      <c r="C186" s="11" t="s">
        <v>181</v>
      </c>
      <c r="D186" s="12">
        <v>20616</v>
      </c>
      <c r="E186" s="13">
        <v>2850064.4370045201</v>
      </c>
      <c r="F186">
        <v>0.230825</v>
      </c>
      <c r="H186">
        <v>0.23212858021088917</v>
      </c>
      <c r="I186" s="15">
        <v>0.23213</v>
      </c>
      <c r="J186">
        <v>0.1973</v>
      </c>
    </row>
    <row r="187" spans="1:10" x14ac:dyDescent="0.25">
      <c r="A187" s="11" t="s">
        <v>689</v>
      </c>
      <c r="B187" s="11">
        <v>300</v>
      </c>
      <c r="C187" s="11" t="s">
        <v>182</v>
      </c>
      <c r="D187" s="12">
        <v>28571</v>
      </c>
      <c r="E187" s="13">
        <v>7158858.1474058498</v>
      </c>
      <c r="F187">
        <v>0.42388500000000001</v>
      </c>
      <c r="H187">
        <v>0.42627888323488683</v>
      </c>
      <c r="I187" s="15">
        <v>0.42627999999999999</v>
      </c>
      <c r="J187">
        <v>0.36230000000000001</v>
      </c>
    </row>
    <row r="188" spans="1:10" x14ac:dyDescent="0.25">
      <c r="A188" s="11" t="s">
        <v>690</v>
      </c>
      <c r="B188" s="11">
        <v>301</v>
      </c>
      <c r="C188" s="11" t="s">
        <v>183</v>
      </c>
      <c r="D188" s="12">
        <v>18705</v>
      </c>
      <c r="E188" s="13">
        <v>1909222.58398523</v>
      </c>
      <c r="F188">
        <v>0.25712499999999999</v>
      </c>
      <c r="H188">
        <v>0.25857710900779757</v>
      </c>
      <c r="I188" s="15">
        <v>0.25857999999999998</v>
      </c>
      <c r="J188">
        <v>0.2198</v>
      </c>
    </row>
    <row r="189" spans="1:10" x14ac:dyDescent="0.25">
      <c r="A189" s="11" t="s">
        <v>691</v>
      </c>
      <c r="B189" s="11">
        <v>302</v>
      </c>
      <c r="C189" s="11" t="s">
        <v>184</v>
      </c>
      <c r="D189" s="12">
        <v>3484</v>
      </c>
      <c r="E189" s="13">
        <v>704756.61205167801</v>
      </c>
      <c r="F189">
        <v>0.37942100000000001</v>
      </c>
      <c r="H189">
        <v>0.38156377356090448</v>
      </c>
      <c r="I189" s="15">
        <v>0.38156000000000001</v>
      </c>
      <c r="J189">
        <v>0.32429999999999998</v>
      </c>
    </row>
    <row r="190" spans="1:10" x14ac:dyDescent="0.25">
      <c r="A190" s="11" t="s">
        <v>692</v>
      </c>
      <c r="B190" s="11">
        <v>303</v>
      </c>
      <c r="C190" s="11" t="s">
        <v>185</v>
      </c>
      <c r="D190" s="12">
        <v>1150</v>
      </c>
      <c r="E190" s="13">
        <v>317259.17283072002</v>
      </c>
      <c r="F190">
        <v>0.46345799999999998</v>
      </c>
      <c r="H190">
        <v>0.46607537107063041</v>
      </c>
      <c r="I190" s="15">
        <v>0.46607999999999999</v>
      </c>
      <c r="J190">
        <v>0.3962</v>
      </c>
    </row>
    <row r="191" spans="1:10" x14ac:dyDescent="0.25">
      <c r="A191" s="11" t="s">
        <v>693</v>
      </c>
      <c r="B191" s="11">
        <v>310</v>
      </c>
      <c r="C191" s="11" t="s">
        <v>186</v>
      </c>
      <c r="D191" s="12">
        <v>11006</v>
      </c>
      <c r="E191" s="13">
        <v>2103532.60748001</v>
      </c>
      <c r="F191">
        <v>0.30812299999999998</v>
      </c>
      <c r="H191">
        <v>0.30986311933421334</v>
      </c>
      <c r="I191" s="15">
        <v>0.30986000000000002</v>
      </c>
      <c r="J191">
        <v>0.26340000000000002</v>
      </c>
    </row>
    <row r="192" spans="1:10" x14ac:dyDescent="0.25">
      <c r="A192" s="11" t="s">
        <v>694</v>
      </c>
      <c r="B192" s="11">
        <v>315</v>
      </c>
      <c r="C192" s="11" t="s">
        <v>187</v>
      </c>
      <c r="D192" s="12">
        <v>1008</v>
      </c>
      <c r="E192" s="13">
        <v>49893.018054879103</v>
      </c>
      <c r="F192">
        <v>9.2091999999999993E-2</v>
      </c>
      <c r="H192">
        <v>9.2612087983455882E-2</v>
      </c>
      <c r="I192" s="15">
        <v>9.2609999999999998E-2</v>
      </c>
      <c r="J192">
        <v>7.8700000000000006E-2</v>
      </c>
    </row>
    <row r="193" spans="1:10" x14ac:dyDescent="0.25">
      <c r="A193" s="11" t="s">
        <v>695</v>
      </c>
      <c r="B193" s="11">
        <v>316</v>
      </c>
      <c r="C193" s="11" t="s">
        <v>188</v>
      </c>
      <c r="D193" s="12">
        <v>5918</v>
      </c>
      <c r="E193" s="13">
        <v>516382.24124164501</v>
      </c>
      <c r="F193">
        <v>0.14452799999999999</v>
      </c>
      <c r="H193">
        <v>0.14534421939009806</v>
      </c>
      <c r="I193" s="15">
        <v>0.14534</v>
      </c>
      <c r="J193">
        <v>0.1235</v>
      </c>
    </row>
    <row r="194" spans="1:10" x14ac:dyDescent="0.25">
      <c r="A194" s="11" t="s">
        <v>696</v>
      </c>
      <c r="B194" s="11">
        <v>317</v>
      </c>
      <c r="C194" s="11" t="s">
        <v>189</v>
      </c>
      <c r="D194" s="12">
        <v>107</v>
      </c>
      <c r="E194" s="13">
        <v>9516.5140495999804</v>
      </c>
      <c r="F194">
        <v>0.149171</v>
      </c>
      <c r="H194">
        <v>0.15001344065260933</v>
      </c>
      <c r="I194" s="15">
        <v>0.15001</v>
      </c>
      <c r="J194">
        <v>0.1275</v>
      </c>
    </row>
    <row r="195" spans="1:10" x14ac:dyDescent="0.25">
      <c r="A195" s="11" t="s">
        <v>697</v>
      </c>
      <c r="B195" s="11">
        <v>318</v>
      </c>
      <c r="C195" s="11" t="s">
        <v>190</v>
      </c>
      <c r="D195" s="12">
        <v>2167</v>
      </c>
      <c r="E195" s="13">
        <v>213460.787998391</v>
      </c>
      <c r="F195">
        <v>0.17493700000000001</v>
      </c>
      <c r="H195">
        <v>0.17592495369371741</v>
      </c>
      <c r="I195" s="15">
        <v>0.17591999999999999</v>
      </c>
      <c r="J195">
        <v>0.14949999999999999</v>
      </c>
    </row>
    <row r="196" spans="1:10" x14ac:dyDescent="0.25">
      <c r="A196" s="11" t="s">
        <v>698</v>
      </c>
      <c r="B196" s="11">
        <v>323</v>
      </c>
      <c r="C196" s="11" t="s">
        <v>191</v>
      </c>
      <c r="D196" s="12">
        <v>1441</v>
      </c>
      <c r="E196" s="13">
        <v>170858.94014079601</v>
      </c>
      <c r="F196">
        <v>0.19359399999999999</v>
      </c>
      <c r="H196">
        <v>0.194687318779798</v>
      </c>
      <c r="I196" s="15">
        <v>0.19469</v>
      </c>
      <c r="J196">
        <v>0.16550000000000001</v>
      </c>
    </row>
    <row r="197" spans="1:10" x14ac:dyDescent="0.25">
      <c r="A197" s="11" t="s">
        <v>699</v>
      </c>
      <c r="B197" s="11">
        <v>330</v>
      </c>
      <c r="C197" s="11" t="s">
        <v>192</v>
      </c>
      <c r="D197" s="12">
        <v>1761</v>
      </c>
      <c r="E197" s="13">
        <v>525260.12486528605</v>
      </c>
      <c r="F197">
        <v>0.66531200000000001</v>
      </c>
      <c r="H197">
        <v>0.66906933805812663</v>
      </c>
      <c r="I197" s="15">
        <v>0.66907000000000005</v>
      </c>
      <c r="J197">
        <v>0.56869999999999998</v>
      </c>
    </row>
    <row r="198" spans="1:10" x14ac:dyDescent="0.25">
      <c r="A198" s="11" t="s">
        <v>700</v>
      </c>
      <c r="B198" s="11">
        <v>331</v>
      </c>
      <c r="C198" s="11" t="s">
        <v>193</v>
      </c>
      <c r="D198" s="12">
        <v>1518</v>
      </c>
      <c r="E198" s="13">
        <v>542419.91554136598</v>
      </c>
      <c r="F198">
        <v>0.58937099999999998</v>
      </c>
      <c r="H198">
        <v>0.59269946256892425</v>
      </c>
      <c r="I198" s="15">
        <v>0.5927</v>
      </c>
      <c r="J198">
        <v>0.50380000000000003</v>
      </c>
    </row>
    <row r="199" spans="1:10" x14ac:dyDescent="0.25">
      <c r="A199" s="11" t="s">
        <v>701</v>
      </c>
      <c r="B199" s="11">
        <v>332</v>
      </c>
      <c r="C199" s="11" t="s">
        <v>194</v>
      </c>
      <c r="D199" s="12">
        <v>2471</v>
      </c>
      <c r="E199" s="13">
        <v>2063521.4731109501</v>
      </c>
      <c r="F199">
        <v>1.358034</v>
      </c>
      <c r="H199">
        <v>1.3657034736190388</v>
      </c>
      <c r="I199" s="15">
        <v>1.3656999999999999</v>
      </c>
      <c r="J199">
        <v>1.1608000000000001</v>
      </c>
    </row>
    <row r="200" spans="1:10" x14ac:dyDescent="0.25">
      <c r="A200" s="11" t="s">
        <v>702</v>
      </c>
      <c r="B200" s="11">
        <v>340</v>
      </c>
      <c r="C200" s="11" t="s">
        <v>195</v>
      </c>
      <c r="D200" s="12">
        <v>71</v>
      </c>
      <c r="E200" s="13">
        <v>25526.270248000001</v>
      </c>
      <c r="F200">
        <v>0.59011000000000002</v>
      </c>
      <c r="H200">
        <v>0.59344263605869296</v>
      </c>
      <c r="I200" s="15">
        <v>0.59343999999999997</v>
      </c>
      <c r="J200">
        <v>0.50439999999999996</v>
      </c>
    </row>
    <row r="201" spans="1:10" x14ac:dyDescent="0.25">
      <c r="A201" s="11" t="s">
        <v>703</v>
      </c>
      <c r="B201" s="11">
        <v>341</v>
      </c>
      <c r="C201" s="11" t="s">
        <v>196</v>
      </c>
      <c r="D201" s="12">
        <v>27</v>
      </c>
      <c r="E201" s="13">
        <v>12452.668</v>
      </c>
      <c r="F201">
        <v>0.755</v>
      </c>
      <c r="H201">
        <v>0.75926384949299819</v>
      </c>
      <c r="I201" s="15">
        <v>0.75926000000000005</v>
      </c>
      <c r="J201">
        <v>0.64539999999999997</v>
      </c>
    </row>
    <row r="202" spans="1:10" x14ac:dyDescent="0.25">
      <c r="A202" s="11" t="s">
        <v>704</v>
      </c>
      <c r="B202" s="11">
        <v>342</v>
      </c>
      <c r="C202" s="11" t="s">
        <v>197</v>
      </c>
      <c r="D202" s="12">
        <v>139</v>
      </c>
      <c r="E202" s="13">
        <v>319401.08471999899</v>
      </c>
      <c r="F202">
        <v>4.1219000000000001</v>
      </c>
      <c r="H202">
        <v>4.1451783592386615</v>
      </c>
      <c r="I202" s="15">
        <v>4.1451799999999999</v>
      </c>
      <c r="J202">
        <v>3.5234000000000001</v>
      </c>
    </row>
    <row r="203" spans="1:10" x14ac:dyDescent="0.25">
      <c r="A203" s="11" t="s">
        <v>705</v>
      </c>
      <c r="B203" s="11">
        <v>343</v>
      </c>
      <c r="C203" s="11" t="s">
        <v>198</v>
      </c>
      <c r="D203" s="12">
        <v>15560</v>
      </c>
      <c r="E203" s="13">
        <v>4506233.5554609001</v>
      </c>
      <c r="F203">
        <v>0.53339999999999999</v>
      </c>
      <c r="H203">
        <v>0.53641236731068243</v>
      </c>
      <c r="I203" s="15">
        <v>0.53641000000000005</v>
      </c>
      <c r="J203">
        <v>0.45590000000000003</v>
      </c>
    </row>
    <row r="204" spans="1:10" x14ac:dyDescent="0.25">
      <c r="A204" s="11" t="s">
        <v>706</v>
      </c>
      <c r="B204" s="11">
        <v>344</v>
      </c>
      <c r="C204" s="11" t="s">
        <v>199</v>
      </c>
      <c r="D204" s="12">
        <v>284</v>
      </c>
      <c r="E204" s="13">
        <v>119918.90396900001</v>
      </c>
      <c r="F204">
        <v>0.72506300000000001</v>
      </c>
      <c r="H204">
        <v>0.72915778080124738</v>
      </c>
      <c r="I204" s="15">
        <v>0.72916000000000003</v>
      </c>
      <c r="J204">
        <v>0.61980000000000002</v>
      </c>
    </row>
    <row r="205" spans="1:10" x14ac:dyDescent="0.25">
      <c r="A205" s="11" t="s">
        <v>707</v>
      </c>
      <c r="B205" s="11">
        <v>346</v>
      </c>
      <c r="C205" s="11" t="s">
        <v>200</v>
      </c>
      <c r="D205" s="12">
        <v>34</v>
      </c>
      <c r="E205" s="13">
        <v>185898.30752</v>
      </c>
      <c r="F205">
        <v>8.7847000000000008</v>
      </c>
      <c r="H205">
        <v>8.8343114419087971</v>
      </c>
      <c r="I205" s="15">
        <v>8.8343100000000003</v>
      </c>
      <c r="J205">
        <v>7.5091999999999999</v>
      </c>
    </row>
    <row r="206" spans="1:10" x14ac:dyDescent="0.25">
      <c r="A206" s="11" t="s">
        <v>708</v>
      </c>
      <c r="B206" s="11">
        <v>348</v>
      </c>
      <c r="C206" s="11" t="s">
        <v>201</v>
      </c>
      <c r="D206" s="12">
        <v>209</v>
      </c>
      <c r="E206" s="13">
        <v>183202.9663536</v>
      </c>
      <c r="F206">
        <v>1.421977</v>
      </c>
      <c r="H206">
        <v>1.4300075906099405</v>
      </c>
      <c r="I206" s="15">
        <v>1.43001</v>
      </c>
      <c r="J206">
        <v>1.2155</v>
      </c>
    </row>
    <row r="207" spans="1:10" x14ac:dyDescent="0.25">
      <c r="A207" s="11" t="s">
        <v>709</v>
      </c>
      <c r="B207" s="11">
        <v>350</v>
      </c>
      <c r="C207" s="11" t="s">
        <v>202</v>
      </c>
      <c r="D207" s="12">
        <v>6</v>
      </c>
      <c r="E207" s="13">
        <v>1616.62176</v>
      </c>
      <c r="F207">
        <v>0.43290000000000001</v>
      </c>
      <c r="H207">
        <v>0.43534479529207804</v>
      </c>
      <c r="I207" s="15">
        <v>0.43534</v>
      </c>
      <c r="J207">
        <v>0.37</v>
      </c>
    </row>
    <row r="208" spans="1:10" x14ac:dyDescent="0.25">
      <c r="A208" s="11" t="s">
        <v>710</v>
      </c>
      <c r="B208" s="11">
        <v>351</v>
      </c>
      <c r="C208" s="11" t="s">
        <v>203</v>
      </c>
      <c r="D208" s="12">
        <v>14</v>
      </c>
      <c r="E208" s="13">
        <v>2157.9230400000001</v>
      </c>
      <c r="F208">
        <v>0.49530000000000002</v>
      </c>
      <c r="H208">
        <v>0.49809719821706228</v>
      </c>
      <c r="I208" s="15">
        <v>0.49809999999999999</v>
      </c>
      <c r="J208">
        <v>0.4234</v>
      </c>
    </row>
    <row r="209" spans="1:10" x14ac:dyDescent="0.25">
      <c r="A209" s="11" t="s">
        <v>711</v>
      </c>
      <c r="B209" s="11">
        <v>352</v>
      </c>
      <c r="C209" s="11" t="s">
        <v>204</v>
      </c>
      <c r="D209" s="12">
        <v>3</v>
      </c>
      <c r="E209" s="13">
        <v>3326.7902399999998</v>
      </c>
      <c r="F209">
        <v>1.7817000000000001</v>
      </c>
      <c r="H209">
        <v>1.7917621200551987</v>
      </c>
      <c r="I209" s="15">
        <v>1.79176</v>
      </c>
      <c r="J209">
        <v>1.5229999999999999</v>
      </c>
    </row>
    <row r="210" spans="1:10" x14ac:dyDescent="0.25">
      <c r="A210" s="11" t="s">
        <v>712</v>
      </c>
      <c r="B210" s="11">
        <v>361</v>
      </c>
      <c r="C210" s="11" t="s">
        <v>205</v>
      </c>
      <c r="D210" s="12">
        <v>170</v>
      </c>
      <c r="E210" s="13">
        <v>130316.83607999999</v>
      </c>
      <c r="F210">
        <v>2.9699</v>
      </c>
      <c r="H210">
        <v>2.9866724590851064</v>
      </c>
      <c r="I210" s="15">
        <v>2.9866700000000002</v>
      </c>
      <c r="J210">
        <v>2.5387</v>
      </c>
    </row>
    <row r="211" spans="1:10" x14ac:dyDescent="0.25">
      <c r="A211" s="11" t="s">
        <v>713</v>
      </c>
      <c r="B211" s="11">
        <v>362</v>
      </c>
      <c r="C211" s="11" t="s">
        <v>206</v>
      </c>
      <c r="D211" s="12">
        <v>179</v>
      </c>
      <c r="E211" s="13">
        <v>265274.81559999997</v>
      </c>
      <c r="F211">
        <v>3.2166999999999999</v>
      </c>
      <c r="H211">
        <v>3.2348662578332812</v>
      </c>
      <c r="I211" s="15">
        <v>3.2348699999999999</v>
      </c>
      <c r="J211">
        <v>2.7496</v>
      </c>
    </row>
    <row r="212" spans="1:10" x14ac:dyDescent="0.25">
      <c r="A212" s="11" t="s">
        <v>714</v>
      </c>
      <c r="B212" s="11">
        <v>363</v>
      </c>
      <c r="C212" s="11" t="s">
        <v>207</v>
      </c>
      <c r="D212" s="12">
        <v>2</v>
      </c>
      <c r="E212" s="13">
        <v>4404.6003199999996</v>
      </c>
      <c r="F212">
        <v>3.5384000000000002</v>
      </c>
      <c r="H212">
        <v>3.5583830530410929</v>
      </c>
      <c r="I212" s="15">
        <v>3.5583800000000001</v>
      </c>
      <c r="J212">
        <v>3.0246</v>
      </c>
    </row>
    <row r="213" spans="1:10" x14ac:dyDescent="0.25">
      <c r="A213" s="11" t="s">
        <v>715</v>
      </c>
      <c r="B213" s="11">
        <v>364</v>
      </c>
      <c r="C213" s="11" t="s">
        <v>208</v>
      </c>
      <c r="D213" s="12">
        <v>36</v>
      </c>
      <c r="E213" s="13">
        <v>2652.9177599999998</v>
      </c>
      <c r="F213">
        <v>0.23680000000000001</v>
      </c>
      <c r="H213">
        <v>0.23813732392045298</v>
      </c>
      <c r="I213" s="15">
        <v>0.23813999999999999</v>
      </c>
      <c r="J213">
        <v>0.2024</v>
      </c>
    </row>
    <row r="214" spans="1:10" x14ac:dyDescent="0.25">
      <c r="A214" s="11" t="s">
        <v>716</v>
      </c>
      <c r="B214" s="11">
        <v>365</v>
      </c>
      <c r="C214" s="11" t="s">
        <v>209</v>
      </c>
      <c r="D214" s="12">
        <v>10</v>
      </c>
      <c r="E214" s="13">
        <v>1325.4007999999999</v>
      </c>
      <c r="F214">
        <v>0.4259</v>
      </c>
      <c r="H214">
        <v>0.42830526291267279</v>
      </c>
      <c r="I214" s="15">
        <v>0.42831000000000002</v>
      </c>
      <c r="J214">
        <v>0.36409999999999998</v>
      </c>
    </row>
    <row r="215" spans="1:10" x14ac:dyDescent="0.25">
      <c r="A215" s="11" t="s">
        <v>717</v>
      </c>
      <c r="B215" s="11">
        <v>366</v>
      </c>
      <c r="C215" s="11" t="s">
        <v>210</v>
      </c>
      <c r="D215" s="12">
        <v>5</v>
      </c>
      <c r="E215" s="13">
        <v>667.524</v>
      </c>
      <c r="F215">
        <v>0.42899999999999999</v>
      </c>
      <c r="H215">
        <v>0.43142277010926655</v>
      </c>
      <c r="I215" s="15">
        <v>0.43142000000000003</v>
      </c>
      <c r="J215">
        <v>0.36670000000000003</v>
      </c>
    </row>
    <row r="216" spans="1:10" x14ac:dyDescent="0.25">
      <c r="A216" s="11" t="s">
        <v>718</v>
      </c>
      <c r="B216" s="11">
        <v>367</v>
      </c>
      <c r="C216" s="11" t="s">
        <v>211</v>
      </c>
      <c r="D216" s="12">
        <v>553</v>
      </c>
      <c r="E216" s="13">
        <v>458581.01816799602</v>
      </c>
      <c r="F216">
        <v>1.633691</v>
      </c>
      <c r="H216">
        <v>1.6429172417775706</v>
      </c>
      <c r="I216" s="15">
        <v>1.6429199999999999</v>
      </c>
      <c r="J216">
        <v>1.3965000000000001</v>
      </c>
    </row>
    <row r="217" spans="1:10" x14ac:dyDescent="0.25">
      <c r="A217" s="11" t="s">
        <v>719</v>
      </c>
      <c r="B217" s="11">
        <v>368</v>
      </c>
      <c r="C217" s="11" t="s">
        <v>212</v>
      </c>
      <c r="D217" s="12">
        <v>32</v>
      </c>
      <c r="E217" s="13">
        <v>31716.147168</v>
      </c>
      <c r="F217">
        <v>1.6985939999999999</v>
      </c>
      <c r="H217">
        <v>1.7081867803519335</v>
      </c>
      <c r="I217" s="15">
        <v>1.7081900000000001</v>
      </c>
      <c r="J217">
        <v>1.452</v>
      </c>
    </row>
    <row r="218" spans="1:10" x14ac:dyDescent="0.25">
      <c r="A218" s="11" t="s">
        <v>720</v>
      </c>
      <c r="B218" s="11">
        <v>372</v>
      </c>
      <c r="C218" s="11" t="s">
        <v>213</v>
      </c>
      <c r="D218" s="12">
        <v>30</v>
      </c>
      <c r="E218" s="13">
        <v>822.128160000001</v>
      </c>
      <c r="F218">
        <v>7.7700000000000005E-2</v>
      </c>
      <c r="H218">
        <v>7.8138809411398627E-2</v>
      </c>
      <c r="I218" s="15">
        <v>7.8140000000000001E-2</v>
      </c>
      <c r="J218">
        <v>6.6400000000000001E-2</v>
      </c>
    </row>
    <row r="219" spans="1:10" x14ac:dyDescent="0.25">
      <c r="A219" s="11" t="s">
        <v>721</v>
      </c>
      <c r="B219" s="11">
        <v>373</v>
      </c>
      <c r="C219" s="11" t="s">
        <v>214</v>
      </c>
      <c r="D219" s="12">
        <v>243</v>
      </c>
      <c r="E219" s="13">
        <v>15706.606320000001</v>
      </c>
      <c r="F219">
        <v>0.2077</v>
      </c>
      <c r="H219">
        <v>0.20887298217178243</v>
      </c>
      <c r="I219" s="15">
        <v>0.20887</v>
      </c>
      <c r="J219">
        <v>0.17749999999999999</v>
      </c>
    </row>
    <row r="220" spans="1:10" x14ac:dyDescent="0.25">
      <c r="A220" s="11" t="s">
        <v>722</v>
      </c>
      <c r="B220" s="11">
        <v>374</v>
      </c>
      <c r="C220" s="11" t="s">
        <v>215</v>
      </c>
      <c r="D220" s="12">
        <v>2</v>
      </c>
      <c r="E220" s="13">
        <v>0</v>
      </c>
      <c r="F220">
        <v>0.30430000000000001</v>
      </c>
      <c r="H220">
        <v>0.30601852900757531</v>
      </c>
      <c r="I220" s="15">
        <v>0.30602000000000001</v>
      </c>
      <c r="J220">
        <v>0.2601</v>
      </c>
    </row>
    <row r="221" spans="1:10" x14ac:dyDescent="0.25">
      <c r="A221" s="11" t="s">
        <v>723</v>
      </c>
      <c r="B221" s="11">
        <v>375</v>
      </c>
      <c r="C221" s="11" t="s">
        <v>216</v>
      </c>
      <c r="D221" s="12">
        <v>1</v>
      </c>
      <c r="E221" s="13">
        <v>0</v>
      </c>
      <c r="F221">
        <v>0.1449</v>
      </c>
      <c r="H221">
        <v>0.14571832025368933</v>
      </c>
      <c r="I221" s="15">
        <v>0.14571999999999999</v>
      </c>
      <c r="J221">
        <v>0.1239</v>
      </c>
    </row>
    <row r="222" spans="1:10" x14ac:dyDescent="0.25">
      <c r="A222" s="11" t="s">
        <v>724</v>
      </c>
      <c r="B222" s="11">
        <v>376</v>
      </c>
      <c r="C222" s="11" t="s">
        <v>217</v>
      </c>
      <c r="D222" s="12">
        <v>84</v>
      </c>
      <c r="E222" s="13">
        <v>17370.188160000002</v>
      </c>
      <c r="F222">
        <v>0.35780000000000001</v>
      </c>
      <c r="H222">
        <v>0.35982066933588713</v>
      </c>
      <c r="I222" s="15">
        <v>0.35981999999999997</v>
      </c>
      <c r="J222">
        <v>0.30580000000000002</v>
      </c>
    </row>
    <row r="223" spans="1:10" x14ac:dyDescent="0.25">
      <c r="A223" s="11" t="s">
        <v>725</v>
      </c>
      <c r="B223" s="11">
        <v>377</v>
      </c>
      <c r="C223" s="11" t="s">
        <v>218</v>
      </c>
      <c r="D223" s="12">
        <v>744</v>
      </c>
      <c r="E223" s="13">
        <v>12398.58144</v>
      </c>
      <c r="F223">
        <v>0.36890000000000001</v>
      </c>
      <c r="H223">
        <v>0.37098335639465835</v>
      </c>
      <c r="I223" s="15">
        <v>0.37097999999999998</v>
      </c>
      <c r="J223">
        <v>0.31530000000000002</v>
      </c>
    </row>
    <row r="224" spans="1:10" x14ac:dyDescent="0.25">
      <c r="A224" s="11" t="s">
        <v>726</v>
      </c>
      <c r="B224" s="11">
        <v>380</v>
      </c>
      <c r="C224" s="11" t="s">
        <v>219</v>
      </c>
      <c r="D224" s="12">
        <v>58</v>
      </c>
      <c r="E224" s="13">
        <v>922.76463839999997</v>
      </c>
      <c r="F224">
        <v>0.494197</v>
      </c>
      <c r="H224">
        <v>0.49698796904356457</v>
      </c>
      <c r="I224" s="15">
        <v>0.49698999999999999</v>
      </c>
      <c r="J224">
        <v>0.4224</v>
      </c>
    </row>
    <row r="225" spans="1:10" x14ac:dyDescent="0.25">
      <c r="A225" s="11" t="s">
        <v>727</v>
      </c>
      <c r="B225" s="11">
        <v>390</v>
      </c>
      <c r="C225" s="11" t="s">
        <v>220</v>
      </c>
      <c r="D225" s="12">
        <v>42026</v>
      </c>
      <c r="E225" s="13">
        <v>790702.60287911596</v>
      </c>
      <c r="F225">
        <v>0.163636</v>
      </c>
      <c r="H225">
        <v>0.16456013149090895</v>
      </c>
      <c r="I225" s="15">
        <v>0.16456000000000001</v>
      </c>
      <c r="J225">
        <v>0.1399</v>
      </c>
    </row>
    <row r="226" spans="1:10" x14ac:dyDescent="0.25">
      <c r="A226" s="11" t="s">
        <v>728</v>
      </c>
      <c r="B226" s="11">
        <v>391</v>
      </c>
      <c r="C226" s="11" t="s">
        <v>221</v>
      </c>
      <c r="D226" s="12">
        <v>2936</v>
      </c>
      <c r="E226" s="13">
        <v>709962.20411689801</v>
      </c>
      <c r="F226">
        <v>0.411022</v>
      </c>
      <c r="H226">
        <v>0.41334323966398823</v>
      </c>
      <c r="I226" s="15">
        <v>0.41333999999999999</v>
      </c>
      <c r="J226">
        <v>0.3513</v>
      </c>
    </row>
    <row r="227" spans="1:10" x14ac:dyDescent="0.25">
      <c r="A227" s="11" t="s">
        <v>729</v>
      </c>
      <c r="B227" s="11">
        <v>392</v>
      </c>
      <c r="C227" s="11" t="s">
        <v>222</v>
      </c>
      <c r="D227" s="12">
        <v>0</v>
      </c>
      <c r="E227" s="13">
        <v>0</v>
      </c>
      <c r="F227">
        <v>4.07E-2</v>
      </c>
      <c r="H227">
        <v>4.0929852548827854E-2</v>
      </c>
      <c r="I227" s="15">
        <v>4.0930000000000001E-2</v>
      </c>
      <c r="J227">
        <v>3.4799999999999998E-2</v>
      </c>
    </row>
    <row r="228" spans="1:10" x14ac:dyDescent="0.25">
      <c r="A228" s="11" t="s">
        <v>730</v>
      </c>
      <c r="B228" s="11">
        <v>394</v>
      </c>
      <c r="C228" s="11" t="s">
        <v>223</v>
      </c>
      <c r="D228" s="12">
        <v>0</v>
      </c>
      <c r="E228" s="13">
        <v>0</v>
      </c>
      <c r="F228">
        <v>0.13123299999999999</v>
      </c>
      <c r="H228">
        <v>0.13197413610664188</v>
      </c>
      <c r="I228" s="15">
        <v>0.13197</v>
      </c>
      <c r="J228">
        <v>0.11219999999999999</v>
      </c>
    </row>
    <row r="229" spans="1:10" x14ac:dyDescent="0.25">
      <c r="A229" s="11" t="s">
        <v>731</v>
      </c>
      <c r="B229" s="11">
        <v>400</v>
      </c>
      <c r="C229" s="11" t="s">
        <v>224</v>
      </c>
      <c r="D229" s="12">
        <v>219</v>
      </c>
      <c r="E229" s="13">
        <v>6930.6356159999996</v>
      </c>
      <c r="F229">
        <v>6.5502000000000005E-2</v>
      </c>
      <c r="H229">
        <v>6.5871921416543536E-2</v>
      </c>
      <c r="I229" s="15">
        <v>6.5869999999999998E-2</v>
      </c>
      <c r="J229">
        <v>5.6000000000000001E-2</v>
      </c>
    </row>
    <row r="230" spans="1:10" x14ac:dyDescent="0.25">
      <c r="A230" s="11" t="s">
        <v>732</v>
      </c>
      <c r="B230" s="11">
        <v>412</v>
      </c>
      <c r="C230" s="11" t="s">
        <v>225</v>
      </c>
      <c r="D230" s="12">
        <v>11171</v>
      </c>
      <c r="E230" s="13">
        <v>900412.11800545105</v>
      </c>
      <c r="F230">
        <v>0.26608399999999999</v>
      </c>
      <c r="H230">
        <v>0.26758670480595353</v>
      </c>
      <c r="I230" s="15">
        <v>0.26758999999999999</v>
      </c>
      <c r="J230">
        <v>0.22750000000000001</v>
      </c>
    </row>
    <row r="231" spans="1:10" x14ac:dyDescent="0.25">
      <c r="A231" s="11" t="s">
        <v>733</v>
      </c>
      <c r="B231" s="11">
        <v>413</v>
      </c>
      <c r="C231" s="11" t="s">
        <v>226</v>
      </c>
      <c r="D231" s="12">
        <v>91952</v>
      </c>
      <c r="E231" s="13">
        <v>401373.72081716597</v>
      </c>
      <c r="F231">
        <v>5.6175999999999997E-2</v>
      </c>
      <c r="H231">
        <v>5.6493252992210155E-2</v>
      </c>
      <c r="I231" s="15">
        <v>5.6489999999999999E-2</v>
      </c>
      <c r="J231">
        <v>4.8000000000000001E-2</v>
      </c>
    </row>
    <row r="232" spans="1:10" x14ac:dyDescent="0.25">
      <c r="A232" s="11" t="s">
        <v>734</v>
      </c>
      <c r="B232" s="11">
        <v>414</v>
      </c>
      <c r="C232" s="11" t="s">
        <v>227</v>
      </c>
      <c r="D232" s="12">
        <v>20449</v>
      </c>
      <c r="E232" s="13">
        <v>722035.33252154302</v>
      </c>
      <c r="F232">
        <v>5.7326000000000002E-2</v>
      </c>
      <c r="H232">
        <v>5.7649747597398167E-2</v>
      </c>
      <c r="I232" s="15">
        <v>5.765E-2</v>
      </c>
      <c r="J232">
        <v>4.9000000000000002E-2</v>
      </c>
    </row>
    <row r="233" spans="1:10" x14ac:dyDescent="0.25">
      <c r="A233" s="11" t="s">
        <v>735</v>
      </c>
      <c r="B233" s="11">
        <v>415</v>
      </c>
      <c r="C233" s="11" t="s">
        <v>228</v>
      </c>
      <c r="D233" s="12">
        <v>13437</v>
      </c>
      <c r="E233" s="13">
        <v>1037605.91506921</v>
      </c>
      <c r="F233">
        <v>0.124474</v>
      </c>
      <c r="H233">
        <v>0.12517696477058471</v>
      </c>
      <c r="I233" s="15">
        <v>0.12518000000000001</v>
      </c>
      <c r="J233">
        <v>0.10639999999999999</v>
      </c>
    </row>
    <row r="234" spans="1:10" x14ac:dyDescent="0.25">
      <c r="A234" s="11" t="s">
        <v>736</v>
      </c>
      <c r="B234" s="11">
        <v>416</v>
      </c>
      <c r="C234" s="11" t="s">
        <v>229</v>
      </c>
      <c r="D234" s="12">
        <v>6425</v>
      </c>
      <c r="E234" s="13">
        <v>1968423.0677191999</v>
      </c>
      <c r="F234">
        <v>0.49296400000000001</v>
      </c>
      <c r="H234">
        <v>0.49574800569730648</v>
      </c>
      <c r="I234" s="15">
        <v>0.49575000000000002</v>
      </c>
      <c r="J234">
        <v>0.4214</v>
      </c>
    </row>
    <row r="235" spans="1:10" x14ac:dyDescent="0.25">
      <c r="A235" s="11" t="s">
        <v>737</v>
      </c>
      <c r="B235" s="11">
        <v>417</v>
      </c>
      <c r="C235" s="11" t="s">
        <v>230</v>
      </c>
      <c r="D235" s="12">
        <v>2665</v>
      </c>
      <c r="E235" s="13">
        <v>1096676.9888309699</v>
      </c>
      <c r="F235">
        <v>0.68742099999999995</v>
      </c>
      <c r="H235">
        <v>0.69130319825473685</v>
      </c>
      <c r="I235" s="15">
        <v>0.69130000000000003</v>
      </c>
      <c r="J235">
        <v>0.58760000000000001</v>
      </c>
    </row>
    <row r="236" spans="1:10" x14ac:dyDescent="0.25">
      <c r="A236" s="11" t="s">
        <v>738</v>
      </c>
      <c r="B236" s="11">
        <v>418</v>
      </c>
      <c r="C236" s="11" t="s">
        <v>231</v>
      </c>
      <c r="D236" s="12">
        <v>1383</v>
      </c>
      <c r="E236" s="13">
        <v>412594.020554672</v>
      </c>
      <c r="F236">
        <v>0.48059499999999999</v>
      </c>
      <c r="H236">
        <v>0.48330915198289731</v>
      </c>
      <c r="I236" s="15">
        <v>0.48331000000000002</v>
      </c>
      <c r="J236">
        <v>0.4108</v>
      </c>
    </row>
    <row r="237" spans="1:10" x14ac:dyDescent="0.25">
      <c r="A237" s="11" t="s">
        <v>739</v>
      </c>
      <c r="B237" s="11">
        <v>419</v>
      </c>
      <c r="C237" s="11" t="s">
        <v>232</v>
      </c>
      <c r="D237" s="12">
        <v>2082</v>
      </c>
      <c r="E237" s="13">
        <v>112556.565954925</v>
      </c>
      <c r="F237">
        <v>8.6914000000000005E-2</v>
      </c>
      <c r="H237">
        <v>8.7404845317661531E-2</v>
      </c>
      <c r="I237" s="15">
        <v>8.7400000000000005E-2</v>
      </c>
      <c r="J237">
        <v>7.4300000000000005E-2</v>
      </c>
    </row>
    <row r="238" spans="1:10" x14ac:dyDescent="0.25">
      <c r="A238" s="11" t="s">
        <v>740</v>
      </c>
      <c r="B238" s="11">
        <v>420</v>
      </c>
      <c r="C238" s="11" t="s">
        <v>233</v>
      </c>
      <c r="D238" s="12">
        <v>267</v>
      </c>
      <c r="E238" s="13">
        <v>45008.933800000203</v>
      </c>
      <c r="F238">
        <v>0.27109699999999998</v>
      </c>
      <c r="H238">
        <v>0.27262801563709049</v>
      </c>
      <c r="I238" s="15">
        <v>0.27262999999999998</v>
      </c>
      <c r="J238">
        <v>0.23169999999999999</v>
      </c>
    </row>
    <row r="239" spans="1:10" x14ac:dyDescent="0.25">
      <c r="A239" s="11" t="s">
        <v>741</v>
      </c>
      <c r="B239" s="11">
        <v>421</v>
      </c>
      <c r="C239" s="11" t="s">
        <v>234</v>
      </c>
      <c r="D239" s="12">
        <v>447</v>
      </c>
      <c r="E239" s="13">
        <v>261914.328624002</v>
      </c>
      <c r="F239">
        <v>0.94458699999999995</v>
      </c>
      <c r="H239">
        <v>0.94992153880932806</v>
      </c>
      <c r="I239" s="15">
        <v>0.94991999999999999</v>
      </c>
      <c r="J239">
        <v>0.80740000000000001</v>
      </c>
    </row>
    <row r="240" spans="1:10" x14ac:dyDescent="0.25">
      <c r="A240" s="11" t="s">
        <v>742</v>
      </c>
      <c r="B240" s="11">
        <v>422</v>
      </c>
      <c r="C240" s="11" t="s">
        <v>235</v>
      </c>
      <c r="D240" s="12">
        <v>80</v>
      </c>
      <c r="E240" s="13">
        <v>18691.916799999999</v>
      </c>
      <c r="F240">
        <v>0.37540000000000001</v>
      </c>
      <c r="H240">
        <v>0.37752006503267754</v>
      </c>
      <c r="I240" s="15">
        <v>0.37752000000000002</v>
      </c>
      <c r="J240">
        <v>0.32090000000000002</v>
      </c>
    </row>
    <row r="241" spans="1:10" x14ac:dyDescent="0.25">
      <c r="A241" s="11" t="s">
        <v>743</v>
      </c>
      <c r="B241" s="11">
        <v>423</v>
      </c>
      <c r="C241" s="11" t="s">
        <v>236</v>
      </c>
      <c r="D241" s="12">
        <v>421</v>
      </c>
      <c r="E241" s="13">
        <v>14537.923972799999</v>
      </c>
      <c r="F241">
        <v>0.80544300000000002</v>
      </c>
      <c r="H241">
        <v>0.80999172546647547</v>
      </c>
      <c r="I241" s="15">
        <v>0.80998999999999999</v>
      </c>
      <c r="J241">
        <v>0.6885</v>
      </c>
    </row>
    <row r="242" spans="1:10" x14ac:dyDescent="0.25">
      <c r="A242" s="11" t="s">
        <v>744</v>
      </c>
      <c r="B242" s="11">
        <v>424</v>
      </c>
      <c r="C242" s="11" t="s">
        <v>237</v>
      </c>
      <c r="D242" s="12">
        <v>437</v>
      </c>
      <c r="E242" s="13">
        <v>9111.2880143999992</v>
      </c>
      <c r="F242">
        <v>0.33693000000000001</v>
      </c>
      <c r="H242">
        <v>0.33883280637043167</v>
      </c>
      <c r="I242" s="15">
        <v>0.33883000000000002</v>
      </c>
      <c r="J242">
        <v>0.28799999999999998</v>
      </c>
    </row>
    <row r="243" spans="1:10" x14ac:dyDescent="0.25">
      <c r="A243" s="11" t="s">
        <v>745</v>
      </c>
      <c r="B243" s="11">
        <v>425</v>
      </c>
      <c r="C243" s="11" t="s">
        <v>238</v>
      </c>
      <c r="D243" s="12">
        <v>106</v>
      </c>
      <c r="E243" s="13">
        <v>273.85599999999999</v>
      </c>
      <c r="F243">
        <v>4.3999999999999997E-2</v>
      </c>
      <c r="H243">
        <v>4.4248489241976052E-2</v>
      </c>
      <c r="I243" s="15">
        <v>4.4249999999999998E-2</v>
      </c>
      <c r="J243">
        <v>3.7600000000000001E-2</v>
      </c>
    </row>
    <row r="244" spans="1:10" x14ac:dyDescent="0.25">
      <c r="A244" s="11" t="s">
        <v>746</v>
      </c>
      <c r="B244" s="11">
        <v>427</v>
      </c>
      <c r="C244" s="11" t="s">
        <v>239</v>
      </c>
      <c r="D244" s="12">
        <v>7</v>
      </c>
      <c r="E244" s="13">
        <v>1273.0569599999999</v>
      </c>
      <c r="F244">
        <v>0.29220000000000002</v>
      </c>
      <c r="H244">
        <v>0.29385019446603189</v>
      </c>
      <c r="I244" s="15">
        <v>0.29385</v>
      </c>
      <c r="J244">
        <v>0.24979999999999999</v>
      </c>
    </row>
    <row r="245" spans="1:10" x14ac:dyDescent="0.25">
      <c r="A245" s="11" t="s">
        <v>747</v>
      </c>
      <c r="B245" s="11">
        <v>428</v>
      </c>
      <c r="C245" s="11" t="s">
        <v>240</v>
      </c>
      <c r="D245" s="12">
        <v>4079</v>
      </c>
      <c r="E245" s="13">
        <v>227028.13473423</v>
      </c>
      <c r="F245">
        <v>0.18784100000000001</v>
      </c>
      <c r="H245">
        <v>0.18890182881140966</v>
      </c>
      <c r="I245" s="15">
        <v>0.18890000000000001</v>
      </c>
      <c r="J245">
        <v>0.16059999999999999</v>
      </c>
    </row>
    <row r="246" spans="1:10" x14ac:dyDescent="0.25">
      <c r="A246" s="11" t="s">
        <v>748</v>
      </c>
      <c r="B246" s="11">
        <v>429</v>
      </c>
      <c r="C246" s="11" t="s">
        <v>241</v>
      </c>
      <c r="D246" s="12">
        <v>111</v>
      </c>
      <c r="E246" s="13">
        <v>11593.052688</v>
      </c>
      <c r="F246">
        <v>0.17530699999999999</v>
      </c>
      <c r="H246">
        <v>0.17629704326234308</v>
      </c>
      <c r="I246" s="15">
        <v>0.17630000000000001</v>
      </c>
      <c r="J246">
        <v>0.14990000000000001</v>
      </c>
    </row>
    <row r="247" spans="1:10" x14ac:dyDescent="0.25">
      <c r="A247" s="11" t="s">
        <v>749</v>
      </c>
      <c r="B247" s="11">
        <v>430</v>
      </c>
      <c r="C247" s="11" t="s">
        <v>242</v>
      </c>
      <c r="D247" s="12">
        <v>4295</v>
      </c>
      <c r="E247" s="13">
        <v>0</v>
      </c>
      <c r="F247">
        <v>0</v>
      </c>
      <c r="H247">
        <v>0</v>
      </c>
      <c r="I247" s="15">
        <v>0</v>
      </c>
      <c r="J247">
        <v>0</v>
      </c>
    </row>
    <row r="248" spans="1:10" x14ac:dyDescent="0.25">
      <c r="A248" s="11" t="s">
        <v>750</v>
      </c>
      <c r="B248" s="11">
        <v>431</v>
      </c>
      <c r="C248" s="11" t="s">
        <v>243</v>
      </c>
      <c r="D248" s="12">
        <v>1156</v>
      </c>
      <c r="E248" s="13">
        <v>470426.850887604</v>
      </c>
      <c r="F248">
        <v>0.64142900000000003</v>
      </c>
      <c r="H248">
        <v>0.64505145922707863</v>
      </c>
      <c r="I248" s="15">
        <v>0.64505000000000001</v>
      </c>
      <c r="J248">
        <v>0.54830000000000001</v>
      </c>
    </row>
    <row r="249" spans="1:10" x14ac:dyDescent="0.25">
      <c r="A249" s="11" t="s">
        <v>751</v>
      </c>
      <c r="B249" s="11">
        <v>432</v>
      </c>
      <c r="C249" s="11" t="s">
        <v>244</v>
      </c>
      <c r="D249" s="12">
        <v>1861</v>
      </c>
      <c r="E249" s="13">
        <v>866040.92093512102</v>
      </c>
      <c r="F249">
        <v>0.72457700000000003</v>
      </c>
      <c r="H249">
        <v>0.72866903612462008</v>
      </c>
      <c r="I249" s="15">
        <v>0.72867000000000004</v>
      </c>
      <c r="J249">
        <v>0.61939999999999995</v>
      </c>
    </row>
    <row r="250" spans="1:10" x14ac:dyDescent="0.25">
      <c r="A250" s="11" t="s">
        <v>752</v>
      </c>
      <c r="B250" s="11">
        <v>433</v>
      </c>
      <c r="C250" s="11" t="s">
        <v>245</v>
      </c>
      <c r="D250" s="12">
        <v>84</v>
      </c>
      <c r="E250" s="13">
        <v>75122.343926999994</v>
      </c>
      <c r="F250">
        <v>1.435095</v>
      </c>
      <c r="H250">
        <v>1.4431996742889461</v>
      </c>
      <c r="I250" s="15">
        <v>1.4432</v>
      </c>
      <c r="J250">
        <v>1.2266999999999999</v>
      </c>
    </row>
    <row r="251" spans="1:10" x14ac:dyDescent="0.25">
      <c r="A251" s="11" t="s">
        <v>753</v>
      </c>
      <c r="B251" s="11">
        <v>434</v>
      </c>
      <c r="C251" s="11" t="s">
        <v>246</v>
      </c>
      <c r="D251" s="12">
        <v>652</v>
      </c>
      <c r="E251" s="13">
        <v>898263.33421760704</v>
      </c>
      <c r="F251">
        <v>2.167672</v>
      </c>
      <c r="H251">
        <v>2.1799138902757438</v>
      </c>
      <c r="I251" s="15">
        <v>2.17991</v>
      </c>
      <c r="J251">
        <v>1.8529</v>
      </c>
    </row>
    <row r="252" spans="1:10" x14ac:dyDescent="0.25">
      <c r="A252" s="11" t="s">
        <v>754</v>
      </c>
      <c r="B252" s="11">
        <v>435</v>
      </c>
      <c r="C252" s="11" t="s">
        <v>247</v>
      </c>
      <c r="D252" s="12">
        <v>24515</v>
      </c>
      <c r="E252" s="13">
        <v>2291275.5891266898</v>
      </c>
      <c r="F252">
        <v>0.14921200000000001</v>
      </c>
      <c r="H252">
        <v>0.15005467219940299</v>
      </c>
      <c r="I252" s="15">
        <v>0.15004999999999999</v>
      </c>
      <c r="J252">
        <v>0.1275</v>
      </c>
    </row>
    <row r="253" spans="1:10" x14ac:dyDescent="0.25">
      <c r="A253" s="11" t="s">
        <v>755</v>
      </c>
      <c r="B253" s="11">
        <v>436</v>
      </c>
      <c r="C253" s="11" t="s">
        <v>248</v>
      </c>
      <c r="D253" s="12">
        <v>1348</v>
      </c>
      <c r="E253" s="13">
        <v>170231.7404134</v>
      </c>
      <c r="F253">
        <v>0.202018</v>
      </c>
      <c r="H253">
        <v>0.2031588931746709</v>
      </c>
      <c r="I253" s="15">
        <v>0.20316000000000001</v>
      </c>
      <c r="J253">
        <v>0.17269999999999999</v>
      </c>
    </row>
    <row r="254" spans="1:10" x14ac:dyDescent="0.25">
      <c r="A254" s="11" t="s">
        <v>756</v>
      </c>
      <c r="B254" s="11">
        <v>437</v>
      </c>
      <c r="C254" s="11" t="s">
        <v>249</v>
      </c>
      <c r="D254" s="12">
        <v>465</v>
      </c>
      <c r="E254" s="13">
        <v>275008.00327200099</v>
      </c>
      <c r="F254">
        <v>0.95021699999999998</v>
      </c>
      <c r="H254">
        <v>0.95558333413733543</v>
      </c>
      <c r="I254" s="15">
        <v>0.95557999999999998</v>
      </c>
      <c r="J254">
        <v>0.81220000000000003</v>
      </c>
    </row>
    <row r="255" spans="1:10" x14ac:dyDescent="0.25">
      <c r="A255" s="11" t="s">
        <v>757</v>
      </c>
      <c r="B255" s="11">
        <v>438</v>
      </c>
      <c r="C255" s="11" t="s">
        <v>250</v>
      </c>
      <c r="D255" s="12">
        <v>1433</v>
      </c>
      <c r="E255" s="13">
        <v>1001502.4966695301</v>
      </c>
      <c r="F255">
        <v>1.1115930000000001</v>
      </c>
      <c r="H255">
        <v>1.1178707023171794</v>
      </c>
      <c r="I255" s="15">
        <v>1.1178699999999999</v>
      </c>
      <c r="J255">
        <v>0.95020000000000004</v>
      </c>
    </row>
    <row r="256" spans="1:10" x14ac:dyDescent="0.25">
      <c r="A256" s="11" t="s">
        <v>758</v>
      </c>
      <c r="B256" s="11">
        <v>439</v>
      </c>
      <c r="C256" s="11" t="s">
        <v>251</v>
      </c>
      <c r="D256" s="12">
        <v>3245</v>
      </c>
      <c r="E256" s="13">
        <v>2948696.3883380601</v>
      </c>
      <c r="F256">
        <v>1.4568239999999999</v>
      </c>
      <c r="H256">
        <v>1.4650513884421028</v>
      </c>
      <c r="I256" s="15">
        <v>1.46505</v>
      </c>
      <c r="J256">
        <v>1.2453000000000001</v>
      </c>
    </row>
    <row r="257" spans="1:10" x14ac:dyDescent="0.25">
      <c r="A257" s="11" t="s">
        <v>759</v>
      </c>
      <c r="B257" s="11">
        <v>440</v>
      </c>
      <c r="C257" s="11" t="s">
        <v>252</v>
      </c>
      <c r="D257" s="12">
        <v>122</v>
      </c>
      <c r="E257" s="13">
        <v>87417.560067200102</v>
      </c>
      <c r="F257">
        <v>1.151249</v>
      </c>
      <c r="H257">
        <v>1.157750658893993</v>
      </c>
      <c r="I257" s="15">
        <v>1.1577500000000001</v>
      </c>
      <c r="J257">
        <v>0.98409999999999997</v>
      </c>
    </row>
    <row r="258" spans="1:10" x14ac:dyDescent="0.25">
      <c r="A258" s="11" t="s">
        <v>760</v>
      </c>
      <c r="B258" s="11">
        <v>441</v>
      </c>
      <c r="C258" s="11" t="s">
        <v>253</v>
      </c>
      <c r="D258" s="12">
        <v>278</v>
      </c>
      <c r="E258" s="13">
        <v>468872.59145279799</v>
      </c>
      <c r="F258">
        <v>2.6461990000000002</v>
      </c>
      <c r="H258">
        <v>2.6611433632642685</v>
      </c>
      <c r="I258" s="15">
        <v>2.6611400000000001</v>
      </c>
      <c r="J258">
        <v>2.262</v>
      </c>
    </row>
    <row r="259" spans="1:10" x14ac:dyDescent="0.25">
      <c r="A259" s="11" t="s">
        <v>761</v>
      </c>
      <c r="B259" s="11">
        <v>443</v>
      </c>
      <c r="C259" s="11" t="s">
        <v>254</v>
      </c>
      <c r="D259" s="12">
        <v>827</v>
      </c>
      <c r="E259" s="13">
        <v>1452850.18211361</v>
      </c>
      <c r="F259">
        <v>2.7489819999999998</v>
      </c>
      <c r="H259">
        <v>2.764506828486041</v>
      </c>
      <c r="I259" s="15">
        <v>2.76451</v>
      </c>
      <c r="J259">
        <v>2.3498000000000001</v>
      </c>
    </row>
    <row r="260" spans="1:10" x14ac:dyDescent="0.25">
      <c r="A260" s="11" t="s">
        <v>762</v>
      </c>
      <c r="B260" s="11">
        <v>444</v>
      </c>
      <c r="C260" s="11" t="s">
        <v>255</v>
      </c>
      <c r="D260" s="12">
        <v>642</v>
      </c>
      <c r="E260" s="13">
        <v>1180050.8093375999</v>
      </c>
      <c r="F260">
        <v>2.9532219999999998</v>
      </c>
      <c r="H260">
        <v>2.969900270367432</v>
      </c>
      <c r="I260" s="15">
        <v>2.9699</v>
      </c>
      <c r="J260">
        <v>2.5244</v>
      </c>
    </row>
    <row r="261" spans="1:10" x14ac:dyDescent="0.25">
      <c r="A261" s="11" t="s">
        <v>763</v>
      </c>
      <c r="B261" s="11">
        <v>449</v>
      </c>
      <c r="C261" s="11" t="s">
        <v>256</v>
      </c>
      <c r="D261" s="12">
        <v>2911</v>
      </c>
      <c r="E261" s="13">
        <v>0</v>
      </c>
      <c r="F261">
        <v>0</v>
      </c>
      <c r="H261">
        <v>0</v>
      </c>
      <c r="I261" s="15">
        <v>0</v>
      </c>
      <c r="J261">
        <v>0</v>
      </c>
    </row>
    <row r="262" spans="1:10" x14ac:dyDescent="0.25">
      <c r="A262" s="11" t="s">
        <v>764</v>
      </c>
      <c r="B262" s="11">
        <v>450</v>
      </c>
      <c r="C262" s="11" t="s">
        <v>257</v>
      </c>
      <c r="D262" s="12">
        <v>30657</v>
      </c>
      <c r="E262" s="13">
        <v>4366421.4360057199</v>
      </c>
      <c r="F262">
        <v>1.3180499999999999</v>
      </c>
      <c r="H262">
        <v>1.3254936646678759</v>
      </c>
      <c r="I262" s="15">
        <v>1.3254900000000001</v>
      </c>
      <c r="J262">
        <v>1.1267</v>
      </c>
    </row>
    <row r="263" spans="1:10" x14ac:dyDescent="0.25">
      <c r="A263" s="11" t="s">
        <v>765</v>
      </c>
      <c r="B263" s="11">
        <v>451</v>
      </c>
      <c r="C263" s="11" t="s">
        <v>258</v>
      </c>
      <c r="D263" s="12">
        <v>263</v>
      </c>
      <c r="E263" s="13">
        <v>5794.1625616799602</v>
      </c>
      <c r="F263">
        <v>3.5217999999999999E-2</v>
      </c>
      <c r="H263">
        <v>3.5416893048270739E-2</v>
      </c>
      <c r="I263" s="15">
        <v>3.542E-2</v>
      </c>
      <c r="J263">
        <v>3.0099999999999998E-2</v>
      </c>
    </row>
    <row r="264" spans="1:10" x14ac:dyDescent="0.25">
      <c r="A264" s="11" t="s">
        <v>766</v>
      </c>
      <c r="B264" s="11">
        <v>455</v>
      </c>
      <c r="C264" s="11" t="s">
        <v>259</v>
      </c>
      <c r="D264" s="12">
        <v>62</v>
      </c>
      <c r="E264" s="13">
        <v>520.01520000000005</v>
      </c>
      <c r="F264">
        <v>0.83550000000000002</v>
      </c>
      <c r="H264">
        <v>0.84021847185615894</v>
      </c>
      <c r="I264" s="15">
        <v>0.84021999999999997</v>
      </c>
      <c r="J264">
        <v>0.71419999999999995</v>
      </c>
    </row>
    <row r="265" spans="1:10" x14ac:dyDescent="0.25">
      <c r="A265" s="11" t="s">
        <v>767</v>
      </c>
      <c r="B265" s="11">
        <v>457</v>
      </c>
      <c r="C265" s="11" t="s">
        <v>260</v>
      </c>
      <c r="D265" s="12">
        <v>1060</v>
      </c>
      <c r="E265" s="13">
        <v>10773.782602159899</v>
      </c>
      <c r="F265">
        <v>4.3067000000000001E-2</v>
      </c>
      <c r="H265">
        <v>4.331022014054961E-2</v>
      </c>
      <c r="I265" s="15">
        <v>4.3310000000000001E-2</v>
      </c>
      <c r="J265">
        <v>3.6799999999999999E-2</v>
      </c>
    </row>
    <row r="266" spans="1:10" x14ac:dyDescent="0.25">
      <c r="A266" s="11" t="s">
        <v>768</v>
      </c>
      <c r="B266" s="11">
        <v>458</v>
      </c>
      <c r="C266" s="11" t="s">
        <v>261</v>
      </c>
      <c r="D266" s="12">
        <v>855</v>
      </c>
      <c r="E266" s="13">
        <v>28036.420379399799</v>
      </c>
      <c r="F266">
        <v>5.2231E-2</v>
      </c>
      <c r="H266">
        <v>5.2525973672673892E-2</v>
      </c>
      <c r="I266" s="15">
        <v>5.253E-2</v>
      </c>
      <c r="J266">
        <v>4.4699999999999997E-2</v>
      </c>
    </row>
    <row r="267" spans="1:10" x14ac:dyDescent="0.25">
      <c r="A267" s="11" t="s">
        <v>769</v>
      </c>
      <c r="B267" s="11">
        <v>459</v>
      </c>
      <c r="C267" s="11" t="s">
        <v>262</v>
      </c>
      <c r="D267" s="12">
        <v>105505</v>
      </c>
      <c r="E267" s="13">
        <v>1237148.32865914</v>
      </c>
      <c r="F267">
        <v>7.2449E-2</v>
      </c>
      <c r="H267">
        <v>7.2858154479361892E-2</v>
      </c>
      <c r="I267" s="15">
        <v>7.2859999999999994E-2</v>
      </c>
      <c r="J267">
        <v>6.1899999999999997E-2</v>
      </c>
    </row>
    <row r="268" spans="1:10" x14ac:dyDescent="0.25">
      <c r="A268" s="11" t="s">
        <v>770</v>
      </c>
      <c r="B268" s="11">
        <v>460</v>
      </c>
      <c r="C268" s="11" t="s">
        <v>263</v>
      </c>
      <c r="D268" s="12">
        <v>780</v>
      </c>
      <c r="E268" s="13">
        <v>1077560.625544</v>
      </c>
      <c r="F268">
        <v>2.1759200000000001</v>
      </c>
      <c r="H268">
        <v>2.1882084707136489</v>
      </c>
      <c r="I268" s="15">
        <v>2.1882100000000002</v>
      </c>
      <c r="J268">
        <v>1.86</v>
      </c>
    </row>
    <row r="269" spans="1:10" x14ac:dyDescent="0.25">
      <c r="A269" s="11" t="s">
        <v>771</v>
      </c>
      <c r="B269" s="11">
        <v>461</v>
      </c>
      <c r="C269" s="11" t="s">
        <v>264</v>
      </c>
      <c r="D269" s="12">
        <v>3759</v>
      </c>
      <c r="E269" s="13">
        <v>8479225.7260658201</v>
      </c>
      <c r="F269">
        <v>3.5912760000000001</v>
      </c>
      <c r="H269">
        <v>3.6115576693401548</v>
      </c>
      <c r="I269" s="15">
        <v>3.6115599999999999</v>
      </c>
      <c r="J269">
        <v>3.0697999999999999</v>
      </c>
    </row>
    <row r="270" spans="1:10" x14ac:dyDescent="0.25">
      <c r="A270" s="11" t="s">
        <v>772</v>
      </c>
      <c r="B270" s="11">
        <v>462</v>
      </c>
      <c r="C270" s="11" t="s">
        <v>265</v>
      </c>
      <c r="D270" s="12">
        <v>3132</v>
      </c>
      <c r="E270" s="13">
        <v>9112100.0857216101</v>
      </c>
      <c r="F270">
        <v>4.5836350000000001</v>
      </c>
      <c r="H270">
        <v>4.6095209996964757</v>
      </c>
      <c r="I270" s="15">
        <v>4.6095199999999998</v>
      </c>
      <c r="J270">
        <v>3.9180999999999999</v>
      </c>
    </row>
    <row r="271" spans="1:10" x14ac:dyDescent="0.25">
      <c r="A271" s="11" t="s">
        <v>773</v>
      </c>
      <c r="B271" s="11">
        <v>463</v>
      </c>
      <c r="C271" s="11" t="s">
        <v>266</v>
      </c>
      <c r="D271" s="12">
        <v>1010</v>
      </c>
      <c r="E271" s="13">
        <v>4738366.7954236204</v>
      </c>
      <c r="F271">
        <v>7.4524679999999996</v>
      </c>
      <c r="H271">
        <v>7.494555684640245</v>
      </c>
      <c r="I271" s="15">
        <v>7.4945599999999999</v>
      </c>
      <c r="J271">
        <v>6.3704000000000001</v>
      </c>
    </row>
    <row r="272" spans="1:10" x14ac:dyDescent="0.25">
      <c r="A272" s="11" t="s">
        <v>774</v>
      </c>
      <c r="B272" s="11">
        <v>464</v>
      </c>
      <c r="C272" s="11" t="s">
        <v>267</v>
      </c>
      <c r="D272" s="12">
        <v>343</v>
      </c>
      <c r="E272" s="13">
        <v>2536920.4414256001</v>
      </c>
      <c r="F272">
        <v>11.473754</v>
      </c>
      <c r="H272">
        <v>11.538551828047266</v>
      </c>
      <c r="I272" s="15">
        <v>11.538550000000001</v>
      </c>
      <c r="J272">
        <v>9.8078000000000003</v>
      </c>
    </row>
    <row r="273" spans="1:10" x14ac:dyDescent="0.25">
      <c r="A273" s="11" t="s">
        <v>775</v>
      </c>
      <c r="B273" s="11">
        <v>465</v>
      </c>
      <c r="C273" s="11" t="s">
        <v>268</v>
      </c>
      <c r="D273" s="12">
        <v>119</v>
      </c>
      <c r="E273" s="13">
        <v>2088533.2050182</v>
      </c>
      <c r="F273">
        <v>27.977447000000002</v>
      </c>
      <c r="H273">
        <v>28.135449149942168</v>
      </c>
      <c r="I273" s="15">
        <v>28.135449999999999</v>
      </c>
      <c r="J273">
        <v>23.915099999999999</v>
      </c>
    </row>
    <row r="274" spans="1:10" x14ac:dyDescent="0.25">
      <c r="A274" s="11" t="s">
        <v>776</v>
      </c>
      <c r="B274" s="11">
        <v>470</v>
      </c>
      <c r="C274" s="11" t="s">
        <v>269</v>
      </c>
      <c r="D274" s="12">
        <v>56898</v>
      </c>
      <c r="E274" s="13">
        <v>8363483.6961824298</v>
      </c>
      <c r="F274">
        <v>0.27865899999999999</v>
      </c>
      <c r="H274">
        <v>0.28023272190181375</v>
      </c>
      <c r="I274" s="15">
        <v>0.28022999999999998</v>
      </c>
      <c r="J274">
        <v>0.2382</v>
      </c>
    </row>
    <row r="275" spans="1:10" x14ac:dyDescent="0.25">
      <c r="A275" s="11" t="s">
        <v>777</v>
      </c>
      <c r="B275" s="11">
        <v>471</v>
      </c>
      <c r="C275" s="11" t="s">
        <v>270</v>
      </c>
      <c r="D275" s="12">
        <v>246677</v>
      </c>
      <c r="E275" s="13">
        <v>5736449.4023772804</v>
      </c>
      <c r="F275">
        <v>0.136514</v>
      </c>
      <c r="H275">
        <v>0.1372849604631618</v>
      </c>
      <c r="I275" s="15">
        <v>0.13728000000000001</v>
      </c>
      <c r="J275">
        <v>0.1167</v>
      </c>
    </row>
    <row r="276" spans="1:10" x14ac:dyDescent="0.25">
      <c r="A276" s="11" t="s">
        <v>778</v>
      </c>
      <c r="B276" s="11">
        <v>472</v>
      </c>
      <c r="C276" s="11" t="s">
        <v>271</v>
      </c>
      <c r="D276" s="12">
        <v>2689</v>
      </c>
      <c r="E276" s="13">
        <v>581969.82117405406</v>
      </c>
      <c r="F276">
        <v>0.34831299999999998</v>
      </c>
      <c r="H276">
        <v>0.35028009166682739</v>
      </c>
      <c r="I276" s="15">
        <v>0.35027999999999998</v>
      </c>
      <c r="J276">
        <v>0.29770000000000002</v>
      </c>
    </row>
    <row r="277" spans="1:10" x14ac:dyDescent="0.25">
      <c r="A277" s="11" t="s">
        <v>779</v>
      </c>
      <c r="B277" s="11">
        <v>473</v>
      </c>
      <c r="C277" s="11" t="s">
        <v>272</v>
      </c>
      <c r="D277" s="12">
        <v>668</v>
      </c>
      <c r="E277" s="13">
        <v>74143.302250600595</v>
      </c>
      <c r="F277">
        <v>0.176787</v>
      </c>
      <c r="H277">
        <v>0.17778540153684594</v>
      </c>
      <c r="I277" s="15">
        <v>0.17779</v>
      </c>
      <c r="J277">
        <v>0.15110000000000001</v>
      </c>
    </row>
    <row r="278" spans="1:10" x14ac:dyDescent="0.25">
      <c r="A278" s="11" t="s">
        <v>780</v>
      </c>
      <c r="B278" s="11">
        <v>474</v>
      </c>
      <c r="C278" s="11" t="s">
        <v>273</v>
      </c>
      <c r="D278" s="12">
        <v>3214</v>
      </c>
      <c r="E278" s="13">
        <v>756206.87153023202</v>
      </c>
      <c r="F278">
        <v>0.38727</v>
      </c>
      <c r="H278">
        <v>0.38945710065318334</v>
      </c>
      <c r="I278" s="15">
        <v>0.38945999999999997</v>
      </c>
      <c r="J278">
        <v>0.33100000000000002</v>
      </c>
    </row>
    <row r="279" spans="1:10" x14ac:dyDescent="0.25">
      <c r="A279" s="11" t="s">
        <v>781</v>
      </c>
      <c r="B279" s="11">
        <v>475</v>
      </c>
      <c r="C279" s="11" t="s">
        <v>274</v>
      </c>
      <c r="D279" s="12">
        <v>2</v>
      </c>
      <c r="E279" s="13">
        <v>384.89215999999999</v>
      </c>
      <c r="F279">
        <v>0.30919999999999997</v>
      </c>
      <c r="H279">
        <v>0.31094620167315901</v>
      </c>
      <c r="I279" s="15">
        <v>0.31095</v>
      </c>
      <c r="J279">
        <v>0.26429999999999998</v>
      </c>
    </row>
    <row r="280" spans="1:10" x14ac:dyDescent="0.25">
      <c r="A280" s="11" t="s">
        <v>782</v>
      </c>
      <c r="B280" s="11">
        <v>476</v>
      </c>
      <c r="C280" s="11" t="s">
        <v>275</v>
      </c>
      <c r="D280" s="12">
        <v>31</v>
      </c>
      <c r="E280" s="13">
        <v>10249.18528</v>
      </c>
      <c r="F280">
        <v>0.53120000000000001</v>
      </c>
      <c r="H280">
        <v>0.53419994284858363</v>
      </c>
      <c r="I280" s="15">
        <v>0.53420000000000001</v>
      </c>
      <c r="J280">
        <v>0.4541</v>
      </c>
    </row>
    <row r="281" spans="1:10" x14ac:dyDescent="0.25">
      <c r="A281" s="11" t="s">
        <v>783</v>
      </c>
      <c r="B281" s="11">
        <v>477</v>
      </c>
      <c r="C281" s="11" t="s">
        <v>276</v>
      </c>
      <c r="D281" s="12">
        <v>7</v>
      </c>
      <c r="E281" s="13">
        <v>4023.0691200000001</v>
      </c>
      <c r="F281">
        <v>0.9234</v>
      </c>
      <c r="H281">
        <v>0.92861488559183381</v>
      </c>
      <c r="I281" s="15">
        <v>0.92861000000000005</v>
      </c>
      <c r="J281">
        <v>0.7893</v>
      </c>
    </row>
    <row r="282" spans="1:10" x14ac:dyDescent="0.25">
      <c r="A282" s="11" t="s">
        <v>784</v>
      </c>
      <c r="B282" s="11">
        <v>478</v>
      </c>
      <c r="C282" s="11" t="s">
        <v>277</v>
      </c>
      <c r="D282" s="12">
        <v>3108</v>
      </c>
      <c r="E282" s="13">
        <v>368135.40890878101</v>
      </c>
      <c r="F282">
        <v>0.195156</v>
      </c>
      <c r="H282">
        <v>0.19625814014788814</v>
      </c>
      <c r="I282" s="15">
        <v>0.19625999999999999</v>
      </c>
      <c r="J282">
        <v>0.1668</v>
      </c>
    </row>
    <row r="283" spans="1:10" x14ac:dyDescent="0.25">
      <c r="A283" s="11" t="s">
        <v>785</v>
      </c>
      <c r="B283" s="11">
        <v>479</v>
      </c>
      <c r="C283" s="11" t="s">
        <v>278</v>
      </c>
      <c r="D283" s="12">
        <v>1332</v>
      </c>
      <c r="E283" s="13">
        <v>449686.79715079698</v>
      </c>
      <c r="F283">
        <v>0.54798899999999995</v>
      </c>
      <c r="H283">
        <v>0.55108375843684576</v>
      </c>
      <c r="I283" s="15">
        <v>0.55108000000000001</v>
      </c>
      <c r="J283">
        <v>0.46839999999999998</v>
      </c>
    </row>
    <row r="284" spans="1:10" x14ac:dyDescent="0.25">
      <c r="A284" s="11" t="s">
        <v>786</v>
      </c>
      <c r="B284" s="11">
        <v>480</v>
      </c>
      <c r="C284" s="11" t="s">
        <v>279</v>
      </c>
      <c r="D284" s="12">
        <v>835</v>
      </c>
      <c r="E284" s="13">
        <v>270965.42110320198</v>
      </c>
      <c r="F284">
        <v>0.522922</v>
      </c>
      <c r="H284">
        <v>0.52587519298619556</v>
      </c>
      <c r="I284" s="15">
        <v>0.52588000000000001</v>
      </c>
      <c r="J284">
        <v>0.44700000000000001</v>
      </c>
    </row>
    <row r="285" spans="1:10" x14ac:dyDescent="0.25">
      <c r="A285" s="11" t="s">
        <v>787</v>
      </c>
      <c r="B285" s="11">
        <v>481</v>
      </c>
      <c r="C285" s="11" t="s">
        <v>280</v>
      </c>
      <c r="D285" s="12">
        <v>1122</v>
      </c>
      <c r="E285" s="13">
        <v>651942.66036961298</v>
      </c>
      <c r="F285">
        <v>0.95691599999999999</v>
      </c>
      <c r="H285">
        <v>0.96232016662442632</v>
      </c>
      <c r="I285" s="15">
        <v>0.96231999999999995</v>
      </c>
      <c r="J285">
        <v>0.81799999999999995</v>
      </c>
    </row>
    <row r="286" spans="1:10" x14ac:dyDescent="0.25">
      <c r="A286" s="11" t="s">
        <v>788</v>
      </c>
      <c r="B286" s="11">
        <v>482</v>
      </c>
      <c r="C286" s="11" t="s">
        <v>281</v>
      </c>
      <c r="D286" s="12">
        <v>1</v>
      </c>
      <c r="E286" s="13">
        <v>1642.38912</v>
      </c>
      <c r="F286">
        <v>5.2775999999999996</v>
      </c>
      <c r="H286">
        <v>5.3074051550784729</v>
      </c>
      <c r="I286" s="15">
        <v>5.30741</v>
      </c>
      <c r="J286">
        <v>4.5113000000000003</v>
      </c>
    </row>
    <row r="287" spans="1:10" x14ac:dyDescent="0.25">
      <c r="A287" s="11" t="s">
        <v>789</v>
      </c>
      <c r="B287" s="11">
        <v>483</v>
      </c>
      <c r="C287" s="11" t="s">
        <v>282</v>
      </c>
      <c r="D287" s="12">
        <v>24</v>
      </c>
      <c r="E287" s="13">
        <v>2183.41032</v>
      </c>
      <c r="F287">
        <v>0.1799</v>
      </c>
      <c r="H287">
        <v>0.18091598215071575</v>
      </c>
      <c r="I287" s="15">
        <v>0.18092</v>
      </c>
      <c r="J287">
        <v>0.15379999999999999</v>
      </c>
    </row>
    <row r="288" spans="1:10" x14ac:dyDescent="0.25">
      <c r="A288" s="11" t="s">
        <v>790</v>
      </c>
      <c r="B288" s="11">
        <v>484</v>
      </c>
      <c r="C288" s="11" t="s">
        <v>283</v>
      </c>
      <c r="D288" s="12">
        <v>1228</v>
      </c>
      <c r="E288" s="13">
        <v>517490.49792959599</v>
      </c>
      <c r="F288">
        <v>0.68285899999999999</v>
      </c>
      <c r="H288">
        <v>0.68671543443833016</v>
      </c>
      <c r="I288" s="15">
        <v>0.68672</v>
      </c>
      <c r="J288">
        <v>0.5837</v>
      </c>
    </row>
    <row r="289" spans="1:10" x14ac:dyDescent="0.25">
      <c r="A289" s="11" t="s">
        <v>791</v>
      </c>
      <c r="B289" s="11">
        <v>485</v>
      </c>
      <c r="C289" s="11" t="s">
        <v>284</v>
      </c>
      <c r="D289" s="12">
        <v>0</v>
      </c>
      <c r="E289" s="13">
        <v>0</v>
      </c>
      <c r="F289">
        <v>3.9636999999999998</v>
      </c>
      <c r="H289">
        <v>3.9860849274641019</v>
      </c>
      <c r="I289" s="15">
        <v>3.9860799999999998</v>
      </c>
      <c r="J289">
        <v>3.3881999999999999</v>
      </c>
    </row>
    <row r="290" spans="1:10" x14ac:dyDescent="0.25">
      <c r="A290" s="11" t="s">
        <v>792</v>
      </c>
      <c r="B290" s="11">
        <v>487</v>
      </c>
      <c r="C290" s="11" t="s">
        <v>285</v>
      </c>
      <c r="D290" s="12">
        <v>5021</v>
      </c>
      <c r="E290" s="13">
        <v>286223.17668983201</v>
      </c>
      <c r="F290">
        <v>0.16437599999999999</v>
      </c>
      <c r="H290">
        <v>0.16530431062816037</v>
      </c>
      <c r="I290" s="15">
        <v>0.1653</v>
      </c>
      <c r="J290">
        <v>0.14050000000000001</v>
      </c>
    </row>
    <row r="291" spans="1:10" x14ac:dyDescent="0.25">
      <c r="A291" s="11" t="s">
        <v>793</v>
      </c>
      <c r="B291" s="11">
        <v>488</v>
      </c>
      <c r="C291" s="11" t="s">
        <v>286</v>
      </c>
      <c r="D291" s="12">
        <v>1303</v>
      </c>
      <c r="E291" s="13">
        <v>91824.576839560905</v>
      </c>
      <c r="F291">
        <v>0.15706100000000001</v>
      </c>
      <c r="H291">
        <v>0.15794799929168185</v>
      </c>
      <c r="I291" s="15">
        <v>0.15795000000000001</v>
      </c>
      <c r="J291">
        <v>0.1343</v>
      </c>
    </row>
    <row r="292" spans="1:10" x14ac:dyDescent="0.25">
      <c r="A292" s="11" t="s">
        <v>794</v>
      </c>
      <c r="B292" s="11">
        <v>489</v>
      </c>
      <c r="C292" s="11" t="s">
        <v>287</v>
      </c>
      <c r="D292" s="12">
        <v>17392</v>
      </c>
      <c r="E292" s="13">
        <v>409657.83192813501</v>
      </c>
      <c r="F292">
        <v>0.18925800000000001</v>
      </c>
      <c r="H292">
        <v>0.19032683129449784</v>
      </c>
      <c r="I292" s="15">
        <v>0.19033</v>
      </c>
      <c r="J292">
        <v>0.1618</v>
      </c>
    </row>
    <row r="293" spans="1:10" x14ac:dyDescent="0.25">
      <c r="A293" s="11" t="s">
        <v>795</v>
      </c>
      <c r="B293" s="11">
        <v>490</v>
      </c>
      <c r="C293" s="11" t="s">
        <v>288</v>
      </c>
      <c r="D293" s="12">
        <v>213594</v>
      </c>
      <c r="E293" s="13">
        <v>0</v>
      </c>
      <c r="F293">
        <v>0</v>
      </c>
      <c r="H293">
        <v>0</v>
      </c>
      <c r="I293" s="15">
        <v>0</v>
      </c>
      <c r="J293">
        <v>0</v>
      </c>
    </row>
    <row r="294" spans="1:10" x14ac:dyDescent="0.25">
      <c r="A294" s="11" t="s">
        <v>796</v>
      </c>
      <c r="B294" s="11">
        <v>491</v>
      </c>
      <c r="C294" s="11" t="s">
        <v>289</v>
      </c>
      <c r="D294" s="12">
        <v>56079</v>
      </c>
      <c r="E294" s="13">
        <v>0</v>
      </c>
      <c r="F294">
        <v>0</v>
      </c>
      <c r="H294">
        <v>0</v>
      </c>
      <c r="I294" s="15">
        <v>0</v>
      </c>
      <c r="J294">
        <v>0</v>
      </c>
    </row>
    <row r="295" spans="1:10" x14ac:dyDescent="0.25">
      <c r="A295" s="11" t="s">
        <v>797</v>
      </c>
      <c r="B295" s="11">
        <v>495</v>
      </c>
      <c r="C295" s="11" t="s">
        <v>290</v>
      </c>
      <c r="D295" s="12">
        <v>4651</v>
      </c>
      <c r="E295" s="13">
        <v>19248.802395200099</v>
      </c>
      <c r="F295">
        <v>4.3436000000000002E-2</v>
      </c>
      <c r="H295">
        <v>4.3681304061692544E-2</v>
      </c>
      <c r="I295" s="15">
        <v>4.3679999999999997E-2</v>
      </c>
      <c r="J295">
        <v>3.7100000000000001E-2</v>
      </c>
    </row>
    <row r="296" spans="1:10" x14ac:dyDescent="0.25">
      <c r="A296" s="11" t="s">
        <v>798</v>
      </c>
      <c r="B296" s="11">
        <v>496</v>
      </c>
      <c r="C296" s="11" t="s">
        <v>291</v>
      </c>
      <c r="D296" s="12">
        <v>269762</v>
      </c>
      <c r="E296" s="13">
        <v>1093839.6984943501</v>
      </c>
      <c r="F296">
        <v>8.5392999999999997E-2</v>
      </c>
      <c r="H296">
        <v>8.587525549636503E-2</v>
      </c>
      <c r="I296" s="15">
        <v>8.5879999999999998E-2</v>
      </c>
      <c r="J296">
        <v>7.2999999999999995E-2</v>
      </c>
    </row>
    <row r="297" spans="1:10" x14ac:dyDescent="0.25">
      <c r="A297" s="11" t="s">
        <v>799</v>
      </c>
      <c r="B297" s="11">
        <v>510</v>
      </c>
      <c r="C297" s="11" t="s">
        <v>292</v>
      </c>
      <c r="D297" s="12">
        <v>9570</v>
      </c>
      <c r="E297" s="13">
        <v>2713345.3202781598</v>
      </c>
      <c r="F297">
        <v>0.452158</v>
      </c>
      <c r="H297">
        <v>0.45471155451530476</v>
      </c>
      <c r="I297" s="15">
        <v>0.45471</v>
      </c>
      <c r="J297">
        <v>0.38650000000000001</v>
      </c>
    </row>
    <row r="298" spans="1:10" x14ac:dyDescent="0.25">
      <c r="A298" s="11" t="s">
        <v>800</v>
      </c>
      <c r="B298" s="11">
        <v>520</v>
      </c>
      <c r="C298" s="11" t="s">
        <v>293</v>
      </c>
      <c r="D298" s="12">
        <v>268</v>
      </c>
      <c r="E298" s="13">
        <v>45529.251399599802</v>
      </c>
      <c r="F298">
        <v>0.27233000000000002</v>
      </c>
      <c r="H298">
        <v>0.27386797898334864</v>
      </c>
      <c r="I298" s="15">
        <v>0.27387</v>
      </c>
      <c r="J298">
        <v>0.23280000000000001</v>
      </c>
    </row>
    <row r="299" spans="1:10" x14ac:dyDescent="0.25">
      <c r="A299" s="11" t="s">
        <v>801</v>
      </c>
      <c r="B299" s="11">
        <v>521</v>
      </c>
      <c r="C299" s="11" t="s">
        <v>294</v>
      </c>
      <c r="D299" s="12">
        <v>790</v>
      </c>
      <c r="E299" s="13">
        <v>177287.61227799999</v>
      </c>
      <c r="F299">
        <v>0.34773799999999999</v>
      </c>
      <c r="H299">
        <v>0.34970184436423341</v>
      </c>
      <c r="I299" s="15">
        <v>0.34970000000000001</v>
      </c>
      <c r="J299">
        <v>0.29720000000000002</v>
      </c>
    </row>
    <row r="300" spans="1:10" x14ac:dyDescent="0.25">
      <c r="A300" s="11" t="s">
        <v>802</v>
      </c>
      <c r="B300" s="11">
        <v>522</v>
      </c>
      <c r="C300" s="11" t="s">
        <v>295</v>
      </c>
      <c r="D300" s="12">
        <v>922</v>
      </c>
      <c r="E300" s="13">
        <v>169104.611140202</v>
      </c>
      <c r="F300">
        <v>0.29226099999999999</v>
      </c>
      <c r="H300">
        <v>0.29391153896248101</v>
      </c>
      <c r="I300" s="15">
        <v>0.29391</v>
      </c>
      <c r="J300">
        <v>0.24979999999999999</v>
      </c>
    </row>
    <row r="301" spans="1:10" x14ac:dyDescent="0.25">
      <c r="A301" s="11" t="s">
        <v>803</v>
      </c>
      <c r="B301" s="11">
        <v>523</v>
      </c>
      <c r="C301" s="11" t="s">
        <v>296</v>
      </c>
      <c r="D301" s="12">
        <v>501</v>
      </c>
      <c r="E301" s="13">
        <v>84094.672318319601</v>
      </c>
      <c r="F301">
        <v>0.26809699999999997</v>
      </c>
      <c r="H301">
        <v>0.26961107318877392</v>
      </c>
      <c r="I301" s="15">
        <v>0.26961000000000002</v>
      </c>
      <c r="J301">
        <v>0.22919999999999999</v>
      </c>
    </row>
    <row r="302" spans="1:10" x14ac:dyDescent="0.25">
      <c r="A302" s="11" t="s">
        <v>804</v>
      </c>
      <c r="B302" s="11">
        <v>524</v>
      </c>
      <c r="C302" s="11" t="s">
        <v>297</v>
      </c>
      <c r="D302" s="12">
        <v>1398</v>
      </c>
      <c r="E302" s="13">
        <v>269397.41321553098</v>
      </c>
      <c r="F302">
        <v>0.30923299999999998</v>
      </c>
      <c r="H302">
        <v>0.31097938804009045</v>
      </c>
      <c r="I302" s="15">
        <v>0.31097999999999998</v>
      </c>
      <c r="J302">
        <v>0.26429999999999998</v>
      </c>
    </row>
    <row r="303" spans="1:10" x14ac:dyDescent="0.25">
      <c r="A303" s="11" t="s">
        <v>805</v>
      </c>
      <c r="B303" s="11">
        <v>525</v>
      </c>
      <c r="C303" s="11" t="s">
        <v>298</v>
      </c>
      <c r="D303" s="12">
        <v>2847</v>
      </c>
      <c r="E303" s="13">
        <v>558090.16104470205</v>
      </c>
      <c r="F303">
        <v>0.31284899999999999</v>
      </c>
      <c r="H303">
        <v>0.31461580933779471</v>
      </c>
      <c r="I303" s="15">
        <v>0.31462000000000001</v>
      </c>
      <c r="J303">
        <v>0.26740000000000003</v>
      </c>
    </row>
    <row r="304" spans="1:10" x14ac:dyDescent="0.25">
      <c r="A304" s="11" t="s">
        <v>806</v>
      </c>
      <c r="B304" s="11">
        <v>526</v>
      </c>
      <c r="C304" s="11" t="s">
        <v>299</v>
      </c>
      <c r="D304" s="12">
        <v>209</v>
      </c>
      <c r="E304" s="13">
        <v>57581.849686199799</v>
      </c>
      <c r="F304">
        <v>0.44196600000000003</v>
      </c>
      <c r="H304">
        <v>0.44446199537089071</v>
      </c>
      <c r="I304" s="15">
        <v>0.44446000000000002</v>
      </c>
      <c r="J304">
        <v>0.37780000000000002</v>
      </c>
    </row>
    <row r="305" spans="1:10" x14ac:dyDescent="0.25">
      <c r="A305" s="11" t="s">
        <v>807</v>
      </c>
      <c r="B305" s="11">
        <v>527</v>
      </c>
      <c r="C305" s="11" t="s">
        <v>300</v>
      </c>
      <c r="D305" s="12">
        <v>5109</v>
      </c>
      <c r="E305" s="13">
        <v>854000.66284831695</v>
      </c>
      <c r="F305">
        <v>0.267399</v>
      </c>
      <c r="H305">
        <v>0.26890913124579896</v>
      </c>
      <c r="I305" s="15">
        <v>0.26890999999999998</v>
      </c>
      <c r="J305">
        <v>0.2286</v>
      </c>
    </row>
    <row r="306" spans="1:10" x14ac:dyDescent="0.25">
      <c r="A306" s="11" t="s">
        <v>808</v>
      </c>
      <c r="B306" s="11">
        <v>528</v>
      </c>
      <c r="C306" s="11" t="s">
        <v>301</v>
      </c>
      <c r="D306" s="12">
        <v>476</v>
      </c>
      <c r="E306" s="13">
        <v>115696.32810846</v>
      </c>
      <c r="F306">
        <v>0.38903700000000002</v>
      </c>
      <c r="H306">
        <v>0.39123407975524183</v>
      </c>
      <c r="I306" s="15">
        <v>0.39123000000000002</v>
      </c>
      <c r="J306">
        <v>0.33250000000000002</v>
      </c>
    </row>
    <row r="307" spans="1:10" x14ac:dyDescent="0.25">
      <c r="A307" s="11" t="s">
        <v>809</v>
      </c>
      <c r="B307" s="11">
        <v>529</v>
      </c>
      <c r="C307" s="11" t="s">
        <v>302</v>
      </c>
      <c r="D307" s="12">
        <v>6923</v>
      </c>
      <c r="E307" s="13">
        <v>1706021.20267987</v>
      </c>
      <c r="F307">
        <v>0.39437899999999998</v>
      </c>
      <c r="H307">
        <v>0.39660624860821075</v>
      </c>
      <c r="I307" s="15">
        <v>0.39661000000000002</v>
      </c>
      <c r="J307">
        <v>0.33710000000000001</v>
      </c>
    </row>
    <row r="308" spans="1:10" x14ac:dyDescent="0.25">
      <c r="A308" s="11" t="s">
        <v>810</v>
      </c>
      <c r="B308" s="11">
        <v>530</v>
      </c>
      <c r="C308" s="11" t="s">
        <v>303</v>
      </c>
      <c r="D308" s="12">
        <v>13080</v>
      </c>
      <c r="E308" s="13">
        <v>2648798.2324213502</v>
      </c>
      <c r="F308">
        <v>0.32320500000000002</v>
      </c>
      <c r="H308">
        <v>0.32503029466938343</v>
      </c>
      <c r="I308" s="15">
        <v>0.32502999999999999</v>
      </c>
      <c r="J308">
        <v>0.27629999999999999</v>
      </c>
    </row>
    <row r="309" spans="1:10" x14ac:dyDescent="0.25">
      <c r="A309" s="11" t="s">
        <v>811</v>
      </c>
      <c r="B309" s="11">
        <v>531</v>
      </c>
      <c r="C309" s="11" t="s">
        <v>304</v>
      </c>
      <c r="D309" s="12">
        <v>5747</v>
      </c>
      <c r="E309" s="13">
        <v>1310157.4880043799</v>
      </c>
      <c r="F309">
        <v>0.36458600000000002</v>
      </c>
      <c r="H309">
        <v>0.36664499315397914</v>
      </c>
      <c r="I309" s="15">
        <v>0.36664000000000002</v>
      </c>
      <c r="J309">
        <v>0.31159999999999999</v>
      </c>
    </row>
    <row r="310" spans="1:10" x14ac:dyDescent="0.25">
      <c r="A310" s="11" t="s">
        <v>812</v>
      </c>
      <c r="B310" s="11">
        <v>532</v>
      </c>
      <c r="C310" s="11" t="s">
        <v>305</v>
      </c>
      <c r="D310" s="12">
        <v>2604</v>
      </c>
      <c r="E310" s="13">
        <v>561416.25704002206</v>
      </c>
      <c r="F310">
        <v>0.34062799999999999</v>
      </c>
      <c r="H310">
        <v>0.34255169076172315</v>
      </c>
      <c r="I310" s="15">
        <v>0.34255000000000002</v>
      </c>
      <c r="J310">
        <v>0.29120000000000001</v>
      </c>
    </row>
    <row r="311" spans="1:10" x14ac:dyDescent="0.25">
      <c r="A311" s="11" t="s">
        <v>813</v>
      </c>
      <c r="B311" s="11">
        <v>533</v>
      </c>
      <c r="C311" s="11" t="s">
        <v>306</v>
      </c>
      <c r="D311" s="12">
        <v>245</v>
      </c>
      <c r="E311" s="13">
        <v>57731.804312000197</v>
      </c>
      <c r="F311">
        <v>0.37859900000000002</v>
      </c>
      <c r="H311">
        <v>0.38073713133006576</v>
      </c>
      <c r="I311" s="15">
        <v>0.38074000000000002</v>
      </c>
      <c r="J311">
        <v>0.3236</v>
      </c>
    </row>
    <row r="312" spans="1:10" x14ac:dyDescent="0.25">
      <c r="A312" s="11" t="s">
        <v>814</v>
      </c>
      <c r="B312" s="11">
        <v>534</v>
      </c>
      <c r="C312" s="11" t="s">
        <v>307</v>
      </c>
      <c r="D312" s="12">
        <v>288</v>
      </c>
      <c r="E312" s="13">
        <v>38936.898984199899</v>
      </c>
      <c r="F312">
        <v>0.217141</v>
      </c>
      <c r="H312">
        <v>0.2183673000566346</v>
      </c>
      <c r="I312" s="15">
        <v>0.21837000000000001</v>
      </c>
      <c r="J312">
        <v>0.18559999999999999</v>
      </c>
    </row>
    <row r="313" spans="1:10" x14ac:dyDescent="0.25">
      <c r="A313" s="11" t="s">
        <v>815</v>
      </c>
      <c r="B313" s="11">
        <v>535</v>
      </c>
      <c r="C313" s="11" t="s">
        <v>308</v>
      </c>
      <c r="D313" s="12">
        <v>825</v>
      </c>
      <c r="E313" s="13">
        <v>124005.327553797</v>
      </c>
      <c r="F313">
        <v>0.23908499999999999</v>
      </c>
      <c r="H313">
        <v>0.24043522841858739</v>
      </c>
      <c r="I313" s="15">
        <v>0.24043999999999999</v>
      </c>
      <c r="J313">
        <v>0.2044</v>
      </c>
    </row>
    <row r="314" spans="1:10" x14ac:dyDescent="0.25">
      <c r="A314" s="11" t="s">
        <v>816</v>
      </c>
      <c r="B314" s="11">
        <v>536</v>
      </c>
      <c r="C314" s="11" t="s">
        <v>309</v>
      </c>
      <c r="D314" s="12">
        <v>422</v>
      </c>
      <c r="E314" s="13">
        <v>99053.885193399503</v>
      </c>
      <c r="F314">
        <v>0.375805</v>
      </c>
      <c r="H314">
        <v>0.37792735226320023</v>
      </c>
      <c r="I314" s="15">
        <v>0.37792999999999999</v>
      </c>
      <c r="J314">
        <v>0.32119999999999999</v>
      </c>
    </row>
    <row r="315" spans="1:10" x14ac:dyDescent="0.25">
      <c r="A315" s="11" t="s">
        <v>817</v>
      </c>
      <c r="B315" s="11">
        <v>550</v>
      </c>
      <c r="C315" s="11" t="s">
        <v>310</v>
      </c>
      <c r="D315" s="12">
        <v>719</v>
      </c>
      <c r="E315" s="13">
        <v>98716.602820799497</v>
      </c>
      <c r="F315">
        <v>0.22059300000000001</v>
      </c>
      <c r="H315">
        <v>0.2218387951671642</v>
      </c>
      <c r="I315" s="15">
        <v>0.22184000000000001</v>
      </c>
      <c r="J315">
        <v>0.18859999999999999</v>
      </c>
    </row>
    <row r="316" spans="1:10" x14ac:dyDescent="0.25">
      <c r="A316" s="11" t="s">
        <v>818</v>
      </c>
      <c r="B316" s="11">
        <v>551</v>
      </c>
      <c r="C316" s="11" t="s">
        <v>311</v>
      </c>
      <c r="D316" s="12">
        <v>2084</v>
      </c>
      <c r="E316" s="13">
        <v>244017.36724478999</v>
      </c>
      <c r="F316">
        <v>0.18812799999999999</v>
      </c>
      <c r="H316">
        <v>0.18919044963896525</v>
      </c>
      <c r="I316" s="15">
        <v>0.18919</v>
      </c>
      <c r="J316">
        <v>0.1608</v>
      </c>
    </row>
    <row r="317" spans="1:10" x14ac:dyDescent="0.25">
      <c r="A317" s="11" t="s">
        <v>819</v>
      </c>
      <c r="B317" s="11">
        <v>552</v>
      </c>
      <c r="C317" s="11" t="s">
        <v>312</v>
      </c>
      <c r="D317" s="12">
        <v>5228</v>
      </c>
      <c r="E317" s="13">
        <v>695991.22663681104</v>
      </c>
      <c r="F317">
        <v>0.213894</v>
      </c>
      <c r="H317">
        <v>0.21510196268007334</v>
      </c>
      <c r="I317" s="15">
        <v>0.21510000000000001</v>
      </c>
      <c r="J317">
        <v>0.18279999999999999</v>
      </c>
    </row>
    <row r="318" spans="1:10" x14ac:dyDescent="0.25">
      <c r="A318" s="11" t="s">
        <v>820</v>
      </c>
      <c r="B318" s="11">
        <v>553</v>
      </c>
      <c r="C318" s="11" t="s">
        <v>313</v>
      </c>
      <c r="D318" s="12">
        <v>27056</v>
      </c>
      <c r="E318" s="13">
        <v>3689370.4219516902</v>
      </c>
      <c r="F318">
        <v>0.21853800000000001</v>
      </c>
      <c r="H318">
        <v>0.21977218959006736</v>
      </c>
      <c r="I318" s="15">
        <v>0.21976999999999999</v>
      </c>
      <c r="J318">
        <v>0.18679999999999999</v>
      </c>
    </row>
    <row r="319" spans="1:10" x14ac:dyDescent="0.25">
      <c r="A319" s="11" t="s">
        <v>821</v>
      </c>
      <c r="B319" s="11">
        <v>554</v>
      </c>
      <c r="C319" s="11" t="s">
        <v>314</v>
      </c>
      <c r="D319" s="12">
        <v>3672</v>
      </c>
      <c r="E319" s="13">
        <v>627931.83507284499</v>
      </c>
      <c r="F319">
        <v>0.27261800000000003</v>
      </c>
      <c r="H319">
        <v>0.27415760545838702</v>
      </c>
      <c r="I319" s="15">
        <v>0.27416000000000001</v>
      </c>
      <c r="J319">
        <v>0.23300000000000001</v>
      </c>
    </row>
    <row r="320" spans="1:10" x14ac:dyDescent="0.25">
      <c r="A320" s="11" t="s">
        <v>822</v>
      </c>
      <c r="B320" s="11">
        <v>555</v>
      </c>
      <c r="C320" s="11" t="s">
        <v>315</v>
      </c>
      <c r="D320" s="12">
        <v>1884</v>
      </c>
      <c r="E320" s="13">
        <v>282331.16169779102</v>
      </c>
      <c r="F320">
        <v>0.23822199999999999</v>
      </c>
      <c r="H320">
        <v>0.23956735464095499</v>
      </c>
      <c r="I320" s="15">
        <v>0.23957000000000001</v>
      </c>
      <c r="J320">
        <v>0.2036</v>
      </c>
    </row>
    <row r="321" spans="1:10" x14ac:dyDescent="0.25">
      <c r="A321" s="11" t="s">
        <v>823</v>
      </c>
      <c r="B321" s="11">
        <v>560</v>
      </c>
      <c r="C321" s="11" t="s">
        <v>316</v>
      </c>
      <c r="D321" s="12">
        <v>1099</v>
      </c>
      <c r="E321" s="13">
        <v>175901.604456236</v>
      </c>
      <c r="F321">
        <v>0.25379699999999999</v>
      </c>
      <c r="H321">
        <v>0.25523031418513176</v>
      </c>
      <c r="I321" s="15">
        <v>0.25523000000000001</v>
      </c>
      <c r="J321">
        <v>0.21690000000000001</v>
      </c>
    </row>
    <row r="322" spans="1:10" x14ac:dyDescent="0.25">
      <c r="A322" s="11" t="s">
        <v>824</v>
      </c>
      <c r="B322" s="11">
        <v>561</v>
      </c>
      <c r="C322" s="11" t="s">
        <v>317</v>
      </c>
      <c r="D322" s="12">
        <v>5865</v>
      </c>
      <c r="E322" s="13">
        <v>1284500.17715049</v>
      </c>
      <c r="F322">
        <v>0.34909400000000002</v>
      </c>
      <c r="H322">
        <v>0.35106550235087247</v>
      </c>
      <c r="I322" s="15">
        <v>0.35106999999999999</v>
      </c>
      <c r="J322">
        <v>0.2984</v>
      </c>
    </row>
    <row r="323" spans="1:10" x14ac:dyDescent="0.25">
      <c r="A323" s="11" t="s">
        <v>825</v>
      </c>
      <c r="B323" s="11">
        <v>562</v>
      </c>
      <c r="C323" s="11" t="s">
        <v>318</v>
      </c>
      <c r="D323" s="12">
        <v>60506</v>
      </c>
      <c r="E323" s="13">
        <v>10083306.7099382</v>
      </c>
      <c r="F323">
        <v>0.26448100000000002</v>
      </c>
      <c r="H323">
        <v>0.26597465189106978</v>
      </c>
      <c r="I323" s="15">
        <v>0.26596999999999998</v>
      </c>
      <c r="J323">
        <v>0.2261</v>
      </c>
    </row>
    <row r="324" spans="1:10" x14ac:dyDescent="0.25">
      <c r="A324" s="11" t="s">
        <v>826</v>
      </c>
      <c r="B324" s="11">
        <v>563</v>
      </c>
      <c r="C324" s="11" t="s">
        <v>319</v>
      </c>
      <c r="D324" s="12">
        <v>10844</v>
      </c>
      <c r="E324" s="13">
        <v>1800600.7830363601</v>
      </c>
      <c r="F324">
        <v>0.26427600000000001</v>
      </c>
      <c r="H324">
        <v>0.26576849415710146</v>
      </c>
      <c r="I324" s="15">
        <v>0.26577000000000001</v>
      </c>
      <c r="J324">
        <v>0.22589999999999999</v>
      </c>
    </row>
    <row r="325" spans="1:10" x14ac:dyDescent="0.25">
      <c r="A325" s="11" t="s">
        <v>827</v>
      </c>
      <c r="B325" s="11">
        <v>564</v>
      </c>
      <c r="C325" s="11" t="s">
        <v>320</v>
      </c>
      <c r="D325" s="12">
        <v>22387</v>
      </c>
      <c r="E325" s="13">
        <v>3803564.9939835798</v>
      </c>
      <c r="F325">
        <v>0.27048100000000003</v>
      </c>
      <c r="H325">
        <v>0.27200853678770287</v>
      </c>
      <c r="I325" s="15">
        <v>0.27200999999999997</v>
      </c>
      <c r="J325">
        <v>0.23119999999999999</v>
      </c>
    </row>
    <row r="326" spans="1:10" x14ac:dyDescent="0.25">
      <c r="A326" s="11" t="s">
        <v>828</v>
      </c>
      <c r="B326" s="11">
        <v>565</v>
      </c>
      <c r="C326" s="11" t="s">
        <v>321</v>
      </c>
      <c r="D326" s="12">
        <v>5609</v>
      </c>
      <c r="E326" s="13">
        <v>1092658.2939200201</v>
      </c>
      <c r="F326">
        <v>0.311</v>
      </c>
      <c r="H326">
        <v>0.31275636714214894</v>
      </c>
      <c r="I326" s="15">
        <v>0.31275999999999998</v>
      </c>
      <c r="J326">
        <v>0.26579999999999998</v>
      </c>
    </row>
    <row r="327" spans="1:10" x14ac:dyDescent="0.25">
      <c r="A327" s="11" t="s">
        <v>829</v>
      </c>
      <c r="B327" s="11">
        <v>570</v>
      </c>
      <c r="C327" s="11" t="s">
        <v>322</v>
      </c>
      <c r="D327" s="12">
        <v>88</v>
      </c>
      <c r="E327" s="13">
        <v>20690.6110572</v>
      </c>
      <c r="F327">
        <v>0.37148999999999999</v>
      </c>
      <c r="H327">
        <v>0.37358798337503829</v>
      </c>
      <c r="I327" s="15">
        <v>0.37358999999999998</v>
      </c>
      <c r="J327">
        <v>0.31759999999999999</v>
      </c>
    </row>
    <row r="328" spans="1:10" x14ac:dyDescent="0.25">
      <c r="A328" s="11" t="s">
        <v>830</v>
      </c>
      <c r="B328" s="11">
        <v>571</v>
      </c>
      <c r="C328" s="11" t="s">
        <v>323</v>
      </c>
      <c r="D328" s="12">
        <v>1616</v>
      </c>
      <c r="E328" s="13">
        <v>293124.791473408</v>
      </c>
      <c r="F328">
        <v>0.28515099999999999</v>
      </c>
      <c r="H328">
        <v>0.28676138535997076</v>
      </c>
      <c r="I328" s="15">
        <v>0.28676000000000001</v>
      </c>
      <c r="J328">
        <v>0.2437</v>
      </c>
    </row>
    <row r="329" spans="1:10" x14ac:dyDescent="0.25">
      <c r="A329" s="11" t="s">
        <v>831</v>
      </c>
      <c r="B329" s="11">
        <v>572</v>
      </c>
      <c r="C329" s="11" t="s">
        <v>324</v>
      </c>
      <c r="D329" s="12">
        <v>2009</v>
      </c>
      <c r="E329" s="13">
        <v>620960.24997511995</v>
      </c>
      <c r="F329">
        <v>0.49074499999999999</v>
      </c>
      <c r="H329">
        <v>0.49351647393303499</v>
      </c>
      <c r="I329" s="15">
        <v>0.49352000000000001</v>
      </c>
      <c r="J329">
        <v>0.41949999999999998</v>
      </c>
    </row>
    <row r="330" spans="1:10" x14ac:dyDescent="0.25">
      <c r="A330" s="11" t="s">
        <v>832</v>
      </c>
      <c r="B330" s="11">
        <v>573</v>
      </c>
      <c r="C330" s="11" t="s">
        <v>325</v>
      </c>
      <c r="D330" s="12">
        <v>4819</v>
      </c>
      <c r="E330" s="13">
        <v>1396751.80695033</v>
      </c>
      <c r="F330">
        <v>0.45910200000000001</v>
      </c>
      <c r="H330">
        <v>0.46169477063567482</v>
      </c>
      <c r="I330" s="15">
        <v>0.46168999999999999</v>
      </c>
      <c r="J330">
        <v>0.39240000000000003</v>
      </c>
    </row>
    <row r="331" spans="1:10" x14ac:dyDescent="0.25">
      <c r="A331" s="11" t="s">
        <v>833</v>
      </c>
      <c r="B331" s="11">
        <v>574</v>
      </c>
      <c r="C331" s="11" t="s">
        <v>326</v>
      </c>
      <c r="D331" s="12">
        <v>3135</v>
      </c>
      <c r="E331" s="13">
        <v>930128.61238950503</v>
      </c>
      <c r="F331">
        <v>0.47258099999999997</v>
      </c>
      <c r="H331">
        <v>0.47524989305596105</v>
      </c>
      <c r="I331" s="15">
        <v>0.47525000000000001</v>
      </c>
      <c r="J331">
        <v>0.40400000000000003</v>
      </c>
    </row>
    <row r="332" spans="1:10" x14ac:dyDescent="0.25">
      <c r="A332" s="11" t="s">
        <v>834</v>
      </c>
      <c r="B332" s="11">
        <v>575</v>
      </c>
      <c r="C332" s="11" t="s">
        <v>327</v>
      </c>
      <c r="D332" s="12">
        <v>14513</v>
      </c>
      <c r="E332" s="13">
        <v>3116547.51705821</v>
      </c>
      <c r="F332">
        <v>0.34149099999999999</v>
      </c>
      <c r="H332">
        <v>0.34341956453935557</v>
      </c>
      <c r="I332" s="15">
        <v>0.34342</v>
      </c>
      <c r="J332">
        <v>0.29189999999999999</v>
      </c>
    </row>
    <row r="333" spans="1:10" x14ac:dyDescent="0.25">
      <c r="A333" s="11" t="s">
        <v>835</v>
      </c>
      <c r="B333" s="11">
        <v>576</v>
      </c>
      <c r="C333" s="11" t="s">
        <v>328</v>
      </c>
      <c r="D333" s="12">
        <v>22753</v>
      </c>
      <c r="E333" s="13">
        <v>4324776.13574751</v>
      </c>
      <c r="F333">
        <v>0.30294500000000002</v>
      </c>
      <c r="H333">
        <v>0.30465587666841903</v>
      </c>
      <c r="I333" s="15">
        <v>0.30465999999999999</v>
      </c>
      <c r="J333">
        <v>0.25900000000000001</v>
      </c>
    </row>
    <row r="334" spans="1:10" x14ac:dyDescent="0.25">
      <c r="A334" s="11" t="s">
        <v>836</v>
      </c>
      <c r="B334" s="11">
        <v>577</v>
      </c>
      <c r="C334" s="11" t="s">
        <v>329</v>
      </c>
      <c r="D334" s="12">
        <v>2190</v>
      </c>
      <c r="E334" s="13">
        <v>616241.26017559401</v>
      </c>
      <c r="F334">
        <v>0.44981500000000002</v>
      </c>
      <c r="H334">
        <v>0.45235532246316956</v>
      </c>
      <c r="I334" s="15">
        <v>0.45235999999999998</v>
      </c>
      <c r="J334">
        <v>0.38450000000000001</v>
      </c>
    </row>
    <row r="335" spans="1:10" x14ac:dyDescent="0.25">
      <c r="A335" s="11" t="s">
        <v>837</v>
      </c>
      <c r="B335" s="11">
        <v>578</v>
      </c>
      <c r="C335" s="11" t="s">
        <v>330</v>
      </c>
      <c r="D335" s="12">
        <v>41</v>
      </c>
      <c r="E335" s="13">
        <v>6882.5935584000099</v>
      </c>
      <c r="F335">
        <v>0.26291999999999999</v>
      </c>
      <c r="H335">
        <v>0.26440483617046234</v>
      </c>
      <c r="I335" s="15">
        <v>0.26440000000000002</v>
      </c>
      <c r="J335">
        <v>0.22470000000000001</v>
      </c>
    </row>
    <row r="336" spans="1:10" x14ac:dyDescent="0.25">
      <c r="A336" s="11" t="s">
        <v>838</v>
      </c>
      <c r="B336" s="11">
        <v>579</v>
      </c>
      <c r="C336" s="11" t="s">
        <v>331</v>
      </c>
      <c r="D336" s="12">
        <v>147</v>
      </c>
      <c r="E336" s="13">
        <v>90851.984428800002</v>
      </c>
      <c r="F336">
        <v>0.99299599999999999</v>
      </c>
      <c r="H336">
        <v>0.99860392780284668</v>
      </c>
      <c r="I336" s="15">
        <v>0.99860000000000004</v>
      </c>
      <c r="J336">
        <v>0.8488</v>
      </c>
    </row>
    <row r="337" spans="1:10" x14ac:dyDescent="0.25">
      <c r="A337" s="11" t="s">
        <v>839</v>
      </c>
      <c r="B337" s="11">
        <v>591</v>
      </c>
      <c r="C337" s="11" t="s">
        <v>332</v>
      </c>
      <c r="D337" s="12">
        <v>383</v>
      </c>
      <c r="E337" s="13">
        <v>291043.30879763799</v>
      </c>
      <c r="F337">
        <v>1.2097260000000001</v>
      </c>
      <c r="H337">
        <v>1.2165579067440619</v>
      </c>
      <c r="I337" s="15">
        <v>1.2165600000000001</v>
      </c>
      <c r="J337">
        <v>1.0341</v>
      </c>
    </row>
    <row r="338" spans="1:10" x14ac:dyDescent="0.25">
      <c r="A338" s="11" t="s">
        <v>840</v>
      </c>
      <c r="B338" s="11">
        <v>592</v>
      </c>
      <c r="C338" s="11" t="s">
        <v>333</v>
      </c>
      <c r="D338" s="12">
        <v>1852</v>
      </c>
      <c r="E338" s="13">
        <v>314963.44515144301</v>
      </c>
      <c r="F338">
        <v>0.27023399999999997</v>
      </c>
      <c r="H338">
        <v>0.27176014185945807</v>
      </c>
      <c r="I338" s="15">
        <v>0.27176</v>
      </c>
      <c r="J338">
        <v>0.23100000000000001</v>
      </c>
    </row>
    <row r="339" spans="1:10" x14ac:dyDescent="0.25">
      <c r="A339" s="11" t="s">
        <v>841</v>
      </c>
      <c r="B339" s="11">
        <v>593</v>
      </c>
      <c r="C339" s="11" t="s">
        <v>334</v>
      </c>
      <c r="D339" s="12">
        <v>1372</v>
      </c>
      <c r="E339" s="13">
        <v>315384.65069616202</v>
      </c>
      <c r="F339">
        <v>0.36824400000000002</v>
      </c>
      <c r="H339">
        <v>0.37032365164595982</v>
      </c>
      <c r="I339" s="15">
        <v>0.37031999999999998</v>
      </c>
      <c r="J339">
        <v>0.31480000000000002</v>
      </c>
    </row>
    <row r="340" spans="1:10" x14ac:dyDescent="0.25">
      <c r="A340" s="11" t="s">
        <v>842</v>
      </c>
      <c r="B340" s="11">
        <v>594</v>
      </c>
      <c r="C340" s="11" t="s">
        <v>335</v>
      </c>
      <c r="D340" s="12">
        <v>1828</v>
      </c>
      <c r="E340" s="13">
        <v>390258.705205501</v>
      </c>
      <c r="F340">
        <v>0.342395</v>
      </c>
      <c r="H340">
        <v>0.34432866986378163</v>
      </c>
      <c r="I340" s="15">
        <v>0.34433000000000002</v>
      </c>
      <c r="J340">
        <v>0.29270000000000002</v>
      </c>
    </row>
    <row r="341" spans="1:10" x14ac:dyDescent="0.25">
      <c r="A341" s="11" t="s">
        <v>843</v>
      </c>
      <c r="B341" s="11">
        <v>595</v>
      </c>
      <c r="C341" s="11" t="s">
        <v>336</v>
      </c>
      <c r="D341" s="12">
        <v>250</v>
      </c>
      <c r="E341" s="13">
        <v>86341.210514039805</v>
      </c>
      <c r="F341">
        <v>0.55353699999999995</v>
      </c>
      <c r="H341">
        <v>0.55666309067126585</v>
      </c>
      <c r="I341" s="15">
        <v>0.55666000000000004</v>
      </c>
      <c r="J341">
        <v>0.47320000000000001</v>
      </c>
    </row>
    <row r="342" spans="1:10" x14ac:dyDescent="0.25">
      <c r="A342" s="11" t="s">
        <v>844</v>
      </c>
      <c r="B342" s="11">
        <v>596</v>
      </c>
      <c r="C342" s="11" t="s">
        <v>337</v>
      </c>
      <c r="D342" s="12">
        <v>3755</v>
      </c>
      <c r="E342" s="13">
        <v>500554.52963402099</v>
      </c>
      <c r="F342">
        <v>0.21204500000000001</v>
      </c>
      <c r="H342">
        <v>0.21324252048442757</v>
      </c>
      <c r="I342" s="15">
        <v>0.21324000000000001</v>
      </c>
      <c r="J342">
        <v>0.18129999999999999</v>
      </c>
    </row>
    <row r="343" spans="1:10" x14ac:dyDescent="0.25">
      <c r="A343" s="11" t="s">
        <v>845</v>
      </c>
      <c r="B343" s="11">
        <v>597</v>
      </c>
      <c r="C343" s="11" t="s">
        <v>338</v>
      </c>
      <c r="D343" s="12">
        <v>237</v>
      </c>
      <c r="E343" s="13">
        <v>41974.526195200197</v>
      </c>
      <c r="F343">
        <v>0.28428799999999999</v>
      </c>
      <c r="H343">
        <v>0.28589351158233839</v>
      </c>
      <c r="I343" s="15">
        <v>0.28588999999999998</v>
      </c>
      <c r="J343">
        <v>0.24299999999999999</v>
      </c>
    </row>
    <row r="344" spans="1:10" x14ac:dyDescent="0.25">
      <c r="A344" s="11" t="s">
        <v>846</v>
      </c>
      <c r="B344" s="11">
        <v>598</v>
      </c>
      <c r="C344" s="11" t="s">
        <v>339</v>
      </c>
      <c r="D344" s="12">
        <v>1943</v>
      </c>
      <c r="E344" s="13">
        <v>372543.12701598997</v>
      </c>
      <c r="F344">
        <v>0.30388999999999999</v>
      </c>
      <c r="H344">
        <v>0.30560621353963868</v>
      </c>
      <c r="I344" s="15">
        <v>0.30560999999999999</v>
      </c>
      <c r="J344">
        <v>0.25979999999999998</v>
      </c>
    </row>
    <row r="345" spans="1:10" x14ac:dyDescent="0.25">
      <c r="A345" s="11" t="s">
        <v>847</v>
      </c>
      <c r="B345" s="11">
        <v>599</v>
      </c>
      <c r="C345" s="11" t="s">
        <v>340</v>
      </c>
      <c r="D345" s="12">
        <v>12679</v>
      </c>
      <c r="E345" s="13">
        <v>1891104.4802838699</v>
      </c>
      <c r="F345">
        <v>0.238345</v>
      </c>
      <c r="H345">
        <v>0.23969104928133597</v>
      </c>
      <c r="I345" s="15">
        <v>0.23968999999999999</v>
      </c>
      <c r="J345">
        <v>0.20369999999999999</v>
      </c>
    </row>
    <row r="346" spans="1:10" x14ac:dyDescent="0.25">
      <c r="A346" s="11" t="s">
        <v>848</v>
      </c>
      <c r="B346" s="11">
        <v>600</v>
      </c>
      <c r="C346" s="11" t="s">
        <v>341</v>
      </c>
      <c r="D346" s="12">
        <v>2053</v>
      </c>
      <c r="E346" s="13">
        <v>355962.55425250903</v>
      </c>
      <c r="F346">
        <v>0.27754899999999999</v>
      </c>
      <c r="H346">
        <v>0.27911645319593664</v>
      </c>
      <c r="I346" s="15">
        <v>0.27911999999999998</v>
      </c>
      <c r="J346">
        <v>0.23730000000000001</v>
      </c>
    </row>
    <row r="347" spans="1:10" x14ac:dyDescent="0.25">
      <c r="A347" s="11" t="s">
        <v>849</v>
      </c>
      <c r="B347" s="11">
        <v>601</v>
      </c>
      <c r="C347" s="11" t="s">
        <v>342</v>
      </c>
      <c r="D347" s="12">
        <v>4074</v>
      </c>
      <c r="E347" s="13">
        <v>1217975.43943816</v>
      </c>
      <c r="F347">
        <v>0.47829300000000002</v>
      </c>
      <c r="H347">
        <v>0.48099415147755581</v>
      </c>
      <c r="I347" s="15">
        <v>0.48098999999999997</v>
      </c>
      <c r="J347">
        <v>0.4088</v>
      </c>
    </row>
    <row r="348" spans="1:10" x14ac:dyDescent="0.25">
      <c r="A348" s="11" t="s">
        <v>850</v>
      </c>
      <c r="B348" s="11">
        <v>602</v>
      </c>
      <c r="C348" s="11" t="s">
        <v>343</v>
      </c>
      <c r="D348" s="12">
        <v>3755</v>
      </c>
      <c r="E348" s="13">
        <v>501531.85792660603</v>
      </c>
      <c r="F348">
        <v>0.213894</v>
      </c>
      <c r="H348">
        <v>0.21510196268007334</v>
      </c>
      <c r="I348" s="15">
        <v>0.21510000000000001</v>
      </c>
      <c r="J348">
        <v>0.18279999999999999</v>
      </c>
    </row>
    <row r="349" spans="1:10" x14ac:dyDescent="0.25">
      <c r="A349" s="11" t="s">
        <v>851</v>
      </c>
      <c r="B349" s="11">
        <v>603</v>
      </c>
      <c r="C349" s="11" t="s">
        <v>344</v>
      </c>
      <c r="D349" s="12">
        <v>340</v>
      </c>
      <c r="E349" s="13">
        <v>78424.319802239901</v>
      </c>
      <c r="F349">
        <v>0.36701099999999998</v>
      </c>
      <c r="H349">
        <v>0.36908368829970167</v>
      </c>
      <c r="I349" s="15">
        <v>0.36908000000000002</v>
      </c>
      <c r="J349">
        <v>0.31369999999999998</v>
      </c>
    </row>
    <row r="350" spans="1:10" x14ac:dyDescent="0.25">
      <c r="A350" s="11" t="s">
        <v>852</v>
      </c>
      <c r="B350" s="11">
        <v>604</v>
      </c>
      <c r="C350" s="11" t="s">
        <v>345</v>
      </c>
      <c r="D350" s="12">
        <v>18788</v>
      </c>
      <c r="E350" s="13">
        <v>8024879.2766822297</v>
      </c>
      <c r="F350">
        <v>0.68261300000000003</v>
      </c>
      <c r="H350">
        <v>0.68646804515756821</v>
      </c>
      <c r="I350" s="15">
        <v>0.68647000000000002</v>
      </c>
      <c r="J350">
        <v>0.58350000000000002</v>
      </c>
    </row>
    <row r="351" spans="1:10" x14ac:dyDescent="0.25">
      <c r="A351" s="11" t="s">
        <v>853</v>
      </c>
      <c r="B351" s="11">
        <v>605</v>
      </c>
      <c r="C351" s="11" t="s">
        <v>346</v>
      </c>
      <c r="D351" s="12">
        <v>3651</v>
      </c>
      <c r="E351" s="13">
        <v>1291609.88936202</v>
      </c>
      <c r="F351">
        <v>0.56381000000000003</v>
      </c>
      <c r="H351">
        <v>0.56699410726178456</v>
      </c>
      <c r="I351" s="15">
        <v>0.56698999999999999</v>
      </c>
      <c r="J351">
        <v>0.4819</v>
      </c>
    </row>
    <row r="352" spans="1:10" x14ac:dyDescent="0.25">
      <c r="A352" s="11" t="s">
        <v>854</v>
      </c>
      <c r="B352" s="11">
        <v>620</v>
      </c>
      <c r="C352" s="11" t="s">
        <v>347</v>
      </c>
      <c r="D352" s="12">
        <v>2437</v>
      </c>
      <c r="E352" s="13">
        <v>465727.46822888998</v>
      </c>
      <c r="F352">
        <v>0.300151</v>
      </c>
      <c r="H352">
        <v>0.30184609760155351</v>
      </c>
      <c r="I352" s="15">
        <v>0.30185000000000001</v>
      </c>
      <c r="J352">
        <v>0.25659999999999999</v>
      </c>
    </row>
    <row r="353" spans="1:10" x14ac:dyDescent="0.25">
      <c r="A353" s="11" t="s">
        <v>855</v>
      </c>
      <c r="B353" s="11">
        <v>621</v>
      </c>
      <c r="C353" s="11" t="s">
        <v>348</v>
      </c>
      <c r="D353" s="12">
        <v>3223</v>
      </c>
      <c r="E353" s="13">
        <v>956749.58502424695</v>
      </c>
      <c r="F353">
        <v>0.47241699999999998</v>
      </c>
      <c r="H353">
        <v>0.47508496686878637</v>
      </c>
      <c r="I353" s="15">
        <v>0.47508</v>
      </c>
      <c r="J353">
        <v>0.40379999999999999</v>
      </c>
    </row>
    <row r="354" spans="1:10" x14ac:dyDescent="0.25">
      <c r="A354" s="11" t="s">
        <v>856</v>
      </c>
      <c r="B354" s="11">
        <v>623</v>
      </c>
      <c r="C354" s="11" t="s">
        <v>349</v>
      </c>
      <c r="D354" s="12">
        <v>591</v>
      </c>
      <c r="E354" s="13">
        <v>144893.88959597901</v>
      </c>
      <c r="F354">
        <v>0.390517</v>
      </c>
      <c r="H354">
        <v>0.3927224380297446</v>
      </c>
      <c r="I354" s="15">
        <v>0.39272000000000001</v>
      </c>
      <c r="J354">
        <v>0.33379999999999999</v>
      </c>
    </row>
    <row r="355" spans="1:10" x14ac:dyDescent="0.25">
      <c r="A355" s="11" t="s">
        <v>857</v>
      </c>
      <c r="B355" s="11">
        <v>624</v>
      </c>
      <c r="C355" s="11" t="s">
        <v>350</v>
      </c>
      <c r="D355" s="12">
        <v>7163</v>
      </c>
      <c r="E355" s="13">
        <v>1394240.4917423399</v>
      </c>
      <c r="F355">
        <v>0.31067099999999997</v>
      </c>
      <c r="H355">
        <v>0.31242550912031686</v>
      </c>
      <c r="I355" s="15">
        <v>0.31242999999999999</v>
      </c>
      <c r="J355">
        <v>0.2656</v>
      </c>
    </row>
    <row r="356" spans="1:10" x14ac:dyDescent="0.25">
      <c r="A356" s="11" t="s">
        <v>858</v>
      </c>
      <c r="B356" s="11">
        <v>625</v>
      </c>
      <c r="C356" s="11" t="s">
        <v>351</v>
      </c>
      <c r="D356" s="12">
        <v>8181</v>
      </c>
      <c r="E356" s="13">
        <v>1813773.4130824199</v>
      </c>
      <c r="F356">
        <v>0.35353200000000001</v>
      </c>
      <c r="H356">
        <v>0.35552856587941545</v>
      </c>
      <c r="I356" s="15">
        <v>0.35553000000000001</v>
      </c>
      <c r="J356">
        <v>0.30220000000000002</v>
      </c>
    </row>
    <row r="357" spans="1:10" x14ac:dyDescent="0.25">
      <c r="A357" s="11" t="s">
        <v>859</v>
      </c>
      <c r="B357" s="11">
        <v>626</v>
      </c>
      <c r="C357" s="11" t="s">
        <v>352</v>
      </c>
      <c r="D357" s="12">
        <v>1068</v>
      </c>
      <c r="E357" s="13">
        <v>226345.26503212401</v>
      </c>
      <c r="F357">
        <v>0.33931299999999998</v>
      </c>
      <c r="H357">
        <v>0.34122926432187772</v>
      </c>
      <c r="I357" s="15">
        <v>0.34122999999999998</v>
      </c>
      <c r="J357">
        <v>0.28999999999999998</v>
      </c>
    </row>
    <row r="358" spans="1:10" x14ac:dyDescent="0.25">
      <c r="A358" s="11" t="s">
        <v>860</v>
      </c>
      <c r="B358" s="11">
        <v>627</v>
      </c>
      <c r="C358" s="11" t="s">
        <v>353</v>
      </c>
      <c r="D358" s="12">
        <v>22073</v>
      </c>
      <c r="E358" s="13">
        <v>4936503.2417676495</v>
      </c>
      <c r="F358">
        <v>0.35714800000000002</v>
      </c>
      <c r="H358">
        <v>0.35916498717711964</v>
      </c>
      <c r="I358" s="15">
        <v>0.35915999999999998</v>
      </c>
      <c r="J358">
        <v>0.30530000000000002</v>
      </c>
    </row>
    <row r="359" spans="1:10" x14ac:dyDescent="0.25">
      <c r="A359" s="11" t="s">
        <v>861</v>
      </c>
      <c r="B359" s="11">
        <v>628</v>
      </c>
      <c r="C359" s="11" t="s">
        <v>354</v>
      </c>
      <c r="D359" s="12">
        <v>30543</v>
      </c>
      <c r="E359" s="13">
        <v>7149623.1914322199</v>
      </c>
      <c r="F359">
        <v>0.37346299999999999</v>
      </c>
      <c r="H359">
        <v>0.37557212585854782</v>
      </c>
      <c r="I359" s="15">
        <v>0.37557000000000001</v>
      </c>
      <c r="J359">
        <v>0.31919999999999998</v>
      </c>
    </row>
    <row r="360" spans="1:10" x14ac:dyDescent="0.25">
      <c r="A360" s="11" t="s">
        <v>862</v>
      </c>
      <c r="B360" s="11">
        <v>629</v>
      </c>
      <c r="C360" s="11" t="s">
        <v>355</v>
      </c>
      <c r="D360" s="12">
        <v>412</v>
      </c>
      <c r="E360" s="13">
        <v>154830.42729600001</v>
      </c>
      <c r="F360">
        <v>0.60379499999999997</v>
      </c>
      <c r="H360">
        <v>0.60720492186043029</v>
      </c>
      <c r="I360" s="15">
        <v>0.60719999999999996</v>
      </c>
      <c r="J360">
        <v>0.5161</v>
      </c>
    </row>
    <row r="361" spans="1:10" x14ac:dyDescent="0.25">
      <c r="A361" s="11" t="s">
        <v>863</v>
      </c>
      <c r="B361" s="11">
        <v>630</v>
      </c>
      <c r="C361" s="11" t="s">
        <v>356</v>
      </c>
      <c r="D361" s="12">
        <v>5703</v>
      </c>
      <c r="E361" s="13">
        <v>1238418.5734549901</v>
      </c>
      <c r="F361">
        <v>0.34757300000000002</v>
      </c>
      <c r="H361">
        <v>0.349535912529576</v>
      </c>
      <c r="I361" s="15">
        <v>0.34954000000000002</v>
      </c>
      <c r="J361">
        <v>0.29709999999999998</v>
      </c>
    </row>
    <row r="362" spans="1:10" x14ac:dyDescent="0.25">
      <c r="A362" s="11" t="s">
        <v>864</v>
      </c>
      <c r="B362" s="11">
        <v>631</v>
      </c>
      <c r="C362" s="11" t="s">
        <v>357</v>
      </c>
      <c r="D362" s="12">
        <v>1564</v>
      </c>
      <c r="E362" s="13">
        <v>296977.20476399502</v>
      </c>
      <c r="F362">
        <v>0.302616</v>
      </c>
      <c r="H362">
        <v>0.30432501864658695</v>
      </c>
      <c r="I362" s="15">
        <v>0.30432999999999999</v>
      </c>
      <c r="J362">
        <v>0.25869999999999999</v>
      </c>
    </row>
    <row r="363" spans="1:10" x14ac:dyDescent="0.25">
      <c r="A363" s="11" t="s">
        <v>865</v>
      </c>
      <c r="B363" s="11">
        <v>632</v>
      </c>
      <c r="C363" s="11" t="s">
        <v>358</v>
      </c>
      <c r="D363" s="12">
        <v>356</v>
      </c>
      <c r="E363" s="13">
        <v>50513.987081400199</v>
      </c>
      <c r="F363">
        <v>0.22589400000000001</v>
      </c>
      <c r="H363">
        <v>0.22716973247333955</v>
      </c>
      <c r="I363" s="15">
        <v>0.22717000000000001</v>
      </c>
      <c r="J363">
        <v>0.19309999999999999</v>
      </c>
    </row>
    <row r="364" spans="1:10" x14ac:dyDescent="0.25">
      <c r="A364" s="11" t="s">
        <v>866</v>
      </c>
      <c r="B364" s="11">
        <v>633</v>
      </c>
      <c r="C364" s="11" t="s">
        <v>359</v>
      </c>
      <c r="D364" s="12">
        <v>610</v>
      </c>
      <c r="E364" s="13">
        <v>115491.850738801</v>
      </c>
      <c r="F364">
        <v>0.30388999999999999</v>
      </c>
      <c r="H364">
        <v>0.30560621353963868</v>
      </c>
      <c r="I364" s="15">
        <v>0.30560999999999999</v>
      </c>
      <c r="J364">
        <v>0.25979999999999998</v>
      </c>
    </row>
    <row r="365" spans="1:10" x14ac:dyDescent="0.25">
      <c r="A365" s="11" t="s">
        <v>867</v>
      </c>
      <c r="B365" s="11">
        <v>634</v>
      </c>
      <c r="C365" s="11" t="s">
        <v>360</v>
      </c>
      <c r="D365" s="12">
        <v>938</v>
      </c>
      <c r="E365" s="13">
        <v>194019.51779840101</v>
      </c>
      <c r="F365">
        <v>0.32723200000000002</v>
      </c>
      <c r="H365">
        <v>0.32908003708250705</v>
      </c>
      <c r="I365" s="15">
        <v>0.32907999999999998</v>
      </c>
      <c r="J365">
        <v>0.2797</v>
      </c>
    </row>
    <row r="366" spans="1:10" x14ac:dyDescent="0.25">
      <c r="A366" s="11" t="s">
        <v>868</v>
      </c>
      <c r="B366" s="11">
        <v>635</v>
      </c>
      <c r="C366" s="11" t="s">
        <v>361</v>
      </c>
      <c r="D366" s="12">
        <v>859</v>
      </c>
      <c r="E366" s="13">
        <v>326598.344838997</v>
      </c>
      <c r="F366">
        <v>0.60436999999999996</v>
      </c>
      <c r="H366">
        <v>0.60778316916302422</v>
      </c>
      <c r="I366" s="15">
        <v>0.60777999999999999</v>
      </c>
      <c r="J366">
        <v>0.51659999999999995</v>
      </c>
    </row>
    <row r="367" spans="1:10" x14ac:dyDescent="0.25">
      <c r="A367" s="11" t="s">
        <v>869</v>
      </c>
      <c r="B367" s="11">
        <v>636</v>
      </c>
      <c r="C367" s="11" t="s">
        <v>362</v>
      </c>
      <c r="D367" s="12">
        <v>3440</v>
      </c>
      <c r="E367" s="13">
        <v>500169.71930871799</v>
      </c>
      <c r="F367">
        <v>0.23353699999999999</v>
      </c>
      <c r="H367">
        <v>0.2348558961841673</v>
      </c>
      <c r="I367" s="15">
        <v>0.23486000000000001</v>
      </c>
      <c r="J367">
        <v>0.1996</v>
      </c>
    </row>
    <row r="368" spans="1:10" x14ac:dyDescent="0.25">
      <c r="A368" s="11" t="s">
        <v>870</v>
      </c>
      <c r="B368" s="11">
        <v>637</v>
      </c>
      <c r="C368" s="11" t="s">
        <v>363</v>
      </c>
      <c r="D368" s="12">
        <v>187</v>
      </c>
      <c r="E368" s="13">
        <v>45180.464332200099</v>
      </c>
      <c r="F368">
        <v>0.38796900000000001</v>
      </c>
      <c r="H368">
        <v>0.39016004824364109</v>
      </c>
      <c r="I368" s="15">
        <v>0.39016000000000001</v>
      </c>
      <c r="J368">
        <v>0.33160000000000001</v>
      </c>
    </row>
    <row r="369" spans="1:10" x14ac:dyDescent="0.25">
      <c r="A369" s="11" t="s">
        <v>871</v>
      </c>
      <c r="B369" s="11">
        <v>638</v>
      </c>
      <c r="C369" s="11" t="s">
        <v>364</v>
      </c>
      <c r="D369" s="12">
        <v>1413</v>
      </c>
      <c r="E369" s="13">
        <v>615724.60837944597</v>
      </c>
      <c r="F369">
        <v>0.69280399999999998</v>
      </c>
      <c r="H369">
        <v>0.69671659865449953</v>
      </c>
      <c r="I369" s="15">
        <v>0.69672000000000001</v>
      </c>
      <c r="J369">
        <v>0.59219999999999995</v>
      </c>
    </row>
    <row r="370" spans="1:10" x14ac:dyDescent="0.25">
      <c r="A370" s="11" t="s">
        <v>872</v>
      </c>
      <c r="B370" s="11">
        <v>639</v>
      </c>
      <c r="C370" s="11" t="s">
        <v>365</v>
      </c>
      <c r="D370" s="12">
        <v>341</v>
      </c>
      <c r="E370" s="13">
        <v>55430.711032680098</v>
      </c>
      <c r="F370">
        <v>0.26045400000000002</v>
      </c>
      <c r="H370">
        <v>0.26192490947794617</v>
      </c>
      <c r="I370" s="15">
        <v>0.26191999999999999</v>
      </c>
      <c r="J370">
        <v>0.22259999999999999</v>
      </c>
    </row>
    <row r="371" spans="1:10" x14ac:dyDescent="0.25">
      <c r="A371" s="11" t="s">
        <v>873</v>
      </c>
      <c r="B371" s="11">
        <v>640</v>
      </c>
      <c r="C371" s="11" t="s">
        <v>366</v>
      </c>
      <c r="D371" s="12">
        <v>1836</v>
      </c>
      <c r="E371" s="13">
        <v>302715.28752938501</v>
      </c>
      <c r="F371">
        <v>0.26365899999999998</v>
      </c>
      <c r="H371">
        <v>0.265148009660231</v>
      </c>
      <c r="I371" s="15">
        <v>0.26515</v>
      </c>
      <c r="J371">
        <v>0.22539999999999999</v>
      </c>
    </row>
    <row r="372" spans="1:10" x14ac:dyDescent="0.25">
      <c r="A372" s="11" t="s">
        <v>874</v>
      </c>
      <c r="B372" s="11">
        <v>650</v>
      </c>
      <c r="C372" s="11" t="s">
        <v>367</v>
      </c>
      <c r="D372" s="12">
        <v>180</v>
      </c>
      <c r="E372" s="13">
        <v>48653.878111700004</v>
      </c>
      <c r="F372">
        <v>0.43374699999999999</v>
      </c>
      <c r="H372">
        <v>0.43619657870998607</v>
      </c>
      <c r="I372" s="15">
        <v>0.43619999999999998</v>
      </c>
      <c r="J372">
        <v>0.37080000000000002</v>
      </c>
    </row>
    <row r="373" spans="1:10" x14ac:dyDescent="0.25">
      <c r="A373" s="11" t="s">
        <v>875</v>
      </c>
      <c r="B373" s="11">
        <v>651</v>
      </c>
      <c r="C373" s="11" t="s">
        <v>368</v>
      </c>
      <c r="D373" s="12">
        <v>111</v>
      </c>
      <c r="E373" s="13">
        <v>30088.627960559999</v>
      </c>
      <c r="F373">
        <v>0.43226799999999999</v>
      </c>
      <c r="H373">
        <v>0.43470922608296603</v>
      </c>
      <c r="I373" s="15">
        <v>0.43470999999999999</v>
      </c>
      <c r="J373">
        <v>0.3695</v>
      </c>
    </row>
    <row r="374" spans="1:10" x14ac:dyDescent="0.25">
      <c r="A374" s="11" t="s">
        <v>876</v>
      </c>
      <c r="B374" s="11">
        <v>652</v>
      </c>
      <c r="C374" s="11" t="s">
        <v>369</v>
      </c>
      <c r="D374" s="12">
        <v>11720</v>
      </c>
      <c r="E374" s="13">
        <v>3034084.3421142902</v>
      </c>
      <c r="F374">
        <v>0.409584</v>
      </c>
      <c r="H374">
        <v>0.41189711858376182</v>
      </c>
      <c r="I374" s="15">
        <v>0.41189999999999999</v>
      </c>
      <c r="J374">
        <v>0.35010000000000002</v>
      </c>
    </row>
    <row r="375" spans="1:10" x14ac:dyDescent="0.25">
      <c r="A375" s="11" t="s">
        <v>877</v>
      </c>
      <c r="B375" s="11">
        <v>653</v>
      </c>
      <c r="C375" s="11" t="s">
        <v>370</v>
      </c>
      <c r="D375" s="12">
        <v>604</v>
      </c>
      <c r="E375" s="13">
        <v>144496.26777712099</v>
      </c>
      <c r="F375">
        <v>0.36988700000000002</v>
      </c>
      <c r="H375">
        <v>0.37197593046015448</v>
      </c>
      <c r="I375" s="15">
        <v>0.37197999999999998</v>
      </c>
      <c r="J375">
        <v>0.31619999999999998</v>
      </c>
    </row>
    <row r="376" spans="1:10" x14ac:dyDescent="0.25">
      <c r="A376" s="11" t="s">
        <v>878</v>
      </c>
      <c r="B376" s="11">
        <v>654</v>
      </c>
      <c r="C376" s="11" t="s">
        <v>371</v>
      </c>
      <c r="D376" s="12">
        <v>543</v>
      </c>
      <c r="E376" s="13">
        <v>95537.832684559995</v>
      </c>
      <c r="F376">
        <v>0.27939799999999998</v>
      </c>
      <c r="H376">
        <v>0.28097589539158241</v>
      </c>
      <c r="I376" s="15">
        <v>0.28098000000000001</v>
      </c>
      <c r="J376">
        <v>0.23880000000000001</v>
      </c>
    </row>
    <row r="377" spans="1:10" x14ac:dyDescent="0.25">
      <c r="A377" s="11" t="s">
        <v>879</v>
      </c>
      <c r="B377" s="11">
        <v>655</v>
      </c>
      <c r="C377" s="11" t="s">
        <v>372</v>
      </c>
      <c r="D377" s="12">
        <v>3000</v>
      </c>
      <c r="E377" s="13">
        <v>445988.69938182202</v>
      </c>
      <c r="F377">
        <v>0.23851</v>
      </c>
      <c r="H377">
        <v>0.23985698111599338</v>
      </c>
      <c r="I377" s="15">
        <v>0.23985999999999999</v>
      </c>
      <c r="J377">
        <v>0.2039</v>
      </c>
    </row>
    <row r="378" spans="1:10" x14ac:dyDescent="0.25">
      <c r="A378" s="11" t="s">
        <v>880</v>
      </c>
      <c r="B378" s="11">
        <v>656</v>
      </c>
      <c r="C378" s="11" t="s">
        <v>373</v>
      </c>
      <c r="D378" s="12">
        <v>26534</v>
      </c>
      <c r="E378" s="13">
        <v>5166483.55812521</v>
      </c>
      <c r="F378">
        <v>0.310589</v>
      </c>
      <c r="H378">
        <v>0.31234304602672958</v>
      </c>
      <c r="I378" s="15">
        <v>0.31234000000000001</v>
      </c>
      <c r="J378">
        <v>0.26550000000000001</v>
      </c>
    </row>
    <row r="379" spans="1:10" x14ac:dyDescent="0.25">
      <c r="A379" s="11" t="s">
        <v>881</v>
      </c>
      <c r="B379" s="11">
        <v>657</v>
      </c>
      <c r="C379" s="11" t="s">
        <v>374</v>
      </c>
      <c r="D379" s="12">
        <v>2488</v>
      </c>
      <c r="E379" s="13">
        <v>453630.22519729001</v>
      </c>
      <c r="F379">
        <v>0.29176800000000003</v>
      </c>
      <c r="H379">
        <v>0.29341575475347437</v>
      </c>
      <c r="I379" s="15">
        <v>0.29342000000000001</v>
      </c>
      <c r="J379">
        <v>0.24940000000000001</v>
      </c>
    </row>
    <row r="380" spans="1:10" x14ac:dyDescent="0.25">
      <c r="A380" s="11" t="s">
        <v>882</v>
      </c>
      <c r="B380" s="11">
        <v>658</v>
      </c>
      <c r="C380" s="11" t="s">
        <v>375</v>
      </c>
      <c r="D380" s="12">
        <v>3977</v>
      </c>
      <c r="E380" s="13">
        <v>778703.12267555296</v>
      </c>
      <c r="F380">
        <v>0.31289</v>
      </c>
      <c r="H380">
        <v>0.31465704088458835</v>
      </c>
      <c r="I380" s="15">
        <v>0.31466</v>
      </c>
      <c r="J380">
        <v>0.26750000000000002</v>
      </c>
    </row>
    <row r="381" spans="1:10" x14ac:dyDescent="0.25">
      <c r="A381" s="11" t="s">
        <v>883</v>
      </c>
      <c r="B381" s="11">
        <v>659</v>
      </c>
      <c r="C381" s="11" t="s">
        <v>376</v>
      </c>
      <c r="D381" s="12">
        <v>255</v>
      </c>
      <c r="E381" s="13">
        <v>53250.150346120201</v>
      </c>
      <c r="F381">
        <v>0.33471099999999998</v>
      </c>
      <c r="H381">
        <v>0.33660127460616013</v>
      </c>
      <c r="I381" s="15">
        <v>0.33660000000000001</v>
      </c>
      <c r="J381">
        <v>0.28610000000000002</v>
      </c>
    </row>
    <row r="382" spans="1:10" x14ac:dyDescent="0.25">
      <c r="A382" s="11" t="s">
        <v>884</v>
      </c>
      <c r="B382" s="11">
        <v>660</v>
      </c>
      <c r="C382" s="11" t="s">
        <v>377</v>
      </c>
      <c r="D382" s="12">
        <v>1231</v>
      </c>
      <c r="E382" s="13">
        <v>252492.48152586201</v>
      </c>
      <c r="F382">
        <v>0.32768900000000001</v>
      </c>
      <c r="H382">
        <v>0.32953961798213388</v>
      </c>
      <c r="I382" s="15">
        <v>0.32954</v>
      </c>
      <c r="J382">
        <v>0.28010000000000002</v>
      </c>
    </row>
    <row r="383" spans="1:10" x14ac:dyDescent="0.25">
      <c r="A383" s="11" t="s">
        <v>885</v>
      </c>
      <c r="B383" s="11">
        <v>661</v>
      </c>
      <c r="C383" s="11" t="s">
        <v>378</v>
      </c>
      <c r="D383" s="12">
        <v>63820</v>
      </c>
      <c r="E383" s="13">
        <v>13366060.741984401</v>
      </c>
      <c r="F383">
        <v>0.33334900000000001</v>
      </c>
      <c r="H383">
        <v>0.33523158273462444</v>
      </c>
      <c r="I383" s="15">
        <v>0.33522999999999997</v>
      </c>
      <c r="J383">
        <v>0.28489999999999999</v>
      </c>
    </row>
    <row r="384" spans="1:10" x14ac:dyDescent="0.25">
      <c r="A384" s="11" t="s">
        <v>886</v>
      </c>
      <c r="B384" s="11">
        <v>662</v>
      </c>
      <c r="C384" s="11" t="s">
        <v>379</v>
      </c>
      <c r="D384" s="12">
        <v>626</v>
      </c>
      <c r="E384" s="13">
        <v>78656.035010280801</v>
      </c>
      <c r="F384">
        <v>0.200991</v>
      </c>
      <c r="H384">
        <v>0.20212609320986386</v>
      </c>
      <c r="I384" s="15">
        <v>0.20213</v>
      </c>
      <c r="J384">
        <v>0.17180000000000001</v>
      </c>
    </row>
    <row r="385" spans="1:10" x14ac:dyDescent="0.25">
      <c r="A385" s="11" t="s">
        <v>887</v>
      </c>
      <c r="B385" s="11">
        <v>663</v>
      </c>
      <c r="C385" s="11" t="s">
        <v>380</v>
      </c>
      <c r="D385" s="12">
        <v>6656</v>
      </c>
      <c r="E385" s="13">
        <v>1144288.5094540799</v>
      </c>
      <c r="F385">
        <v>0.27516600000000002</v>
      </c>
      <c r="H385">
        <v>0.27671999524449054</v>
      </c>
      <c r="I385" s="15">
        <v>0.27672000000000002</v>
      </c>
      <c r="J385">
        <v>0.23519999999999999</v>
      </c>
    </row>
    <row r="386" spans="1:10" x14ac:dyDescent="0.25">
      <c r="A386" s="11" t="s">
        <v>888</v>
      </c>
      <c r="B386" s="11">
        <v>670</v>
      </c>
      <c r="C386" s="11" t="s">
        <v>381</v>
      </c>
      <c r="D386" s="12">
        <v>886</v>
      </c>
      <c r="E386" s="13">
        <v>141354.469609917</v>
      </c>
      <c r="F386">
        <v>0.255276</v>
      </c>
      <c r="H386">
        <v>0.2567176668121518</v>
      </c>
      <c r="I386" s="15">
        <v>0.25672</v>
      </c>
      <c r="J386">
        <v>0.21820000000000001</v>
      </c>
    </row>
    <row r="387" spans="1:10" x14ac:dyDescent="0.25">
      <c r="A387" s="11" t="s">
        <v>889</v>
      </c>
      <c r="B387" s="11">
        <v>671</v>
      </c>
      <c r="C387" s="11" t="s">
        <v>382</v>
      </c>
      <c r="D387" s="12">
        <v>1628</v>
      </c>
      <c r="E387" s="13">
        <v>254485.960266807</v>
      </c>
      <c r="F387">
        <v>0.24948200000000001</v>
      </c>
      <c r="H387">
        <v>0.25089094529696981</v>
      </c>
      <c r="I387" s="15">
        <v>0.25089</v>
      </c>
      <c r="J387">
        <v>0.21329999999999999</v>
      </c>
    </row>
    <row r="388" spans="1:10" x14ac:dyDescent="0.25">
      <c r="A388" s="11" t="s">
        <v>890</v>
      </c>
      <c r="B388" s="11">
        <v>672</v>
      </c>
      <c r="C388" s="11" t="s">
        <v>383</v>
      </c>
      <c r="D388" s="12">
        <v>4019</v>
      </c>
      <c r="E388" s="13">
        <v>709582.22221569496</v>
      </c>
      <c r="F388">
        <v>0.276727</v>
      </c>
      <c r="H388">
        <v>0.27828981096509792</v>
      </c>
      <c r="I388" s="15">
        <v>0.27828999999999998</v>
      </c>
      <c r="J388">
        <v>0.23649999999999999</v>
      </c>
    </row>
    <row r="389" spans="1:10" x14ac:dyDescent="0.25">
      <c r="A389" s="11" t="s">
        <v>891</v>
      </c>
      <c r="B389" s="11">
        <v>673</v>
      </c>
      <c r="C389" s="11" t="s">
        <v>384</v>
      </c>
      <c r="D389" s="12">
        <v>13716</v>
      </c>
      <c r="E389" s="13">
        <v>2582704.97025753</v>
      </c>
      <c r="F389">
        <v>0.29785</v>
      </c>
      <c r="H389">
        <v>0.29953210274369474</v>
      </c>
      <c r="I389" s="15">
        <v>0.29953000000000002</v>
      </c>
      <c r="J389">
        <v>0.25459999999999999</v>
      </c>
    </row>
    <row r="390" spans="1:10" x14ac:dyDescent="0.25">
      <c r="A390" s="11" t="s">
        <v>892</v>
      </c>
      <c r="B390" s="11">
        <v>674</v>
      </c>
      <c r="C390" s="11" t="s">
        <v>385</v>
      </c>
      <c r="D390" s="12">
        <v>25283</v>
      </c>
      <c r="E390" s="13">
        <v>6000022.2438284801</v>
      </c>
      <c r="F390">
        <v>0.37757200000000002</v>
      </c>
      <c r="H390">
        <v>0.37970433136525872</v>
      </c>
      <c r="I390" s="15">
        <v>0.37969999999999998</v>
      </c>
      <c r="J390">
        <v>0.32269999999999999</v>
      </c>
    </row>
    <row r="391" spans="1:10" x14ac:dyDescent="0.25">
      <c r="A391" s="11" t="s">
        <v>893</v>
      </c>
      <c r="B391" s="11">
        <v>675</v>
      </c>
      <c r="C391" s="11" t="s">
        <v>386</v>
      </c>
      <c r="D391" s="12">
        <v>44217</v>
      </c>
      <c r="E391" s="13">
        <v>6212910.1754803499</v>
      </c>
      <c r="F391">
        <v>0.223552</v>
      </c>
      <c r="H391">
        <v>0.22481450606868708</v>
      </c>
      <c r="I391" s="15">
        <v>0.22481000000000001</v>
      </c>
      <c r="J391">
        <v>0.19109999999999999</v>
      </c>
    </row>
    <row r="392" spans="1:10" x14ac:dyDescent="0.25">
      <c r="A392" s="11" t="s">
        <v>894</v>
      </c>
      <c r="B392" s="11">
        <v>676</v>
      </c>
      <c r="C392" s="11" t="s">
        <v>387</v>
      </c>
      <c r="D392" s="12">
        <v>444</v>
      </c>
      <c r="E392" s="13">
        <v>75593.569033320004</v>
      </c>
      <c r="F392">
        <v>0.27093299999999998</v>
      </c>
      <c r="H392">
        <v>0.27246308944991587</v>
      </c>
      <c r="I392" s="15">
        <v>0.27245999999999998</v>
      </c>
      <c r="J392">
        <v>0.2316</v>
      </c>
    </row>
    <row r="393" spans="1:10" x14ac:dyDescent="0.25">
      <c r="A393" s="11" t="s">
        <v>895</v>
      </c>
      <c r="B393" s="11">
        <v>690</v>
      </c>
      <c r="C393" s="11" t="s">
        <v>388</v>
      </c>
      <c r="D393" s="12">
        <v>7115</v>
      </c>
      <c r="E393" s="13">
        <v>1060575.2269939401</v>
      </c>
      <c r="F393">
        <v>0.23768800000000001</v>
      </c>
      <c r="H393">
        <v>0.23903033888515465</v>
      </c>
      <c r="I393" s="15">
        <v>0.23902999999999999</v>
      </c>
      <c r="J393">
        <v>0.20319999999999999</v>
      </c>
    </row>
    <row r="394" spans="1:10" x14ac:dyDescent="0.25">
      <c r="A394" s="11" t="s">
        <v>896</v>
      </c>
      <c r="B394" s="11">
        <v>691</v>
      </c>
      <c r="C394" s="11" t="s">
        <v>389</v>
      </c>
      <c r="D394" s="12">
        <v>2162</v>
      </c>
      <c r="E394" s="13">
        <v>324530.10055033001</v>
      </c>
      <c r="F394">
        <v>0.238756</v>
      </c>
      <c r="H394">
        <v>0.24010437039675533</v>
      </c>
      <c r="I394" s="15">
        <v>0.24010000000000001</v>
      </c>
      <c r="J394">
        <v>0.2041</v>
      </c>
    </row>
    <row r="395" spans="1:10" x14ac:dyDescent="0.25">
      <c r="A395" s="11" t="s">
        <v>897</v>
      </c>
      <c r="B395" s="11">
        <v>692</v>
      </c>
      <c r="C395" s="11" t="s">
        <v>390</v>
      </c>
      <c r="D395" s="12">
        <v>5902</v>
      </c>
      <c r="E395" s="13">
        <v>866037.68260262103</v>
      </c>
      <c r="F395">
        <v>0.235017</v>
      </c>
      <c r="H395">
        <v>0.23634425445867016</v>
      </c>
      <c r="I395" s="15">
        <v>0.23633999999999999</v>
      </c>
      <c r="J395">
        <v>0.2009</v>
      </c>
    </row>
    <row r="396" spans="1:10" x14ac:dyDescent="0.25">
      <c r="A396" s="11" t="s">
        <v>898</v>
      </c>
      <c r="B396" s="11">
        <v>693</v>
      </c>
      <c r="C396" s="11" t="s">
        <v>391</v>
      </c>
      <c r="D396" s="12">
        <v>3512</v>
      </c>
      <c r="E396" s="13">
        <v>530393.31259646302</v>
      </c>
      <c r="F396">
        <v>0.24163299999999999</v>
      </c>
      <c r="H396">
        <v>0.2429976182046909</v>
      </c>
      <c r="I396" s="15">
        <v>0.24299999999999999</v>
      </c>
      <c r="J396">
        <v>0.20660000000000001</v>
      </c>
    </row>
    <row r="397" spans="1:10" x14ac:dyDescent="0.25">
      <c r="A397" s="11" t="s">
        <v>899</v>
      </c>
      <c r="B397" s="11">
        <v>694</v>
      </c>
      <c r="C397" s="11" t="s">
        <v>392</v>
      </c>
      <c r="D397" s="12">
        <v>2304</v>
      </c>
      <c r="E397" s="13">
        <v>1042307.92828004</v>
      </c>
      <c r="F397">
        <v>0.72029600000000005</v>
      </c>
      <c r="H397">
        <v>0.72436385925087243</v>
      </c>
      <c r="I397" s="15">
        <v>0.72436</v>
      </c>
      <c r="J397">
        <v>0.61570000000000003</v>
      </c>
    </row>
    <row r="398" spans="1:10" x14ac:dyDescent="0.25">
      <c r="A398" s="11" t="s">
        <v>900</v>
      </c>
      <c r="B398" s="11">
        <v>695</v>
      </c>
      <c r="C398" s="11" t="s">
        <v>393</v>
      </c>
      <c r="D398" s="12">
        <v>6184</v>
      </c>
      <c r="E398" s="13">
        <v>1015478.98657036</v>
      </c>
      <c r="F398">
        <v>0.262961</v>
      </c>
      <c r="H398">
        <v>0.26444606771725604</v>
      </c>
      <c r="I398" s="15">
        <v>0.26445000000000002</v>
      </c>
      <c r="J398">
        <v>0.2248</v>
      </c>
    </row>
    <row r="399" spans="1:10" x14ac:dyDescent="0.25">
      <c r="A399" s="11" t="s">
        <v>901</v>
      </c>
      <c r="B399" s="11">
        <v>710</v>
      </c>
      <c r="C399" s="11" t="s">
        <v>394</v>
      </c>
      <c r="D399" s="12">
        <v>2108</v>
      </c>
      <c r="E399" s="13">
        <v>292333.62199039402</v>
      </c>
      <c r="F399">
        <v>0.22281200000000001</v>
      </c>
      <c r="H399">
        <v>0.22407032693143566</v>
      </c>
      <c r="I399" s="15">
        <v>0.22406999999999999</v>
      </c>
      <c r="J399">
        <v>0.1905</v>
      </c>
    </row>
    <row r="400" spans="1:10" x14ac:dyDescent="0.25">
      <c r="A400" s="11" t="s">
        <v>902</v>
      </c>
      <c r="B400" s="11">
        <v>711</v>
      </c>
      <c r="C400" s="11" t="s">
        <v>395</v>
      </c>
      <c r="D400" s="12">
        <v>9555</v>
      </c>
      <c r="E400" s="13">
        <v>2162903.5991239902</v>
      </c>
      <c r="F400">
        <v>0.36310700000000001</v>
      </c>
      <c r="H400">
        <v>0.36515764052695909</v>
      </c>
      <c r="I400" s="15">
        <v>0.36515999999999998</v>
      </c>
      <c r="J400">
        <v>0.31040000000000001</v>
      </c>
    </row>
    <row r="401" spans="1:10" x14ac:dyDescent="0.25">
      <c r="A401" s="11" t="s">
        <v>903</v>
      </c>
      <c r="B401" s="11">
        <v>712</v>
      </c>
      <c r="C401" s="11" t="s">
        <v>396</v>
      </c>
      <c r="D401" s="12">
        <v>2134</v>
      </c>
      <c r="E401" s="13">
        <v>291301.624590897</v>
      </c>
      <c r="F401">
        <v>0.21886700000000001</v>
      </c>
      <c r="H401">
        <v>0.22010304761189939</v>
      </c>
      <c r="I401" s="15">
        <v>0.22009999999999999</v>
      </c>
      <c r="J401">
        <v>0.18709999999999999</v>
      </c>
    </row>
    <row r="402" spans="1:10" x14ac:dyDescent="0.25">
      <c r="A402" s="11" t="s">
        <v>904</v>
      </c>
      <c r="B402" s="11">
        <v>713</v>
      </c>
      <c r="C402" s="11" t="s">
        <v>397</v>
      </c>
      <c r="D402" s="12">
        <v>10161</v>
      </c>
      <c r="E402" s="13">
        <v>1502889.7590556201</v>
      </c>
      <c r="F402">
        <v>0.23735899999999999</v>
      </c>
      <c r="H402">
        <v>0.2386994808633226</v>
      </c>
      <c r="I402" s="15">
        <v>0.2387</v>
      </c>
      <c r="J402">
        <v>0.2029</v>
      </c>
    </row>
    <row r="403" spans="1:10" x14ac:dyDescent="0.25">
      <c r="A403" s="11" t="s">
        <v>905</v>
      </c>
      <c r="B403" s="11">
        <v>714</v>
      </c>
      <c r="C403" s="11" t="s">
        <v>398</v>
      </c>
      <c r="D403" s="12">
        <v>1955</v>
      </c>
      <c r="E403" s="13">
        <v>340069.02815999702</v>
      </c>
      <c r="F403">
        <v>0.27948000000000001</v>
      </c>
      <c r="H403">
        <v>0.28105835848516975</v>
      </c>
      <c r="I403" s="15">
        <v>0.28105999999999998</v>
      </c>
      <c r="J403">
        <v>0.2389</v>
      </c>
    </row>
    <row r="404" spans="1:10" x14ac:dyDescent="0.25">
      <c r="A404" s="11" t="s">
        <v>906</v>
      </c>
      <c r="B404" s="11">
        <v>720</v>
      </c>
      <c r="C404" s="11" t="s">
        <v>399</v>
      </c>
      <c r="D404" s="12">
        <v>2357</v>
      </c>
      <c r="E404" s="13">
        <v>524761.94198392704</v>
      </c>
      <c r="F404">
        <v>0.35739500000000002</v>
      </c>
      <c r="H404">
        <v>0.35941338210536439</v>
      </c>
      <c r="I404" s="15">
        <v>0.35941000000000001</v>
      </c>
      <c r="J404">
        <v>0.30549999999999999</v>
      </c>
    </row>
    <row r="405" spans="1:10" x14ac:dyDescent="0.25">
      <c r="A405" s="11" t="s">
        <v>907</v>
      </c>
      <c r="B405" s="11">
        <v>721</v>
      </c>
      <c r="C405" s="11" t="s">
        <v>400</v>
      </c>
      <c r="D405" s="12">
        <v>503</v>
      </c>
      <c r="E405" s="13">
        <v>96542.029320199596</v>
      </c>
      <c r="F405">
        <v>0.302041</v>
      </c>
      <c r="H405">
        <v>0.30374677134399297</v>
      </c>
      <c r="I405" s="15">
        <v>0.30375000000000002</v>
      </c>
      <c r="J405">
        <v>0.25819999999999999</v>
      </c>
    </row>
    <row r="406" spans="1:10" x14ac:dyDescent="0.25">
      <c r="A406" s="11" t="s">
        <v>908</v>
      </c>
      <c r="B406" s="11">
        <v>722</v>
      </c>
      <c r="C406" s="11" t="s">
        <v>401</v>
      </c>
      <c r="D406" s="12">
        <v>262</v>
      </c>
      <c r="E406" s="13">
        <v>44416.7041953597</v>
      </c>
      <c r="F406">
        <v>0.27052199999999998</v>
      </c>
      <c r="H406">
        <v>0.27204976833449651</v>
      </c>
      <c r="I406" s="15">
        <v>0.27205000000000001</v>
      </c>
      <c r="J406">
        <v>0.23119999999999999</v>
      </c>
    </row>
    <row r="407" spans="1:10" x14ac:dyDescent="0.25">
      <c r="A407" s="11" t="s">
        <v>909</v>
      </c>
      <c r="B407" s="11">
        <v>723</v>
      </c>
      <c r="C407" s="11" t="s">
        <v>402</v>
      </c>
      <c r="D407" s="12">
        <v>1658</v>
      </c>
      <c r="E407" s="13">
        <v>537803.98683089204</v>
      </c>
      <c r="F407">
        <v>0.51778500000000005</v>
      </c>
      <c r="H407">
        <v>0.52070918186719484</v>
      </c>
      <c r="I407" s="15">
        <v>0.52071000000000001</v>
      </c>
      <c r="J407">
        <v>0.44259999999999999</v>
      </c>
    </row>
    <row r="408" spans="1:10" x14ac:dyDescent="0.25">
      <c r="A408" s="11" t="s">
        <v>910</v>
      </c>
      <c r="B408" s="11">
        <v>724</v>
      </c>
      <c r="C408" s="11" t="s">
        <v>403</v>
      </c>
      <c r="D408" s="12">
        <v>3877</v>
      </c>
      <c r="E408" s="13">
        <v>910949.92358672502</v>
      </c>
      <c r="F408">
        <v>0.37535299999999999</v>
      </c>
      <c r="H408">
        <v>0.37747279960098723</v>
      </c>
      <c r="I408" s="15">
        <v>0.37747000000000003</v>
      </c>
      <c r="J408">
        <v>0.32079999999999997</v>
      </c>
    </row>
    <row r="409" spans="1:10" x14ac:dyDescent="0.25">
      <c r="A409" s="11" t="s">
        <v>911</v>
      </c>
      <c r="B409" s="11">
        <v>725</v>
      </c>
      <c r="C409" s="11" t="s">
        <v>404</v>
      </c>
      <c r="D409" s="12">
        <v>434</v>
      </c>
      <c r="E409" s="13">
        <v>194353.42481039901</v>
      </c>
      <c r="F409">
        <v>0.71667999999999998</v>
      </c>
      <c r="H409">
        <v>0.72072743795316818</v>
      </c>
      <c r="I409" s="15">
        <v>0.72072999999999998</v>
      </c>
      <c r="J409">
        <v>0.61260000000000003</v>
      </c>
    </row>
    <row r="410" spans="1:10" x14ac:dyDescent="0.25">
      <c r="A410" s="11" t="s">
        <v>912</v>
      </c>
      <c r="B410" s="11">
        <v>726</v>
      </c>
      <c r="C410" s="11" t="s">
        <v>405</v>
      </c>
      <c r="D410" s="12">
        <v>11269</v>
      </c>
      <c r="E410" s="13">
        <v>1844073.87896821</v>
      </c>
      <c r="F410">
        <v>0.261851</v>
      </c>
      <c r="H410">
        <v>0.26332979901137893</v>
      </c>
      <c r="I410" s="15">
        <v>0.26333000000000001</v>
      </c>
      <c r="J410">
        <v>0.2238</v>
      </c>
    </row>
    <row r="411" spans="1:10" x14ac:dyDescent="0.25">
      <c r="A411" s="11" t="s">
        <v>913</v>
      </c>
      <c r="B411" s="11">
        <v>727</v>
      </c>
      <c r="C411" s="11" t="s">
        <v>406</v>
      </c>
      <c r="D411" s="12">
        <v>9840</v>
      </c>
      <c r="E411" s="13">
        <v>1973569.5474149899</v>
      </c>
      <c r="F411">
        <v>0.31893100000000002</v>
      </c>
      <c r="H411">
        <v>0.32073215732801513</v>
      </c>
      <c r="I411" s="15">
        <v>0.32073000000000002</v>
      </c>
      <c r="J411">
        <v>0.27260000000000001</v>
      </c>
    </row>
    <row r="412" spans="1:10" x14ac:dyDescent="0.25">
      <c r="A412" s="11" t="s">
        <v>914</v>
      </c>
      <c r="B412" s="11">
        <v>740</v>
      </c>
      <c r="C412" s="11" t="s">
        <v>407</v>
      </c>
      <c r="D412" s="12">
        <v>1348</v>
      </c>
      <c r="E412" s="13">
        <v>250803.49996511801</v>
      </c>
      <c r="F412">
        <v>0.294603</v>
      </c>
      <c r="H412">
        <v>0.29626676536713348</v>
      </c>
      <c r="I412" s="15">
        <v>0.29626999999999998</v>
      </c>
      <c r="J412">
        <v>0.25180000000000002</v>
      </c>
    </row>
    <row r="413" spans="1:10" x14ac:dyDescent="0.25">
      <c r="A413" s="11" t="s">
        <v>915</v>
      </c>
      <c r="B413" s="11">
        <v>741</v>
      </c>
      <c r="C413" s="11" t="s">
        <v>408</v>
      </c>
      <c r="D413" s="12">
        <v>3887</v>
      </c>
      <c r="E413" s="13">
        <v>651508.71641234797</v>
      </c>
      <c r="F413">
        <v>0.26776899999999998</v>
      </c>
      <c r="H413">
        <v>0.26928122081442468</v>
      </c>
      <c r="I413" s="15">
        <v>0.26928000000000002</v>
      </c>
      <c r="J413">
        <v>0.22889999999999999</v>
      </c>
    </row>
    <row r="414" spans="1:10" x14ac:dyDescent="0.25">
      <c r="A414" s="11" t="s">
        <v>916</v>
      </c>
      <c r="B414" s="11">
        <v>742</v>
      </c>
      <c r="C414" s="11" t="s">
        <v>409</v>
      </c>
      <c r="D414" s="12">
        <v>2</v>
      </c>
      <c r="E414" s="13">
        <v>261.34451519999999</v>
      </c>
      <c r="F414">
        <v>0.209949</v>
      </c>
      <c r="H414">
        <v>0.21113468336053706</v>
      </c>
      <c r="I414" s="15">
        <v>0.21113000000000001</v>
      </c>
      <c r="J414">
        <v>0.17949999999999999</v>
      </c>
    </row>
    <row r="415" spans="1:10" x14ac:dyDescent="0.25">
      <c r="A415" s="11" t="s">
        <v>917</v>
      </c>
      <c r="B415" s="11">
        <v>743</v>
      </c>
      <c r="C415" s="11" t="s">
        <v>410</v>
      </c>
      <c r="D415" s="12">
        <v>868</v>
      </c>
      <c r="E415" s="13">
        <v>149594.301712799</v>
      </c>
      <c r="F415">
        <v>0.27623399999999998</v>
      </c>
      <c r="H415">
        <v>0.27779402675609122</v>
      </c>
      <c r="I415" s="15">
        <v>0.27778999999999998</v>
      </c>
      <c r="J415">
        <v>0.2361</v>
      </c>
    </row>
    <row r="416" spans="1:10" x14ac:dyDescent="0.25">
      <c r="A416" s="11" t="s">
        <v>918</v>
      </c>
      <c r="B416" s="11">
        <v>744</v>
      </c>
      <c r="C416" s="11" t="s">
        <v>411</v>
      </c>
      <c r="D416" s="12">
        <v>586</v>
      </c>
      <c r="E416" s="13">
        <v>103614.7751496</v>
      </c>
      <c r="F416">
        <v>0.28206900000000001</v>
      </c>
      <c r="H416">
        <v>0.2836619798180669</v>
      </c>
      <c r="I416" s="15">
        <v>0.28366000000000002</v>
      </c>
      <c r="J416">
        <v>0.24110000000000001</v>
      </c>
    </row>
    <row r="417" spans="1:10" x14ac:dyDescent="0.25">
      <c r="A417" s="11" t="s">
        <v>919</v>
      </c>
      <c r="B417" s="11">
        <v>750</v>
      </c>
      <c r="C417" s="11" t="s">
        <v>412</v>
      </c>
      <c r="D417" s="12">
        <v>1291</v>
      </c>
      <c r="E417" s="13">
        <v>216338.17974239899</v>
      </c>
      <c r="F417">
        <v>0.26411099999999998</v>
      </c>
      <c r="H417">
        <v>0.265602562322444</v>
      </c>
      <c r="I417" s="15">
        <v>0.2656</v>
      </c>
      <c r="J417">
        <v>0.2258</v>
      </c>
    </row>
    <row r="418" spans="1:10" x14ac:dyDescent="0.25">
      <c r="A418" s="11" t="s">
        <v>920</v>
      </c>
      <c r="B418" s="11">
        <v>751</v>
      </c>
      <c r="C418" s="11" t="s">
        <v>413</v>
      </c>
      <c r="D418" s="12">
        <v>6150</v>
      </c>
      <c r="E418" s="13">
        <v>1009991.90508853</v>
      </c>
      <c r="F418">
        <v>0.26300200000000001</v>
      </c>
      <c r="H418">
        <v>0.26448729926404968</v>
      </c>
      <c r="I418" s="15">
        <v>0.26449</v>
      </c>
      <c r="J418">
        <v>0.2248</v>
      </c>
    </row>
    <row r="419" spans="1:10" x14ac:dyDescent="0.25">
      <c r="A419" s="11" t="s">
        <v>921</v>
      </c>
      <c r="B419" s="11">
        <v>752</v>
      </c>
      <c r="C419" s="11" t="s">
        <v>414</v>
      </c>
      <c r="D419" s="12">
        <v>18691</v>
      </c>
      <c r="E419" s="13">
        <v>3018306.73911815</v>
      </c>
      <c r="F419">
        <v>0.25790600000000002</v>
      </c>
      <c r="H419">
        <v>0.25936251969184265</v>
      </c>
      <c r="I419" s="15">
        <v>0.25935999999999998</v>
      </c>
      <c r="J419">
        <v>0.2205</v>
      </c>
    </row>
    <row r="420" spans="1:10" x14ac:dyDescent="0.25">
      <c r="A420" s="11" t="s">
        <v>922</v>
      </c>
      <c r="B420" s="11">
        <v>753</v>
      </c>
      <c r="C420" s="11" t="s">
        <v>415</v>
      </c>
      <c r="D420" s="12">
        <v>291</v>
      </c>
      <c r="E420" s="13">
        <v>58245.957016960201</v>
      </c>
      <c r="F420">
        <v>0.319712</v>
      </c>
      <c r="H420">
        <v>0.32151756801206022</v>
      </c>
      <c r="I420" s="15">
        <v>0.32151999999999997</v>
      </c>
      <c r="J420">
        <v>0.27329999999999999</v>
      </c>
    </row>
    <row r="421" spans="1:10" x14ac:dyDescent="0.25">
      <c r="A421" s="11" t="s">
        <v>923</v>
      </c>
      <c r="B421" s="11">
        <v>760</v>
      </c>
      <c r="C421" s="11" t="s">
        <v>115</v>
      </c>
      <c r="D421" s="12">
        <v>170</v>
      </c>
      <c r="E421" s="13">
        <v>25957.982447999999</v>
      </c>
      <c r="F421">
        <v>0.24533099999999999</v>
      </c>
      <c r="H421">
        <v>0.24671650259598243</v>
      </c>
      <c r="I421" s="15">
        <v>0.24671999999999999</v>
      </c>
      <c r="J421">
        <v>0.2097</v>
      </c>
    </row>
    <row r="422" spans="1:10" x14ac:dyDescent="0.25">
      <c r="A422" s="11" t="s">
        <v>924</v>
      </c>
      <c r="B422" s="11">
        <v>761</v>
      </c>
      <c r="C422" s="11" t="s">
        <v>416</v>
      </c>
      <c r="D422" s="12">
        <v>1102</v>
      </c>
      <c r="E422" s="13">
        <v>262038.62639142599</v>
      </c>
      <c r="F422">
        <v>0.37514700000000001</v>
      </c>
      <c r="H422">
        <v>0.37726563621953618</v>
      </c>
      <c r="I422" s="15">
        <v>0.37726999999999999</v>
      </c>
      <c r="J422">
        <v>0.32069999999999999</v>
      </c>
    </row>
    <row r="423" spans="1:10" x14ac:dyDescent="0.25">
      <c r="A423" s="11" t="s">
        <v>925</v>
      </c>
      <c r="B423" s="11">
        <v>762</v>
      </c>
      <c r="C423" s="11" t="s">
        <v>417</v>
      </c>
      <c r="D423" s="12">
        <v>3004</v>
      </c>
      <c r="E423" s="13">
        <v>792162.92329917604</v>
      </c>
      <c r="F423">
        <v>0.41993999999999998</v>
      </c>
      <c r="H423">
        <v>0.42231160391535055</v>
      </c>
      <c r="I423" s="15">
        <v>0.42231000000000002</v>
      </c>
      <c r="J423">
        <v>0.35899999999999999</v>
      </c>
    </row>
    <row r="424" spans="1:10" x14ac:dyDescent="0.25">
      <c r="A424" s="11" t="s">
        <v>926</v>
      </c>
      <c r="B424" s="11">
        <v>763</v>
      </c>
      <c r="C424" s="11" t="s">
        <v>418</v>
      </c>
      <c r="D424" s="12">
        <v>2179</v>
      </c>
      <c r="E424" s="13">
        <v>427125.86949333799</v>
      </c>
      <c r="F424">
        <v>0.31387599999999999</v>
      </c>
      <c r="H424">
        <v>0.31564860930260175</v>
      </c>
      <c r="I424" s="15">
        <v>0.31564999999999999</v>
      </c>
      <c r="J424">
        <v>0.26829999999999998</v>
      </c>
    </row>
    <row r="425" spans="1:10" x14ac:dyDescent="0.25">
      <c r="A425" s="11" t="s">
        <v>927</v>
      </c>
      <c r="B425" s="11">
        <v>764</v>
      </c>
      <c r="C425" s="11" t="s">
        <v>419</v>
      </c>
      <c r="D425" s="12">
        <v>1257</v>
      </c>
      <c r="E425" s="13">
        <v>478105.28169121401</v>
      </c>
      <c r="F425">
        <v>0.61110900000000001</v>
      </c>
      <c r="H425">
        <v>0.61456022754942607</v>
      </c>
      <c r="I425" s="15">
        <v>0.61456</v>
      </c>
      <c r="J425">
        <v>0.52239999999999998</v>
      </c>
    </row>
    <row r="426" spans="1:10" x14ac:dyDescent="0.25">
      <c r="A426" s="11" t="s">
        <v>928</v>
      </c>
      <c r="B426" s="11">
        <v>765</v>
      </c>
      <c r="C426" s="11" t="s">
        <v>420</v>
      </c>
      <c r="D426" s="12">
        <v>29751</v>
      </c>
      <c r="E426" s="13">
        <v>5464196.3092724299</v>
      </c>
      <c r="F426">
        <v>0.29316500000000001</v>
      </c>
      <c r="H426">
        <v>0.29482064428690707</v>
      </c>
      <c r="I426" s="15">
        <v>0.29482000000000003</v>
      </c>
      <c r="J426">
        <v>0.25059999999999999</v>
      </c>
    </row>
    <row r="427" spans="1:10" x14ac:dyDescent="0.25">
      <c r="A427" s="11" t="s">
        <v>929</v>
      </c>
      <c r="B427" s="11">
        <v>766</v>
      </c>
      <c r="C427" s="11" t="s">
        <v>421</v>
      </c>
      <c r="D427" s="12">
        <v>17191</v>
      </c>
      <c r="E427" s="13">
        <v>2023320.2614843999</v>
      </c>
      <c r="F427">
        <v>0.18693699999999999</v>
      </c>
      <c r="H427">
        <v>0.18799272348698359</v>
      </c>
      <c r="I427" s="15">
        <v>0.18798999999999999</v>
      </c>
      <c r="J427">
        <v>0.1598</v>
      </c>
    </row>
    <row r="428" spans="1:10" x14ac:dyDescent="0.25">
      <c r="A428" s="11" t="s">
        <v>930</v>
      </c>
      <c r="B428" s="11">
        <v>770</v>
      </c>
      <c r="C428" s="11" t="s">
        <v>422</v>
      </c>
      <c r="D428" s="12">
        <v>10</v>
      </c>
      <c r="E428" s="13">
        <v>1448.9472000000001</v>
      </c>
      <c r="F428">
        <v>0.23280000000000001</v>
      </c>
      <c r="H428">
        <v>0.23411473398936422</v>
      </c>
      <c r="I428" s="15">
        <v>0.23411000000000001</v>
      </c>
      <c r="J428">
        <v>0.19900000000000001</v>
      </c>
    </row>
    <row r="429" spans="1:10" x14ac:dyDescent="0.25">
      <c r="A429" s="11" t="s">
        <v>931</v>
      </c>
      <c r="B429" s="11">
        <v>771</v>
      </c>
      <c r="C429" s="11" t="s">
        <v>423</v>
      </c>
      <c r="D429" s="12">
        <v>30</v>
      </c>
      <c r="E429" s="13">
        <v>5960.0090399999899</v>
      </c>
      <c r="F429">
        <v>0.31919500000000001</v>
      </c>
      <c r="H429">
        <v>0.32099764826346699</v>
      </c>
      <c r="I429" s="15">
        <v>0.32100000000000001</v>
      </c>
      <c r="J429">
        <v>0.27289999999999998</v>
      </c>
    </row>
    <row r="430" spans="1:10" x14ac:dyDescent="0.25">
      <c r="A430" s="11" t="s">
        <v>932</v>
      </c>
      <c r="B430" s="11">
        <v>772</v>
      </c>
      <c r="C430" s="11" t="s">
        <v>424</v>
      </c>
      <c r="D430" s="12">
        <v>149</v>
      </c>
      <c r="E430" s="13">
        <v>32894.583145600103</v>
      </c>
      <c r="F430">
        <v>0.35470600000000002</v>
      </c>
      <c r="H430">
        <v>0.35670919602418999</v>
      </c>
      <c r="I430" s="15">
        <v>0.35671000000000003</v>
      </c>
      <c r="J430">
        <v>0.30320000000000003</v>
      </c>
    </row>
    <row r="431" spans="1:10" x14ac:dyDescent="0.25">
      <c r="A431" s="11" t="s">
        <v>933</v>
      </c>
      <c r="B431" s="11">
        <v>780</v>
      </c>
      <c r="C431" s="11" t="s">
        <v>425</v>
      </c>
      <c r="D431" s="12">
        <v>540</v>
      </c>
      <c r="E431" s="13">
        <v>117649.577267819</v>
      </c>
      <c r="F431">
        <v>0.34334100000000001</v>
      </c>
      <c r="H431">
        <v>0.34528001238248412</v>
      </c>
      <c r="I431" s="15">
        <v>0.34527999999999998</v>
      </c>
      <c r="J431">
        <v>0.29349999999999998</v>
      </c>
    </row>
    <row r="432" spans="1:10" x14ac:dyDescent="0.25">
      <c r="A432" s="11" t="s">
        <v>934</v>
      </c>
      <c r="B432" s="11">
        <v>781</v>
      </c>
      <c r="C432" s="11" t="s">
        <v>426</v>
      </c>
      <c r="D432" s="12">
        <v>1086</v>
      </c>
      <c r="E432" s="13">
        <v>169413.92055359701</v>
      </c>
      <c r="F432">
        <v>0.24792</v>
      </c>
      <c r="H432">
        <v>0.24932012392887962</v>
      </c>
      <c r="I432" s="15">
        <v>0.24932000000000001</v>
      </c>
      <c r="J432">
        <v>0.21190000000000001</v>
      </c>
    </row>
    <row r="433" spans="1:10" x14ac:dyDescent="0.25">
      <c r="A433" s="11" t="s">
        <v>935</v>
      </c>
      <c r="B433" s="11">
        <v>782</v>
      </c>
      <c r="C433" s="11" t="s">
        <v>427</v>
      </c>
      <c r="D433" s="12">
        <v>137</v>
      </c>
      <c r="E433" s="13">
        <v>20779.0637092</v>
      </c>
      <c r="F433">
        <v>0.24093400000000001</v>
      </c>
      <c r="H433">
        <v>0.24229467061423315</v>
      </c>
      <c r="I433" s="15">
        <v>0.24229000000000001</v>
      </c>
      <c r="J433">
        <v>0.2059</v>
      </c>
    </row>
    <row r="434" spans="1:10" x14ac:dyDescent="0.25">
      <c r="A434" s="11" t="s">
        <v>936</v>
      </c>
      <c r="B434" s="11">
        <v>783</v>
      </c>
      <c r="C434" s="11" t="s">
        <v>428</v>
      </c>
      <c r="D434" s="12">
        <v>452</v>
      </c>
      <c r="E434" s="13">
        <v>264103.79629824002</v>
      </c>
      <c r="F434">
        <v>0.93484800000000001</v>
      </c>
      <c r="H434">
        <v>0.94012753797460979</v>
      </c>
      <c r="I434" s="15">
        <v>0.94013000000000002</v>
      </c>
      <c r="J434">
        <v>0.79910000000000003</v>
      </c>
    </row>
    <row r="435" spans="1:10" x14ac:dyDescent="0.25">
      <c r="A435" s="11" t="s">
        <v>937</v>
      </c>
      <c r="B435" s="11">
        <v>784</v>
      </c>
      <c r="C435" s="11" t="s">
        <v>429</v>
      </c>
      <c r="D435" s="12">
        <v>809</v>
      </c>
      <c r="E435" s="13">
        <v>160662.69939719999</v>
      </c>
      <c r="F435">
        <v>0.31634200000000001</v>
      </c>
      <c r="H435">
        <v>0.31812853599511798</v>
      </c>
      <c r="I435" s="15">
        <v>0.31813000000000002</v>
      </c>
      <c r="J435">
        <v>0.27039999999999997</v>
      </c>
    </row>
    <row r="436" spans="1:10" x14ac:dyDescent="0.25">
      <c r="A436" s="11" t="s">
        <v>938</v>
      </c>
      <c r="B436" s="11">
        <v>785</v>
      </c>
      <c r="C436" s="11" t="s">
        <v>430</v>
      </c>
      <c r="D436" s="12">
        <v>5063</v>
      </c>
      <c r="E436" s="13">
        <v>803772.02012796002</v>
      </c>
      <c r="F436">
        <v>0.25240000000000001</v>
      </c>
      <c r="H436">
        <v>0.25382542465169899</v>
      </c>
      <c r="I436" s="15">
        <v>0.25383</v>
      </c>
      <c r="J436">
        <v>0.21579999999999999</v>
      </c>
    </row>
    <row r="437" spans="1:10" x14ac:dyDescent="0.25">
      <c r="A437" s="11" t="s">
        <v>939</v>
      </c>
      <c r="B437" s="11">
        <v>786</v>
      </c>
      <c r="C437" s="11" t="s">
        <v>431</v>
      </c>
      <c r="D437" s="12">
        <v>1241</v>
      </c>
      <c r="E437" s="13">
        <v>188869.940623103</v>
      </c>
      <c r="F437">
        <v>0.242537</v>
      </c>
      <c r="H437">
        <v>0.24390672352911696</v>
      </c>
      <c r="I437" s="15">
        <v>0.24390999999999999</v>
      </c>
      <c r="J437">
        <v>0.20730000000000001</v>
      </c>
    </row>
    <row r="438" spans="1:10" x14ac:dyDescent="0.25">
      <c r="A438" s="11" t="s">
        <v>940</v>
      </c>
      <c r="B438" s="11">
        <v>800</v>
      </c>
      <c r="C438" s="11" t="s">
        <v>432</v>
      </c>
      <c r="D438" s="12">
        <v>818</v>
      </c>
      <c r="E438" s="13">
        <v>199368.94638780199</v>
      </c>
      <c r="F438">
        <v>0.37107899999999999</v>
      </c>
      <c r="H438">
        <v>0.37317466225961893</v>
      </c>
      <c r="I438" s="15">
        <v>0.37317</v>
      </c>
      <c r="J438">
        <v>0.31719999999999998</v>
      </c>
    </row>
    <row r="439" spans="1:10" x14ac:dyDescent="0.25">
      <c r="A439" s="11" t="s">
        <v>941</v>
      </c>
      <c r="B439" s="11">
        <v>801</v>
      </c>
      <c r="C439" s="11" t="s">
        <v>433</v>
      </c>
      <c r="D439" s="12">
        <v>2328</v>
      </c>
      <c r="E439" s="13">
        <v>438284.61183069099</v>
      </c>
      <c r="F439">
        <v>0.29443900000000001</v>
      </c>
      <c r="H439">
        <v>0.2961018391799588</v>
      </c>
      <c r="I439" s="15">
        <v>0.29609999999999997</v>
      </c>
      <c r="J439">
        <v>0.25169999999999998</v>
      </c>
    </row>
    <row r="440" spans="1:10" x14ac:dyDescent="0.25">
      <c r="A440" s="11" t="s">
        <v>942</v>
      </c>
      <c r="B440" s="11">
        <v>802</v>
      </c>
      <c r="C440" s="11" t="s">
        <v>434</v>
      </c>
      <c r="D440" s="12">
        <v>182</v>
      </c>
      <c r="E440" s="13">
        <v>33958.2323808</v>
      </c>
      <c r="F440">
        <v>0.29978100000000002</v>
      </c>
      <c r="H440">
        <v>0.30147400803292784</v>
      </c>
      <c r="I440" s="15">
        <v>0.30147000000000002</v>
      </c>
      <c r="J440">
        <v>0.25619999999999998</v>
      </c>
    </row>
    <row r="441" spans="1:10" x14ac:dyDescent="0.25">
      <c r="A441" s="11" t="s">
        <v>943</v>
      </c>
      <c r="B441" s="11">
        <v>803</v>
      </c>
      <c r="C441" s="11" t="s">
        <v>435</v>
      </c>
      <c r="D441" s="12">
        <v>3253</v>
      </c>
      <c r="E441" s="13">
        <v>985622.16515043797</v>
      </c>
      <c r="F441">
        <v>0.46415699999999999</v>
      </c>
      <c r="H441">
        <v>0.46677831866108815</v>
      </c>
      <c r="I441" s="15">
        <v>0.46677999999999997</v>
      </c>
      <c r="J441">
        <v>0.39679999999999999</v>
      </c>
    </row>
    <row r="442" spans="1:10" x14ac:dyDescent="0.25">
      <c r="A442" s="11" t="s">
        <v>944</v>
      </c>
      <c r="B442" s="11">
        <v>804</v>
      </c>
      <c r="C442" s="11" t="s">
        <v>436</v>
      </c>
      <c r="D442" s="12">
        <v>925</v>
      </c>
      <c r="E442" s="13">
        <v>158656.812030042</v>
      </c>
      <c r="F442">
        <v>0.270563</v>
      </c>
      <c r="H442">
        <v>0.27209099988129015</v>
      </c>
      <c r="I442" s="15">
        <v>0.27209</v>
      </c>
      <c r="J442">
        <v>0.23130000000000001</v>
      </c>
    </row>
    <row r="443" spans="1:10" x14ac:dyDescent="0.25">
      <c r="A443" s="11" t="s">
        <v>945</v>
      </c>
      <c r="B443" s="11">
        <v>805</v>
      </c>
      <c r="C443" s="11" t="s">
        <v>437</v>
      </c>
      <c r="D443" s="12">
        <v>337</v>
      </c>
      <c r="E443" s="13">
        <v>231836.12355456001</v>
      </c>
      <c r="F443">
        <v>1.0894440000000001</v>
      </c>
      <c r="H443">
        <v>1.0955966162212583</v>
      </c>
      <c r="I443" s="15">
        <v>1.0955999999999999</v>
      </c>
      <c r="J443">
        <v>0.93130000000000002</v>
      </c>
    </row>
    <row r="444" spans="1:10" x14ac:dyDescent="0.25">
      <c r="A444" s="11" t="s">
        <v>946</v>
      </c>
      <c r="B444" s="11">
        <v>806</v>
      </c>
      <c r="C444" s="11" t="s">
        <v>438</v>
      </c>
      <c r="D444" s="12">
        <v>330</v>
      </c>
      <c r="E444" s="13">
        <v>84942.758603519804</v>
      </c>
      <c r="F444">
        <v>0.40987200000000001</v>
      </c>
      <c r="H444">
        <v>0.41218674505880026</v>
      </c>
      <c r="I444" s="15">
        <v>0.41219</v>
      </c>
      <c r="J444">
        <v>0.35039999999999999</v>
      </c>
    </row>
    <row r="445" spans="1:10" x14ac:dyDescent="0.25">
      <c r="A445" s="11" t="s">
        <v>947</v>
      </c>
      <c r="B445" s="11">
        <v>807</v>
      </c>
      <c r="C445" s="11" t="s">
        <v>439</v>
      </c>
      <c r="D445" s="12">
        <v>8709</v>
      </c>
      <c r="E445" s="13">
        <v>4693801.2344003003</v>
      </c>
      <c r="F445">
        <v>0.85746800000000001</v>
      </c>
      <c r="H445">
        <v>0.86231053575769834</v>
      </c>
      <c r="I445" s="15">
        <v>0.86231000000000002</v>
      </c>
      <c r="J445">
        <v>0.73299999999999998</v>
      </c>
    </row>
    <row r="446" spans="1:10" x14ac:dyDescent="0.25">
      <c r="A446" s="11" t="s">
        <v>948</v>
      </c>
      <c r="B446" s="11">
        <v>808</v>
      </c>
      <c r="C446" s="11" t="s">
        <v>440</v>
      </c>
      <c r="D446" s="12">
        <v>11098</v>
      </c>
      <c r="E446" s="13">
        <v>1900990.6006702201</v>
      </c>
      <c r="F446">
        <v>0.27212500000000001</v>
      </c>
      <c r="H446">
        <v>0.27366182124938032</v>
      </c>
      <c r="I446" s="15">
        <v>0.27366000000000001</v>
      </c>
      <c r="J446">
        <v>0.2326</v>
      </c>
    </row>
    <row r="447" spans="1:10" x14ac:dyDescent="0.25">
      <c r="A447" s="11" t="s">
        <v>949</v>
      </c>
      <c r="B447" s="11">
        <v>809</v>
      </c>
      <c r="C447" s="11" t="s">
        <v>441</v>
      </c>
      <c r="D447" s="12">
        <v>1863</v>
      </c>
      <c r="E447" s="13">
        <v>330186.31277008698</v>
      </c>
      <c r="F447">
        <v>0.27956300000000001</v>
      </c>
      <c r="H447">
        <v>0.28114182722623982</v>
      </c>
      <c r="I447" s="15">
        <v>0.28114</v>
      </c>
      <c r="J447">
        <v>0.23899999999999999</v>
      </c>
    </row>
    <row r="448" spans="1:10" x14ac:dyDescent="0.25">
      <c r="A448" s="11" t="s">
        <v>950</v>
      </c>
      <c r="B448" s="11">
        <v>810</v>
      </c>
      <c r="C448" s="11" t="s">
        <v>442</v>
      </c>
      <c r="D448" s="12">
        <v>64</v>
      </c>
      <c r="E448" s="13">
        <v>8935.8107271600093</v>
      </c>
      <c r="F448">
        <v>0.21923699999999999</v>
      </c>
      <c r="H448">
        <v>0.22047513718052508</v>
      </c>
      <c r="I448" s="15">
        <v>0.22048000000000001</v>
      </c>
      <c r="J448">
        <v>0.18740000000000001</v>
      </c>
    </row>
    <row r="449" spans="1:10" x14ac:dyDescent="0.25">
      <c r="A449" s="11" t="s">
        <v>951</v>
      </c>
      <c r="B449" s="11">
        <v>820</v>
      </c>
      <c r="C449" s="11" t="s">
        <v>443</v>
      </c>
      <c r="D449" s="12">
        <v>2280</v>
      </c>
      <c r="E449" s="13">
        <v>685935.64545842598</v>
      </c>
      <c r="F449">
        <v>0.48227999999999999</v>
      </c>
      <c r="H449">
        <v>0.48500366799136846</v>
      </c>
      <c r="I449" s="15">
        <v>0.48499999999999999</v>
      </c>
      <c r="J449">
        <v>0.4123</v>
      </c>
    </row>
    <row r="450" spans="1:10" x14ac:dyDescent="0.25">
      <c r="A450" s="11" t="s">
        <v>952</v>
      </c>
      <c r="B450" s="11">
        <v>821</v>
      </c>
      <c r="C450" s="11" t="s">
        <v>444</v>
      </c>
      <c r="D450" s="12">
        <v>12027</v>
      </c>
      <c r="E450" s="13">
        <v>2925256.8896529698</v>
      </c>
      <c r="F450">
        <v>0.38883200000000001</v>
      </c>
      <c r="H450">
        <v>0.39102792202127351</v>
      </c>
      <c r="I450" s="15">
        <v>0.39102999999999999</v>
      </c>
      <c r="J450">
        <v>0.33239999999999997</v>
      </c>
    </row>
    <row r="451" spans="1:10" x14ac:dyDescent="0.25">
      <c r="A451" s="11" t="s">
        <v>953</v>
      </c>
      <c r="B451" s="11">
        <v>822</v>
      </c>
      <c r="C451" s="11" t="s">
        <v>445</v>
      </c>
      <c r="D451" s="12">
        <v>186</v>
      </c>
      <c r="E451" s="13">
        <v>61218.055614199802</v>
      </c>
      <c r="F451">
        <v>0.52398999999999996</v>
      </c>
      <c r="H451">
        <v>0.52694922449779613</v>
      </c>
      <c r="I451" s="15">
        <v>0.52695000000000003</v>
      </c>
      <c r="J451">
        <v>0.44790000000000002</v>
      </c>
    </row>
    <row r="452" spans="1:10" x14ac:dyDescent="0.25">
      <c r="A452" s="11" t="s">
        <v>954</v>
      </c>
      <c r="B452" s="11">
        <v>823</v>
      </c>
      <c r="C452" s="11" t="s">
        <v>446</v>
      </c>
      <c r="D452" s="12">
        <v>3009</v>
      </c>
      <c r="E452" s="13">
        <v>936207.68209750496</v>
      </c>
      <c r="F452">
        <v>0.49723800000000001</v>
      </c>
      <c r="H452">
        <v>0.50004614303867478</v>
      </c>
      <c r="I452" s="15">
        <v>0.50004999999999999</v>
      </c>
      <c r="J452">
        <v>0.42499999999999999</v>
      </c>
    </row>
    <row r="453" spans="1:10" x14ac:dyDescent="0.25">
      <c r="A453" s="11" t="s">
        <v>955</v>
      </c>
      <c r="B453" s="11">
        <v>824</v>
      </c>
      <c r="C453" s="11" t="s">
        <v>447</v>
      </c>
      <c r="D453" s="12">
        <v>951</v>
      </c>
      <c r="E453" s="13">
        <v>273847.69196170202</v>
      </c>
      <c r="F453">
        <v>0.461897</v>
      </c>
      <c r="H453">
        <v>0.46450555535002302</v>
      </c>
      <c r="I453" s="15">
        <v>0.46450999999999998</v>
      </c>
      <c r="J453">
        <v>0.39479999999999998</v>
      </c>
    </row>
    <row r="454" spans="1:10" x14ac:dyDescent="0.25">
      <c r="A454" s="11" t="s">
        <v>956</v>
      </c>
      <c r="B454" s="11">
        <v>825</v>
      </c>
      <c r="C454" s="11" t="s">
        <v>448</v>
      </c>
      <c r="D454" s="12">
        <v>2923</v>
      </c>
      <c r="E454" s="13">
        <v>595436.47014702996</v>
      </c>
      <c r="F454">
        <v>0.32624500000000001</v>
      </c>
      <c r="H454">
        <v>0.32808746301701086</v>
      </c>
      <c r="I454" s="15">
        <v>0.32808999999999999</v>
      </c>
      <c r="J454">
        <v>0.27889999999999998</v>
      </c>
    </row>
    <row r="455" spans="1:10" x14ac:dyDescent="0.25">
      <c r="A455" s="11" t="s">
        <v>957</v>
      </c>
      <c r="B455" s="11">
        <v>826</v>
      </c>
      <c r="C455" s="11" t="s">
        <v>449</v>
      </c>
      <c r="D455" s="12">
        <v>11009</v>
      </c>
      <c r="E455" s="13">
        <v>2691385.4339989698</v>
      </c>
      <c r="F455">
        <v>0.39039299999999999</v>
      </c>
      <c r="H455">
        <v>0.39259773774188084</v>
      </c>
      <c r="I455" s="15">
        <v>0.3926</v>
      </c>
      <c r="J455">
        <v>0.3337</v>
      </c>
    </row>
    <row r="456" spans="1:10" x14ac:dyDescent="0.25">
      <c r="A456" s="11" t="s">
        <v>958</v>
      </c>
      <c r="B456" s="11">
        <v>827</v>
      </c>
      <c r="C456" s="11" t="s">
        <v>450</v>
      </c>
      <c r="D456" s="12">
        <v>2806</v>
      </c>
      <c r="E456" s="13">
        <v>498523.21463012602</v>
      </c>
      <c r="F456">
        <v>0.28412399999999999</v>
      </c>
      <c r="H456">
        <v>0.28572858539516371</v>
      </c>
      <c r="I456" s="15">
        <v>0.28572999999999998</v>
      </c>
      <c r="J456">
        <v>0.2429</v>
      </c>
    </row>
    <row r="457" spans="1:10" x14ac:dyDescent="0.25">
      <c r="A457" s="11" t="s">
        <v>959</v>
      </c>
      <c r="B457" s="11">
        <v>828</v>
      </c>
      <c r="C457" s="11" t="s">
        <v>451</v>
      </c>
      <c r="D457" s="12">
        <v>171</v>
      </c>
      <c r="E457" s="13">
        <v>29880.760521599899</v>
      </c>
      <c r="F457">
        <v>0.280754</v>
      </c>
      <c r="H457">
        <v>0.28233955337822148</v>
      </c>
      <c r="I457" s="15">
        <v>0.28233999999999998</v>
      </c>
      <c r="J457">
        <v>0.24</v>
      </c>
    </row>
    <row r="458" spans="1:10" x14ac:dyDescent="0.25">
      <c r="A458" s="11" t="s">
        <v>960</v>
      </c>
      <c r="B458" s="11">
        <v>829</v>
      </c>
      <c r="C458" s="11" t="s">
        <v>452</v>
      </c>
      <c r="D458" s="12">
        <v>6359</v>
      </c>
      <c r="E458" s="13">
        <v>1288262.9621629701</v>
      </c>
      <c r="F458">
        <v>0.317492</v>
      </c>
      <c r="H458">
        <v>0.31928503060030594</v>
      </c>
      <c r="I458" s="15">
        <v>0.31929000000000002</v>
      </c>
      <c r="J458">
        <v>0.27139999999999997</v>
      </c>
    </row>
    <row r="459" spans="1:10" x14ac:dyDescent="0.25">
      <c r="A459" s="11" t="s">
        <v>961</v>
      </c>
      <c r="B459" s="11">
        <v>830</v>
      </c>
      <c r="C459" s="11" t="s">
        <v>453</v>
      </c>
      <c r="D459" s="12">
        <v>287</v>
      </c>
      <c r="E459" s="13">
        <v>51701.821530480302</v>
      </c>
      <c r="F459">
        <v>0.28794599999999998</v>
      </c>
      <c r="H459">
        <v>0.28957217007431901</v>
      </c>
      <c r="I459" s="15">
        <v>0.28956999999999999</v>
      </c>
      <c r="J459">
        <v>0.24610000000000001</v>
      </c>
    </row>
    <row r="460" spans="1:10" x14ac:dyDescent="0.25">
      <c r="A460" s="11" t="s">
        <v>962</v>
      </c>
      <c r="B460" s="11">
        <v>831</v>
      </c>
      <c r="C460" s="11" t="s">
        <v>454</v>
      </c>
      <c r="D460" s="12">
        <v>5511</v>
      </c>
      <c r="E460" s="13">
        <v>1080759.32927213</v>
      </c>
      <c r="F460">
        <v>0.31371199999999999</v>
      </c>
      <c r="H460">
        <v>0.31548368311542707</v>
      </c>
      <c r="I460" s="15">
        <v>0.31547999999999998</v>
      </c>
      <c r="J460">
        <v>0.26819999999999999</v>
      </c>
    </row>
    <row r="461" spans="1:10" x14ac:dyDescent="0.25">
      <c r="A461" s="11" t="s">
        <v>963</v>
      </c>
      <c r="B461" s="11">
        <v>840</v>
      </c>
      <c r="C461" s="11" t="s">
        <v>455</v>
      </c>
      <c r="D461" s="12">
        <v>7304</v>
      </c>
      <c r="E461" s="13">
        <v>1106759.5037345299</v>
      </c>
      <c r="F461">
        <v>0.24282500000000001</v>
      </c>
      <c r="H461">
        <v>0.24419635000415538</v>
      </c>
      <c r="I461" s="15">
        <v>0.2442</v>
      </c>
      <c r="J461">
        <v>0.20760000000000001</v>
      </c>
    </row>
    <row r="462" spans="1:10" x14ac:dyDescent="0.25">
      <c r="A462" s="11" t="s">
        <v>964</v>
      </c>
      <c r="B462" s="11">
        <v>841</v>
      </c>
      <c r="C462" s="11" t="s">
        <v>456</v>
      </c>
      <c r="D462" s="12">
        <v>460</v>
      </c>
      <c r="E462" s="13">
        <v>135760.775936002</v>
      </c>
      <c r="F462">
        <v>0.47418399999999999</v>
      </c>
      <c r="H462">
        <v>0.47686194597084486</v>
      </c>
      <c r="I462" s="15">
        <v>0.47686000000000001</v>
      </c>
      <c r="J462">
        <v>0.40529999999999999</v>
      </c>
    </row>
    <row r="463" spans="1:10" x14ac:dyDescent="0.25">
      <c r="A463" s="11" t="s">
        <v>965</v>
      </c>
      <c r="B463" s="11">
        <v>842</v>
      </c>
      <c r="C463" s="11" t="s">
        <v>457</v>
      </c>
      <c r="D463" s="12">
        <v>11684</v>
      </c>
      <c r="E463" s="13">
        <v>3334575.39315846</v>
      </c>
      <c r="F463">
        <v>0.45733499999999999</v>
      </c>
      <c r="H463">
        <v>0.45991779153361634</v>
      </c>
      <c r="I463" s="15">
        <v>0.45992</v>
      </c>
      <c r="J463">
        <v>0.39090000000000003</v>
      </c>
    </row>
    <row r="464" spans="1:10" x14ac:dyDescent="0.25">
      <c r="A464" s="11" t="s">
        <v>966</v>
      </c>
      <c r="B464" s="11">
        <v>843</v>
      </c>
      <c r="C464" s="11" t="s">
        <v>458</v>
      </c>
      <c r="D464" s="12">
        <v>2688</v>
      </c>
      <c r="E464" s="13">
        <v>625874.70550007198</v>
      </c>
      <c r="F464">
        <v>0.37181900000000001</v>
      </c>
      <c r="H464">
        <v>0.37391884139687037</v>
      </c>
      <c r="I464" s="15">
        <v>0.37391999999999997</v>
      </c>
      <c r="J464">
        <v>0.31780000000000003</v>
      </c>
    </row>
    <row r="465" spans="1:10" x14ac:dyDescent="0.25">
      <c r="A465" s="11" t="s">
        <v>967</v>
      </c>
      <c r="B465" s="11">
        <v>850</v>
      </c>
      <c r="C465" s="11" t="s">
        <v>459</v>
      </c>
      <c r="D465" s="12">
        <v>2710</v>
      </c>
      <c r="E465" s="13">
        <v>677197.54837304296</v>
      </c>
      <c r="F465">
        <v>0.39972200000000002</v>
      </c>
      <c r="H465">
        <v>0.40197942310866258</v>
      </c>
      <c r="I465" s="15">
        <v>0.40198</v>
      </c>
      <c r="J465">
        <v>0.3417</v>
      </c>
    </row>
    <row r="466" spans="1:10" x14ac:dyDescent="0.25">
      <c r="A466" s="11" t="s">
        <v>968</v>
      </c>
      <c r="B466" s="11">
        <v>851</v>
      </c>
      <c r="C466" s="11" t="s">
        <v>460</v>
      </c>
      <c r="D466" s="12">
        <v>2101</v>
      </c>
      <c r="E466" s="13">
        <v>860696.163669075</v>
      </c>
      <c r="F466">
        <v>0.65479200000000004</v>
      </c>
      <c r="H466">
        <v>0.65848992653936333</v>
      </c>
      <c r="I466" s="15">
        <v>0.65849000000000002</v>
      </c>
      <c r="J466">
        <v>0.55969999999999998</v>
      </c>
    </row>
    <row r="467" spans="1:10" x14ac:dyDescent="0.25">
      <c r="A467" s="11" t="s">
        <v>969</v>
      </c>
      <c r="B467" s="11">
        <v>852</v>
      </c>
      <c r="C467" s="11" t="s">
        <v>461</v>
      </c>
      <c r="D467" s="12">
        <v>1090</v>
      </c>
      <c r="E467" s="13">
        <v>283848.84827397199</v>
      </c>
      <c r="F467">
        <v>0.411721</v>
      </c>
      <c r="H467">
        <v>0.41404618725444597</v>
      </c>
      <c r="I467" s="15">
        <v>0.41404999999999997</v>
      </c>
      <c r="J467">
        <v>0.35189999999999999</v>
      </c>
    </row>
    <row r="468" spans="1:10" x14ac:dyDescent="0.25">
      <c r="A468" s="11" t="s">
        <v>970</v>
      </c>
      <c r="B468" s="11">
        <v>853</v>
      </c>
      <c r="C468" s="11" t="s">
        <v>462</v>
      </c>
      <c r="D468" s="12">
        <v>5058</v>
      </c>
      <c r="E468" s="13">
        <v>1233528.18603796</v>
      </c>
      <c r="F468">
        <v>0.38846199999999997</v>
      </c>
      <c r="H468">
        <v>0.39065583245264773</v>
      </c>
      <c r="I468" s="15">
        <v>0.39066000000000001</v>
      </c>
      <c r="J468">
        <v>0.33210000000000001</v>
      </c>
    </row>
    <row r="469" spans="1:10" x14ac:dyDescent="0.25">
      <c r="A469" s="11" t="s">
        <v>971</v>
      </c>
      <c r="B469" s="11">
        <v>854</v>
      </c>
      <c r="C469" s="11" t="s">
        <v>463</v>
      </c>
      <c r="D469" s="12">
        <v>2313</v>
      </c>
      <c r="E469" s="13">
        <v>681216.49356577999</v>
      </c>
      <c r="F469">
        <v>0.471472</v>
      </c>
      <c r="H469">
        <v>0.47413462999756673</v>
      </c>
      <c r="I469" s="15">
        <v>0.47413</v>
      </c>
      <c r="J469">
        <v>0.40300000000000002</v>
      </c>
    </row>
    <row r="470" spans="1:10" x14ac:dyDescent="0.25">
      <c r="A470" s="11" t="s">
        <v>972</v>
      </c>
      <c r="B470" s="11">
        <v>860</v>
      </c>
      <c r="C470" s="11" t="s">
        <v>464</v>
      </c>
      <c r="D470" s="12">
        <v>60</v>
      </c>
      <c r="E470" s="13">
        <v>14549.82259544</v>
      </c>
      <c r="F470">
        <v>0.38568200000000002</v>
      </c>
      <c r="H470">
        <v>0.38786013245054113</v>
      </c>
      <c r="I470" s="15">
        <v>0.38785999999999998</v>
      </c>
      <c r="J470">
        <v>0.32969999999999999</v>
      </c>
    </row>
    <row r="471" spans="1:10" x14ac:dyDescent="0.25">
      <c r="A471" s="11" t="s">
        <v>973</v>
      </c>
      <c r="B471" s="11">
        <v>861</v>
      </c>
      <c r="C471" s="11" t="s">
        <v>465</v>
      </c>
      <c r="D471" s="12">
        <v>1505</v>
      </c>
      <c r="E471" s="13">
        <v>308289.05864743999</v>
      </c>
      <c r="F471">
        <v>0.324382</v>
      </c>
      <c r="H471">
        <v>0.32621394175660628</v>
      </c>
      <c r="I471" s="15">
        <v>0.32621</v>
      </c>
      <c r="J471">
        <v>0.27729999999999999</v>
      </c>
    </row>
    <row r="472" spans="1:10" x14ac:dyDescent="0.25">
      <c r="A472" s="11" t="s">
        <v>974</v>
      </c>
      <c r="B472" s="11">
        <v>870</v>
      </c>
      <c r="C472" s="11" t="s">
        <v>466</v>
      </c>
      <c r="D472" s="12">
        <v>5</v>
      </c>
      <c r="E472" s="13">
        <v>1211.451808</v>
      </c>
      <c r="F472">
        <v>0.38928400000000002</v>
      </c>
      <c r="H472">
        <v>0.39148247468348651</v>
      </c>
      <c r="I472" s="15">
        <v>0.39147999999999999</v>
      </c>
      <c r="J472">
        <v>0.33279999999999998</v>
      </c>
    </row>
    <row r="473" spans="1:10" x14ac:dyDescent="0.25">
      <c r="A473" s="11" t="s">
        <v>975</v>
      </c>
      <c r="B473" s="11">
        <v>871</v>
      </c>
      <c r="C473" s="11" t="s">
        <v>467</v>
      </c>
      <c r="D473" s="12">
        <v>38161</v>
      </c>
      <c r="E473" s="13">
        <v>6463137.7698560897</v>
      </c>
      <c r="F473">
        <v>0.27060400000000001</v>
      </c>
      <c r="H473">
        <v>0.27213223142808385</v>
      </c>
      <c r="I473" s="15">
        <v>0.27212999999999998</v>
      </c>
      <c r="J473">
        <v>0.23130000000000001</v>
      </c>
    </row>
    <row r="474" spans="1:10" x14ac:dyDescent="0.25">
      <c r="A474" s="11" t="s">
        <v>976</v>
      </c>
      <c r="B474" s="11">
        <v>872</v>
      </c>
      <c r="C474" s="11" t="s">
        <v>468</v>
      </c>
      <c r="D474" s="12">
        <v>8873</v>
      </c>
      <c r="E474" s="13">
        <v>1203417.72248258</v>
      </c>
      <c r="F474">
        <v>0.21455199999999999</v>
      </c>
      <c r="H474">
        <v>0.21576367872373742</v>
      </c>
      <c r="I474" s="15">
        <v>0.21576000000000001</v>
      </c>
      <c r="J474">
        <v>0.18340000000000001</v>
      </c>
    </row>
    <row r="475" spans="1:10" x14ac:dyDescent="0.25">
      <c r="A475" s="11" t="s">
        <v>977</v>
      </c>
      <c r="B475" s="11">
        <v>873</v>
      </c>
      <c r="C475" s="11" t="s">
        <v>469</v>
      </c>
      <c r="D475" s="12">
        <v>288</v>
      </c>
      <c r="E475" s="13">
        <v>35902.581350399902</v>
      </c>
      <c r="F475">
        <v>0.200292</v>
      </c>
      <c r="H475">
        <v>0.20142314561940608</v>
      </c>
      <c r="I475" s="15">
        <v>0.20141999999999999</v>
      </c>
      <c r="J475">
        <v>0.17119999999999999</v>
      </c>
    </row>
    <row r="476" spans="1:10" x14ac:dyDescent="0.25">
      <c r="A476" s="11" t="s">
        <v>978</v>
      </c>
      <c r="B476" s="11">
        <v>874</v>
      </c>
      <c r="C476" s="11" t="s">
        <v>470</v>
      </c>
      <c r="D476" s="12">
        <v>172</v>
      </c>
      <c r="E476" s="13">
        <v>28806.195635200002</v>
      </c>
      <c r="F476">
        <v>0.26908399999999999</v>
      </c>
      <c r="H476">
        <v>0.27060364725427011</v>
      </c>
      <c r="I476" s="15">
        <v>0.27060000000000001</v>
      </c>
      <c r="J476">
        <v>0.23</v>
      </c>
    </row>
    <row r="477" spans="1:10" x14ac:dyDescent="0.25">
      <c r="A477" s="11" t="s">
        <v>979</v>
      </c>
      <c r="B477" s="11">
        <v>875</v>
      </c>
      <c r="C477" s="11" t="s">
        <v>471</v>
      </c>
      <c r="D477" s="12">
        <v>4880</v>
      </c>
      <c r="E477" s="13">
        <v>617434.87472371501</v>
      </c>
      <c r="F477">
        <v>0.20197699999999999</v>
      </c>
      <c r="H477">
        <v>0.2031176616278772</v>
      </c>
      <c r="I477" s="15">
        <v>0.20311999999999999</v>
      </c>
      <c r="J477">
        <v>0.17269999999999999</v>
      </c>
    </row>
    <row r="478" spans="1:10" x14ac:dyDescent="0.25">
      <c r="A478" s="11" t="s">
        <v>980</v>
      </c>
      <c r="B478" s="11">
        <v>876</v>
      </c>
      <c r="C478" s="11" t="s">
        <v>472</v>
      </c>
      <c r="D478" s="12">
        <v>19013</v>
      </c>
      <c r="E478" s="13">
        <v>3006315.6386971502</v>
      </c>
      <c r="F478">
        <v>0.25280999999999998</v>
      </c>
      <c r="H478">
        <v>0.25423774011963557</v>
      </c>
      <c r="I478" s="15">
        <v>0.25424000000000002</v>
      </c>
      <c r="J478">
        <v>0.21609999999999999</v>
      </c>
    </row>
    <row r="479" spans="1:10" x14ac:dyDescent="0.25">
      <c r="A479" s="11" t="s">
        <v>981</v>
      </c>
      <c r="B479" s="11">
        <v>877</v>
      </c>
      <c r="C479" s="11" t="s">
        <v>473</v>
      </c>
      <c r="D479" s="12">
        <v>43461</v>
      </c>
      <c r="E479" s="13">
        <v>7183518.9050241197</v>
      </c>
      <c r="F479">
        <v>0.25963199999999997</v>
      </c>
      <c r="H479">
        <v>0.26109826724710739</v>
      </c>
      <c r="I479" s="15">
        <v>0.2611</v>
      </c>
      <c r="J479">
        <v>0.22189999999999999</v>
      </c>
    </row>
    <row r="480" spans="1:10" x14ac:dyDescent="0.25">
      <c r="A480" s="11" t="s">
        <v>982</v>
      </c>
      <c r="B480" s="11">
        <v>878</v>
      </c>
      <c r="C480" s="11" t="s">
        <v>474</v>
      </c>
      <c r="D480" s="12">
        <v>2576</v>
      </c>
      <c r="E480" s="13">
        <v>351344.703769185</v>
      </c>
      <c r="F480">
        <v>0.21788099999999999</v>
      </c>
      <c r="H480">
        <v>0.21911147919388602</v>
      </c>
      <c r="I480" s="15">
        <v>0.21911</v>
      </c>
      <c r="J480">
        <v>0.1862</v>
      </c>
    </row>
    <row r="481" spans="1:10" x14ac:dyDescent="0.25">
      <c r="A481" s="11" t="s">
        <v>983</v>
      </c>
      <c r="B481" s="11">
        <v>879</v>
      </c>
      <c r="C481" s="11" t="s">
        <v>475</v>
      </c>
      <c r="D481" s="12">
        <v>5542</v>
      </c>
      <c r="E481" s="13">
        <v>843716.57824773202</v>
      </c>
      <c r="F481">
        <v>0.24204400000000001</v>
      </c>
      <c r="H481">
        <v>0.24341093932011029</v>
      </c>
      <c r="I481" s="15">
        <v>0.24340999999999999</v>
      </c>
      <c r="J481">
        <v>0.2069</v>
      </c>
    </row>
    <row r="482" spans="1:10" x14ac:dyDescent="0.25">
      <c r="A482" s="11" t="s">
        <v>984</v>
      </c>
      <c r="B482" s="11">
        <v>880</v>
      </c>
      <c r="C482" s="11" t="s">
        <v>476</v>
      </c>
      <c r="D482" s="12">
        <v>605</v>
      </c>
      <c r="E482" s="13">
        <v>78416.497326999801</v>
      </c>
      <c r="F482">
        <v>0.20814099999999999</v>
      </c>
      <c r="H482">
        <v>0.20931647271168494</v>
      </c>
      <c r="I482" s="15">
        <v>0.20932000000000001</v>
      </c>
      <c r="J482">
        <v>0.1779</v>
      </c>
    </row>
    <row r="483" spans="1:10" x14ac:dyDescent="0.25">
      <c r="A483" s="11" t="s">
        <v>985</v>
      </c>
      <c r="B483" s="11">
        <v>881</v>
      </c>
      <c r="C483" s="11" t="s">
        <v>477</v>
      </c>
      <c r="D483" s="12">
        <v>4327</v>
      </c>
      <c r="E483" s="13">
        <v>714987.52734664001</v>
      </c>
      <c r="F483">
        <v>0.26546700000000001</v>
      </c>
      <c r="H483">
        <v>0.26696622030908312</v>
      </c>
      <c r="I483" s="15">
        <v>0.26696999999999999</v>
      </c>
      <c r="J483">
        <v>0.22689999999999999</v>
      </c>
    </row>
    <row r="484" spans="1:10" x14ac:dyDescent="0.25">
      <c r="A484" s="11" t="s">
        <v>986</v>
      </c>
      <c r="B484" s="11">
        <v>882</v>
      </c>
      <c r="C484" s="11" t="s">
        <v>478</v>
      </c>
      <c r="D484" s="12">
        <v>36</v>
      </c>
      <c r="E484" s="13">
        <v>5342.3131391999996</v>
      </c>
      <c r="F484">
        <v>0.238428</v>
      </c>
      <c r="H484">
        <v>0.23977451802240607</v>
      </c>
      <c r="I484" s="15">
        <v>0.23977000000000001</v>
      </c>
      <c r="J484">
        <v>0.20380000000000001</v>
      </c>
    </row>
    <row r="485" spans="1:10" x14ac:dyDescent="0.25">
      <c r="A485" s="11" t="s">
        <v>987</v>
      </c>
      <c r="B485" s="11">
        <v>993</v>
      </c>
      <c r="C485" s="11" t="s">
        <v>479</v>
      </c>
      <c r="D485" s="12">
        <v>2</v>
      </c>
      <c r="E485" s="13">
        <v>0</v>
      </c>
      <c r="F485">
        <v>0</v>
      </c>
      <c r="H485">
        <v>0</v>
      </c>
      <c r="I485" s="15">
        <v>0</v>
      </c>
      <c r="J485">
        <v>0</v>
      </c>
    </row>
    <row r="486" spans="1:10" x14ac:dyDescent="0.25">
      <c r="A486" s="11" t="s">
        <v>988</v>
      </c>
      <c r="B486" s="11">
        <v>999</v>
      </c>
      <c r="C486" s="11" t="s">
        <v>480</v>
      </c>
      <c r="D486" s="12">
        <v>488838</v>
      </c>
      <c r="E486" s="13">
        <v>0</v>
      </c>
      <c r="F486">
        <v>0</v>
      </c>
      <c r="H486">
        <v>0</v>
      </c>
      <c r="I486" s="15">
        <v>0</v>
      </c>
      <c r="J486">
        <v>0</v>
      </c>
    </row>
    <row r="487" spans="1:10" x14ac:dyDescent="0.25">
      <c r="A487" s="11" t="s">
        <v>989</v>
      </c>
      <c r="B487" s="11">
        <v>1001</v>
      </c>
      <c r="C487" s="11" t="s">
        <v>481</v>
      </c>
      <c r="D487" s="12">
        <v>0</v>
      </c>
      <c r="E487" s="13">
        <v>0</v>
      </c>
      <c r="F487">
        <v>0</v>
      </c>
      <c r="H487">
        <v>0</v>
      </c>
      <c r="I487" s="15">
        <v>0</v>
      </c>
      <c r="J487">
        <v>0</v>
      </c>
    </row>
    <row r="488" spans="1:10" x14ac:dyDescent="0.25">
      <c r="A488" s="11" t="s">
        <v>990</v>
      </c>
      <c r="B488" s="11">
        <v>1002</v>
      </c>
      <c r="C488" s="11" t="s">
        <v>482</v>
      </c>
      <c r="D488" s="12">
        <v>0</v>
      </c>
      <c r="E488" s="13">
        <v>0</v>
      </c>
      <c r="F488">
        <v>0</v>
      </c>
      <c r="H488">
        <v>0</v>
      </c>
      <c r="I488" s="15">
        <v>0</v>
      </c>
      <c r="J488">
        <v>0</v>
      </c>
    </row>
    <row r="489" spans="1:10" x14ac:dyDescent="0.25">
      <c r="A489" s="11" t="s">
        <v>991</v>
      </c>
      <c r="B489" s="11">
        <v>1003</v>
      </c>
      <c r="C489" s="11" t="s">
        <v>483</v>
      </c>
      <c r="D489" s="12">
        <v>0</v>
      </c>
      <c r="E489" s="13">
        <v>0</v>
      </c>
      <c r="F489">
        <v>0</v>
      </c>
      <c r="H489">
        <v>0</v>
      </c>
      <c r="I489" s="15">
        <v>0</v>
      </c>
      <c r="J489">
        <v>0</v>
      </c>
    </row>
    <row r="490" spans="1:10" x14ac:dyDescent="0.25">
      <c r="A490" s="11" t="s">
        <v>992</v>
      </c>
      <c r="B490" s="11">
        <v>1004</v>
      </c>
      <c r="C490" s="11" t="s">
        <v>484</v>
      </c>
      <c r="D490" s="12">
        <v>0</v>
      </c>
      <c r="E490" s="13">
        <v>0</v>
      </c>
      <c r="F490">
        <v>0</v>
      </c>
      <c r="H490">
        <v>0</v>
      </c>
      <c r="I490" s="15">
        <v>0</v>
      </c>
      <c r="J490">
        <v>0</v>
      </c>
    </row>
    <row r="491" spans="1:10" x14ac:dyDescent="0.25">
      <c r="A491" s="11" t="s">
        <v>993</v>
      </c>
      <c r="B491" s="11">
        <v>1005</v>
      </c>
      <c r="C491" s="11" t="s">
        <v>485</v>
      </c>
      <c r="D491" s="12">
        <v>0</v>
      </c>
      <c r="E491" s="13">
        <v>0</v>
      </c>
      <c r="F491">
        <v>0</v>
      </c>
      <c r="H491">
        <v>0</v>
      </c>
      <c r="I491" s="15">
        <v>0</v>
      </c>
      <c r="J491">
        <v>0</v>
      </c>
    </row>
    <row r="492" spans="1:10" x14ac:dyDescent="0.25">
      <c r="A492" s="11" t="s">
        <v>994</v>
      </c>
      <c r="B492" s="11">
        <v>1006</v>
      </c>
      <c r="C492" s="11" t="s">
        <v>486</v>
      </c>
      <c r="D492" s="12">
        <v>0</v>
      </c>
      <c r="E492" s="13">
        <v>0</v>
      </c>
      <c r="F492">
        <v>0</v>
      </c>
      <c r="H492">
        <v>0</v>
      </c>
      <c r="I492" s="15">
        <v>0</v>
      </c>
      <c r="J492">
        <v>0</v>
      </c>
    </row>
    <row r="493" spans="1:10" x14ac:dyDescent="0.25">
      <c r="A493" s="11" t="s">
        <v>995</v>
      </c>
      <c r="B493" s="11">
        <v>1007</v>
      </c>
      <c r="C493" s="11" t="s">
        <v>487</v>
      </c>
      <c r="D493" s="12">
        <v>16</v>
      </c>
      <c r="E493" s="13">
        <v>0</v>
      </c>
      <c r="F493">
        <v>0</v>
      </c>
      <c r="H493">
        <v>0</v>
      </c>
      <c r="I493" s="15">
        <v>0</v>
      </c>
      <c r="J493">
        <v>0</v>
      </c>
    </row>
    <row r="494" spans="1:10" x14ac:dyDescent="0.25">
      <c r="A494" s="11" t="s">
        <v>996</v>
      </c>
      <c r="B494" s="11">
        <v>1008</v>
      </c>
      <c r="C494" s="11" t="s">
        <v>488</v>
      </c>
      <c r="D494" s="12">
        <v>1</v>
      </c>
      <c r="E494" s="13">
        <v>0</v>
      </c>
      <c r="F494">
        <v>0</v>
      </c>
      <c r="H494">
        <v>0</v>
      </c>
      <c r="I494" s="15">
        <v>0</v>
      </c>
      <c r="J494">
        <v>0</v>
      </c>
    </row>
    <row r="495" spans="1:10" x14ac:dyDescent="0.25">
      <c r="A495" s="11" t="s">
        <v>997</v>
      </c>
      <c r="B495" s="11">
        <v>1009</v>
      </c>
      <c r="C495" s="11" t="s">
        <v>489</v>
      </c>
      <c r="D495" s="12">
        <v>59</v>
      </c>
      <c r="E495" s="13">
        <v>0</v>
      </c>
      <c r="F495">
        <v>0</v>
      </c>
      <c r="H495">
        <v>0</v>
      </c>
      <c r="I495" s="15">
        <v>0</v>
      </c>
      <c r="J495">
        <v>0</v>
      </c>
    </row>
    <row r="496" spans="1:10" x14ac:dyDescent="0.25">
      <c r="A496" s="11" t="s">
        <v>998</v>
      </c>
      <c r="B496" s="11">
        <v>1010</v>
      </c>
      <c r="C496" s="11" t="s">
        <v>490</v>
      </c>
      <c r="D496" s="12">
        <v>19</v>
      </c>
      <c r="E496" s="13">
        <v>0</v>
      </c>
      <c r="F496">
        <v>0</v>
      </c>
      <c r="H496">
        <v>0</v>
      </c>
      <c r="I496" s="15">
        <v>0</v>
      </c>
      <c r="J496">
        <v>0</v>
      </c>
    </row>
    <row r="497" spans="1:10" x14ac:dyDescent="0.25">
      <c r="A497" s="11" t="s">
        <v>999</v>
      </c>
      <c r="B497" s="11">
        <v>1011</v>
      </c>
      <c r="C497" s="11" t="s">
        <v>491</v>
      </c>
      <c r="D497" s="12">
        <v>12</v>
      </c>
      <c r="E497" s="13">
        <v>0</v>
      </c>
      <c r="F497">
        <v>0</v>
      </c>
      <c r="H497">
        <v>0</v>
      </c>
      <c r="I497" s="15">
        <v>0</v>
      </c>
      <c r="J497">
        <v>0</v>
      </c>
    </row>
    <row r="498" spans="1:10" x14ac:dyDescent="0.25">
      <c r="A498" s="11" t="s">
        <v>1000</v>
      </c>
      <c r="B498" s="11">
        <v>1015</v>
      </c>
      <c r="C498" s="11" t="s">
        <v>492</v>
      </c>
      <c r="D498" s="12">
        <v>6</v>
      </c>
      <c r="E498" s="13">
        <v>0</v>
      </c>
      <c r="F498">
        <v>0</v>
      </c>
      <c r="H498">
        <v>0</v>
      </c>
      <c r="I498" s="15">
        <v>0</v>
      </c>
      <c r="J498">
        <v>0</v>
      </c>
    </row>
    <row r="499" spans="1:10" x14ac:dyDescent="0.25">
      <c r="A499" s="11" t="s">
        <v>1001</v>
      </c>
      <c r="B499" s="11">
        <v>1020</v>
      </c>
      <c r="C499" s="11" t="s">
        <v>493</v>
      </c>
      <c r="D499" s="12">
        <v>17</v>
      </c>
      <c r="E499" s="13">
        <v>0</v>
      </c>
      <c r="F499">
        <v>0</v>
      </c>
      <c r="H499">
        <v>0</v>
      </c>
      <c r="I499" s="15">
        <v>0</v>
      </c>
      <c r="J499">
        <v>0</v>
      </c>
    </row>
    <row r="500" spans="1:10" s="2" customFormat="1" ht="12.75" x14ac:dyDescent="0.2">
      <c r="C500" s="2" t="s">
        <v>1002</v>
      </c>
      <c r="D500" s="17">
        <v>3602194</v>
      </c>
      <c r="E500" s="18">
        <v>558790395.61794043</v>
      </c>
    </row>
    <row r="502" spans="1:10" x14ac:dyDescent="0.25">
      <c r="D502" s="5" t="s">
        <v>1003</v>
      </c>
      <c r="E502" s="3">
        <v>5451478.78366441</v>
      </c>
    </row>
    <row r="503" spans="1:10" x14ac:dyDescent="0.25">
      <c r="D503" s="5" t="s">
        <v>1004</v>
      </c>
      <c r="E503" s="3">
        <v>553338916.83427596</v>
      </c>
    </row>
    <row r="505" spans="1:10" x14ac:dyDescent="0.25">
      <c r="D505" s="5" t="s">
        <v>1005</v>
      </c>
      <c r="E505" s="3">
        <v>3124972</v>
      </c>
    </row>
    <row r="506" spans="1:10" x14ac:dyDescent="0.25">
      <c r="D506" s="5" t="s">
        <v>1006</v>
      </c>
      <c r="E506" s="19">
        <v>5.6474827721830446E-3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8"/>
  <sheetViews>
    <sheetView workbookViewId="0">
      <pane ySplit="4" topLeftCell="A549" activePane="bottomLeft" state="frozen"/>
      <selection activeCell="C496" sqref="C496"/>
      <selection pane="bottomLeft" activeCell="C496" sqref="C496"/>
    </sheetView>
  </sheetViews>
  <sheetFormatPr defaultRowHeight="15" x14ac:dyDescent="0.25"/>
  <cols>
    <col min="1" max="1" width="8.5703125" style="41" customWidth="1"/>
    <col min="2" max="2" width="76.5703125" style="40" bestFit="1" customWidth="1"/>
    <col min="3" max="3" width="30.85546875" style="40" bestFit="1" customWidth="1"/>
    <col min="4" max="4" width="10.7109375" style="40" customWidth="1"/>
    <col min="5" max="16384" width="9.140625" style="40"/>
  </cols>
  <sheetData>
    <row r="1" spans="1:8" x14ac:dyDescent="0.25">
      <c r="A1" s="49" t="s">
        <v>1719</v>
      </c>
      <c r="B1" s="45"/>
      <c r="C1" s="45"/>
      <c r="F1" s="48" t="s">
        <v>1718</v>
      </c>
    </row>
    <row r="2" spans="1:8" x14ac:dyDescent="0.25">
      <c r="A2" s="47">
        <v>42895</v>
      </c>
      <c r="B2" s="45"/>
      <c r="C2" s="45"/>
    </row>
    <row r="3" spans="1:8" x14ac:dyDescent="0.25">
      <c r="A3" s="46"/>
      <c r="B3" s="45"/>
      <c r="C3" s="45"/>
    </row>
    <row r="4" spans="1:8" ht="60" x14ac:dyDescent="0.25">
      <c r="A4" s="44" t="s">
        <v>0</v>
      </c>
      <c r="B4" s="44" t="s">
        <v>1</v>
      </c>
      <c r="C4" s="44" t="s">
        <v>1717</v>
      </c>
      <c r="D4" s="44" t="s">
        <v>1716</v>
      </c>
      <c r="H4" s="40" t="s">
        <v>1715</v>
      </c>
    </row>
    <row r="5" spans="1:8" x14ac:dyDescent="0.25">
      <c r="A5" s="41" t="s">
        <v>1714</v>
      </c>
      <c r="B5" s="40" t="s">
        <v>2</v>
      </c>
      <c r="C5" s="40" t="s">
        <v>1233</v>
      </c>
      <c r="D5" s="40">
        <v>0.106228</v>
      </c>
      <c r="G5" s="41">
        <v>1</v>
      </c>
      <c r="H5" s="40" t="str">
        <f>+VLOOKUP(G5,'RFA19(2)'!A$9:C$577,2,FALSE)</f>
        <v>PHOTOCHEMOTHERAPY</v>
      </c>
    </row>
    <row r="6" spans="1:8" x14ac:dyDescent="0.25">
      <c r="A6" s="41" t="s">
        <v>1713</v>
      </c>
      <c r="B6" s="40" t="s">
        <v>3</v>
      </c>
      <c r="C6" s="40" t="s">
        <v>1617</v>
      </c>
      <c r="D6" s="40">
        <v>0.84826299999999999</v>
      </c>
      <c r="G6" s="41">
        <v>2</v>
      </c>
      <c r="H6" s="40" t="str">
        <f>+VLOOKUP(G6,'RFA19(2)'!A$9:C$577,2,FALSE)</f>
        <v>SUPERFICIAL NEEDLE BIOPSY AND ASPIRATION</v>
      </c>
    </row>
    <row r="7" spans="1:8" x14ac:dyDescent="0.25">
      <c r="A7" s="41" t="s">
        <v>1712</v>
      </c>
      <c r="B7" s="40" t="s">
        <v>4</v>
      </c>
      <c r="C7" s="40" t="s">
        <v>1617</v>
      </c>
      <c r="D7" s="40">
        <v>0.27673799999999998</v>
      </c>
      <c r="G7" s="41">
        <v>3</v>
      </c>
      <c r="H7" s="40" t="str">
        <f>+VLOOKUP(G7,'RFA19(2)'!A$9:C$577,2,FALSE)</f>
        <v>LEVEL I SKIN INCISION AND DRAINAGE</v>
      </c>
    </row>
    <row r="8" spans="1:8" x14ac:dyDescent="0.25">
      <c r="A8" s="41" t="s">
        <v>1711</v>
      </c>
      <c r="B8" s="40" t="s">
        <v>5</v>
      </c>
      <c r="C8" s="40" t="s">
        <v>1617</v>
      </c>
      <c r="D8" s="40">
        <v>0.86773</v>
      </c>
      <c r="G8" s="41">
        <v>4</v>
      </c>
      <c r="H8" s="40" t="str">
        <f>+VLOOKUP(G8,'RFA19(2)'!A$9:C$577,2,FALSE)</f>
        <v>LEVEL II SKIN INCISION AND DRAINAGE</v>
      </c>
    </row>
    <row r="9" spans="1:8" x14ac:dyDescent="0.25">
      <c r="A9" s="41" t="s">
        <v>1710</v>
      </c>
      <c r="B9" s="40" t="s">
        <v>6</v>
      </c>
      <c r="C9" s="40" t="s">
        <v>1617</v>
      </c>
      <c r="D9" s="40">
        <v>0.151842</v>
      </c>
      <c r="G9" s="41">
        <v>5</v>
      </c>
      <c r="H9" s="40" t="str">
        <f>+VLOOKUP(G9,'RFA19(2)'!A$9:C$577,2,FALSE)</f>
        <v>NAIL PROCEDURES</v>
      </c>
    </row>
    <row r="10" spans="1:8" x14ac:dyDescent="0.25">
      <c r="A10" s="41" t="s">
        <v>1709</v>
      </c>
      <c r="B10" s="40" t="s">
        <v>7</v>
      </c>
      <c r="C10" s="40" t="s">
        <v>1617</v>
      </c>
      <c r="D10" s="40">
        <v>0.78031300000000003</v>
      </c>
      <c r="G10" s="41">
        <v>6</v>
      </c>
      <c r="H10" s="40" t="str">
        <f>+VLOOKUP(G10,'RFA19(2)'!A$9:C$577,2,FALSE)</f>
        <v>LEVEL I SKIN DEBRIDEMENT AND DESTRUCTION</v>
      </c>
    </row>
    <row r="11" spans="1:8" x14ac:dyDescent="0.25">
      <c r="A11" s="41" t="s">
        <v>1708</v>
      </c>
      <c r="B11" s="40" t="s">
        <v>8</v>
      </c>
      <c r="C11" s="40" t="s">
        <v>1617</v>
      </c>
      <c r="D11" s="40">
        <v>1.5416240000000001</v>
      </c>
      <c r="G11" s="41">
        <v>7</v>
      </c>
      <c r="H11" s="40" t="str">
        <f>+VLOOKUP(G11,'RFA19(2)'!A$9:C$577,2,FALSE)</f>
        <v>LEVEL II SKIN DEBRIDEMENT AND DESTRUCTION</v>
      </c>
    </row>
    <row r="12" spans="1:8" x14ac:dyDescent="0.25">
      <c r="A12" s="41" t="s">
        <v>1707</v>
      </c>
      <c r="B12" s="40" t="s">
        <v>9</v>
      </c>
      <c r="C12" s="40" t="s">
        <v>1617</v>
      </c>
      <c r="D12" s="40">
        <v>2.1860780000000002</v>
      </c>
      <c r="G12" s="41">
        <v>8</v>
      </c>
      <c r="H12" s="40" t="str">
        <f>+VLOOKUP(G12,'RFA19(2)'!A$9:C$577,2,FALSE)</f>
        <v>LEVEL III SKIN DEBRIDEMENT AND DESTRUCTION</v>
      </c>
    </row>
    <row r="13" spans="1:8" x14ac:dyDescent="0.25">
      <c r="A13" s="41" t="s">
        <v>1706</v>
      </c>
      <c r="B13" s="40" t="s">
        <v>10</v>
      </c>
      <c r="C13" s="40" t="s">
        <v>1617</v>
      </c>
      <c r="D13" s="40">
        <v>1.532314</v>
      </c>
      <c r="G13" s="41">
        <v>9</v>
      </c>
      <c r="H13" s="40" t="str">
        <f>+VLOOKUP(G13,'RFA19(2)'!A$9:C$577,2,FALSE)</f>
        <v>LEVEL I EXCISION AND BIOPSY OF SKIN AND SOFT TISSUE</v>
      </c>
    </row>
    <row r="14" spans="1:8" x14ac:dyDescent="0.25">
      <c r="A14" s="41" t="s">
        <v>1705</v>
      </c>
      <c r="B14" s="40" t="s">
        <v>11</v>
      </c>
      <c r="C14" s="40" t="s">
        <v>1617</v>
      </c>
      <c r="D14" s="40">
        <v>3.0904759999999998</v>
      </c>
      <c r="G14" s="41">
        <v>10</v>
      </c>
      <c r="H14" s="40" t="str">
        <f>+VLOOKUP(G14,'RFA19(2)'!A$9:C$577,2,FALSE)</f>
        <v>LEVEL II EXCISION AND BIOPSY OF SKIN AND SOFT TISSUE</v>
      </c>
    </row>
    <row r="15" spans="1:8" x14ac:dyDescent="0.25">
      <c r="A15" s="41" t="s">
        <v>1704</v>
      </c>
      <c r="B15" s="40" t="s">
        <v>12</v>
      </c>
      <c r="C15" s="40" t="s">
        <v>1617</v>
      </c>
      <c r="D15" s="40">
        <v>7.5308089999999996</v>
      </c>
      <c r="G15" s="41">
        <v>11</v>
      </c>
      <c r="H15" s="40" t="str">
        <f>+VLOOKUP(G15,'RFA19(2)'!A$9:C$577,2,FALSE)</f>
        <v>LEVEL III EXCISION AND BIOPSY OF SKIN AND SOFT TISSUE</v>
      </c>
    </row>
    <row r="16" spans="1:8" x14ac:dyDescent="0.25">
      <c r="A16" s="41" t="s">
        <v>1703</v>
      </c>
      <c r="B16" s="40" t="s">
        <v>13</v>
      </c>
      <c r="C16" s="40" t="s">
        <v>1617</v>
      </c>
      <c r="D16" s="40">
        <v>0.59635700000000003</v>
      </c>
      <c r="G16" s="41">
        <v>12</v>
      </c>
      <c r="H16" s="40" t="str">
        <f>+VLOOKUP(G16,'RFA19(2)'!A$9:C$577,2,FALSE)</f>
        <v>LEVEL I SKIN REPAIR</v>
      </c>
    </row>
    <row r="17" spans="1:8" x14ac:dyDescent="0.25">
      <c r="A17" s="41" t="s">
        <v>1702</v>
      </c>
      <c r="B17" s="40" t="s">
        <v>14</v>
      </c>
      <c r="C17" s="40" t="s">
        <v>1617</v>
      </c>
      <c r="D17" s="40">
        <v>1.2516419999999999</v>
      </c>
      <c r="G17" s="41">
        <v>13</v>
      </c>
      <c r="H17" s="40" t="str">
        <f>+VLOOKUP(G17,'RFA19(2)'!A$9:C$577,2,FALSE)</f>
        <v>LEVEL II SKIN REPAIR</v>
      </c>
    </row>
    <row r="18" spans="1:8" x14ac:dyDescent="0.25">
      <c r="A18" s="41" t="s">
        <v>1701</v>
      </c>
      <c r="B18" s="40" t="s">
        <v>15</v>
      </c>
      <c r="C18" s="40" t="s">
        <v>1617</v>
      </c>
      <c r="D18" s="40">
        <v>2.7078500000000001</v>
      </c>
      <c r="G18" s="41">
        <v>14</v>
      </c>
      <c r="H18" s="40" t="str">
        <f>+VLOOKUP(G18,'RFA19(2)'!A$9:C$577,2,FALSE)</f>
        <v>LEVEL III SKIN REPAIR</v>
      </c>
    </row>
    <row r="19" spans="1:8" x14ac:dyDescent="0.25">
      <c r="A19" s="41" t="s">
        <v>1700</v>
      </c>
      <c r="B19" s="40" t="s">
        <v>16</v>
      </c>
      <c r="C19" s="40" t="s">
        <v>1617</v>
      </c>
      <c r="D19" s="40">
        <v>4.7317720000000003</v>
      </c>
      <c r="G19" s="41">
        <v>15</v>
      </c>
      <c r="H19" s="40" t="str">
        <f>+VLOOKUP(G19,'RFA19(2)'!A$9:C$577,2,FALSE)</f>
        <v>LEVEL IV SKIN REPAIR</v>
      </c>
    </row>
    <row r="20" spans="1:8" x14ac:dyDescent="0.25">
      <c r="A20" s="41" t="s">
        <v>1699</v>
      </c>
      <c r="B20" s="40" t="s">
        <v>17</v>
      </c>
      <c r="C20" s="40" t="s">
        <v>1617</v>
      </c>
      <c r="D20" s="40">
        <v>2.6026899999999999</v>
      </c>
      <c r="G20" s="41">
        <v>20</v>
      </c>
      <c r="H20" s="40" t="str">
        <f>+VLOOKUP(G20,'RFA19(2)'!A$9:C$577,2,FALSE)</f>
        <v>LEVEL I BREAST PROCEDURES</v>
      </c>
    </row>
    <row r="21" spans="1:8" x14ac:dyDescent="0.25">
      <c r="A21" s="41" t="s">
        <v>1698</v>
      </c>
      <c r="B21" s="40" t="s">
        <v>18</v>
      </c>
      <c r="C21" s="40" t="s">
        <v>1617</v>
      </c>
      <c r="D21" s="40">
        <v>5.9815230000000001</v>
      </c>
      <c r="G21" s="41">
        <v>21</v>
      </c>
      <c r="H21" s="40" t="str">
        <f>+VLOOKUP(G21,'RFA19(2)'!A$9:C$577,2,FALSE)</f>
        <v>LEVEL II BREAST PROCEDURES</v>
      </c>
    </row>
    <row r="22" spans="1:8" x14ac:dyDescent="0.25">
      <c r="A22" s="41" t="s">
        <v>1697</v>
      </c>
      <c r="B22" s="40" t="s">
        <v>19</v>
      </c>
      <c r="C22" s="40" t="s">
        <v>1617</v>
      </c>
      <c r="D22" s="40">
        <v>8.8343530000000001</v>
      </c>
      <c r="G22" s="41">
        <v>22</v>
      </c>
      <c r="H22" s="40" t="str">
        <f>+VLOOKUP(G22,'RFA19(2)'!A$9:C$577,2,FALSE)</f>
        <v>LEVEL III BREAST PROCEDURES</v>
      </c>
    </row>
    <row r="23" spans="1:8" x14ac:dyDescent="0.25">
      <c r="A23" s="41" t="s">
        <v>1696</v>
      </c>
      <c r="B23" s="40" t="s">
        <v>20</v>
      </c>
      <c r="C23" s="40" t="s">
        <v>1617</v>
      </c>
      <c r="D23" s="40">
        <v>3.6695319999999998</v>
      </c>
      <c r="G23" s="41">
        <v>30</v>
      </c>
      <c r="H23" s="40" t="str">
        <f>+VLOOKUP(G23,'RFA19(2)'!A$9:C$577,2,FALSE)</f>
        <v>LEVEL I MUSCULOSKELETAL PROCEDURES EXCLUDING HAND AND FOOT</v>
      </c>
    </row>
    <row r="24" spans="1:8" x14ac:dyDescent="0.25">
      <c r="A24" s="41" t="s">
        <v>1695</v>
      </c>
      <c r="B24" s="40" t="s">
        <v>21</v>
      </c>
      <c r="C24" s="40" t="s">
        <v>1676</v>
      </c>
      <c r="D24" s="40">
        <v>5.4941890000000004</v>
      </c>
      <c r="G24" s="41">
        <v>31</v>
      </c>
      <c r="H24" s="40" t="str">
        <f>+VLOOKUP(G24,'RFA19(2)'!A$9:C$577,2,FALSE)</f>
        <v>LEVEL II MUSCULOSKELETAL PROCEDURES EXCLUDING HAND AND FOOT</v>
      </c>
    </row>
    <row r="25" spans="1:8" x14ac:dyDescent="0.25">
      <c r="A25" s="41" t="s">
        <v>1694</v>
      </c>
      <c r="B25" s="40" t="s">
        <v>22</v>
      </c>
      <c r="C25" s="40" t="s">
        <v>1676</v>
      </c>
      <c r="D25" s="40">
        <v>7.7204170000000003</v>
      </c>
      <c r="G25" s="41">
        <v>32</v>
      </c>
      <c r="H25" s="40" t="str">
        <f>+VLOOKUP(G25,'RFA19(2)'!A$9:C$577,2,FALSE)</f>
        <v>LEVEL III MUSCULOSKELETAL PROCEDURES EXCLUDING HAND AND FOOT</v>
      </c>
    </row>
    <row r="26" spans="1:8" x14ac:dyDescent="0.25">
      <c r="A26" s="41" t="s">
        <v>1693</v>
      </c>
      <c r="B26" s="40" t="s">
        <v>23</v>
      </c>
      <c r="C26" s="40" t="s">
        <v>1676</v>
      </c>
      <c r="D26" s="40">
        <v>2.7484510000000002</v>
      </c>
      <c r="G26" s="41">
        <v>33</v>
      </c>
      <c r="H26" s="40" t="str">
        <f>+VLOOKUP(G26,'RFA19(2)'!A$9:C$577,2,FALSE)</f>
        <v>LEVEL I HAND PROCEDURES</v>
      </c>
    </row>
    <row r="27" spans="1:8" x14ac:dyDescent="0.25">
      <c r="A27" s="41" t="s">
        <v>1692</v>
      </c>
      <c r="B27" s="40" t="s">
        <v>24</v>
      </c>
      <c r="C27" s="40" t="s">
        <v>1676</v>
      </c>
      <c r="D27" s="40">
        <v>4.60738</v>
      </c>
      <c r="G27" s="41">
        <v>34</v>
      </c>
      <c r="H27" s="40" t="str">
        <f>+VLOOKUP(G27,'RFA19(2)'!A$9:C$577,2,FALSE)</f>
        <v>LEVEL II HAND PROCEDURES</v>
      </c>
    </row>
    <row r="28" spans="1:8" x14ac:dyDescent="0.25">
      <c r="A28" s="41" t="s">
        <v>1691</v>
      </c>
      <c r="B28" s="40" t="s">
        <v>25</v>
      </c>
      <c r="C28" s="40" t="s">
        <v>1676</v>
      </c>
      <c r="D28" s="40">
        <v>3.7629800000000002</v>
      </c>
      <c r="G28" s="41">
        <v>35</v>
      </c>
      <c r="H28" s="40" t="str">
        <f>+VLOOKUP(G28,'RFA19(2)'!A$9:C$577,2,FALSE)</f>
        <v>LEVEL I FOOT PROCEDURES</v>
      </c>
    </row>
    <row r="29" spans="1:8" x14ac:dyDescent="0.25">
      <c r="A29" s="41" t="s">
        <v>1690</v>
      </c>
      <c r="B29" s="40" t="s">
        <v>26</v>
      </c>
      <c r="C29" s="40" t="s">
        <v>1676</v>
      </c>
      <c r="D29" s="40">
        <v>6.8682499999999997</v>
      </c>
      <c r="G29" s="41">
        <v>36</v>
      </c>
      <c r="H29" s="40" t="str">
        <f>+VLOOKUP(G29,'RFA19(2)'!A$9:C$577,2,FALSE)</f>
        <v>LEVEL II FOOT PROCEDURES</v>
      </c>
    </row>
    <row r="30" spans="1:8" x14ac:dyDescent="0.25">
      <c r="A30" s="41" t="s">
        <v>1689</v>
      </c>
      <c r="B30" s="40" t="s">
        <v>27</v>
      </c>
      <c r="C30" s="40" t="s">
        <v>1676</v>
      </c>
      <c r="D30" s="40">
        <v>4.2347400000000004</v>
      </c>
      <c r="G30" s="41">
        <v>37</v>
      </c>
      <c r="H30" s="40" t="str">
        <f>+VLOOKUP(G30,'RFA19(2)'!A$9:C$577,2,FALSE)</f>
        <v>LEVEL I ARTHROSCOPY</v>
      </c>
    </row>
    <row r="31" spans="1:8" x14ac:dyDescent="0.25">
      <c r="A31" s="41" t="s">
        <v>1688</v>
      </c>
      <c r="B31" s="40" t="s">
        <v>28</v>
      </c>
      <c r="C31" s="40" t="s">
        <v>1676</v>
      </c>
      <c r="D31" s="40">
        <v>9.6730409999999996</v>
      </c>
      <c r="G31" s="41">
        <v>38</v>
      </c>
      <c r="H31" s="40" t="str">
        <f>+VLOOKUP(G31,'RFA19(2)'!A$9:C$577,2,FALSE)</f>
        <v>LEVEL II ARTHROSCOPY</v>
      </c>
    </row>
    <row r="32" spans="1:8" x14ac:dyDescent="0.25">
      <c r="A32" s="41" t="s">
        <v>1687</v>
      </c>
      <c r="B32" s="40" t="s">
        <v>29</v>
      </c>
      <c r="C32" s="40" t="s">
        <v>1676</v>
      </c>
      <c r="D32" s="40">
        <v>0.65676500000000004</v>
      </c>
      <c r="G32" s="41">
        <v>39</v>
      </c>
      <c r="H32" s="40" t="str">
        <f>+VLOOKUP(G32,'RFA19(2)'!A$9:C$577,2,FALSE)</f>
        <v>REPLACEMENT OF CAST</v>
      </c>
    </row>
    <row r="33" spans="1:8" x14ac:dyDescent="0.25">
      <c r="A33" s="41" t="s">
        <v>1686</v>
      </c>
      <c r="B33" s="40" t="s">
        <v>30</v>
      </c>
      <c r="C33" s="40" t="s">
        <v>1676</v>
      </c>
      <c r="D33" s="40">
        <v>0.52259299999999997</v>
      </c>
      <c r="G33" s="41">
        <v>40</v>
      </c>
      <c r="H33" s="40" t="str">
        <f>+VLOOKUP(G33,'RFA19(2)'!A$9:C$577,2,FALSE)</f>
        <v>SPLINT, STRAPPING AND CAST REMOVAL</v>
      </c>
    </row>
    <row r="34" spans="1:8" x14ac:dyDescent="0.25">
      <c r="A34" s="41" t="s">
        <v>1685</v>
      </c>
      <c r="B34" s="40" t="s">
        <v>31</v>
      </c>
      <c r="C34" s="40" t="s">
        <v>1676</v>
      </c>
      <c r="D34" s="40">
        <v>0.98588699999999996</v>
      </c>
      <c r="G34" s="41">
        <v>41</v>
      </c>
      <c r="H34" s="40" t="str">
        <f>+VLOOKUP(G34,'RFA19(2)'!A$9:C$577,2,FALSE)</f>
        <v>CLOSED TREATMENT FX &amp; DISLOCATION OF FINGER, TOE &amp; TRUNK</v>
      </c>
    </row>
    <row r="35" spans="1:8" x14ac:dyDescent="0.25">
      <c r="A35" s="41" t="s">
        <v>1684</v>
      </c>
      <c r="B35" s="40" t="s">
        <v>32</v>
      </c>
      <c r="C35" s="40" t="s">
        <v>1676</v>
      </c>
      <c r="D35" s="40">
        <v>1.2084109999999999</v>
      </c>
      <c r="G35" s="41">
        <v>42</v>
      </c>
      <c r="H35" s="40" t="str">
        <f>+VLOOKUP(G35,'RFA19(2)'!A$9:C$577,2,FALSE)</f>
        <v>CLOSED TREATMENT FX &amp; DISLOCATION EXC FINGER, TOE &amp; TRUNK</v>
      </c>
    </row>
    <row r="36" spans="1:8" x14ac:dyDescent="0.25">
      <c r="A36" s="41" t="s">
        <v>1683</v>
      </c>
      <c r="B36" s="40" t="s">
        <v>33</v>
      </c>
      <c r="C36" s="40" t="s">
        <v>1676</v>
      </c>
      <c r="D36" s="40">
        <v>6.5025130000000004</v>
      </c>
      <c r="G36" s="41">
        <v>43</v>
      </c>
      <c r="H36" s="40" t="str">
        <f>+VLOOKUP(G36,'RFA19(2)'!A$9:C$577,2,FALSE)</f>
        <v>OPEN OR PERCUTANEOUS TREATMENT OF FRACTURES</v>
      </c>
    </row>
    <row r="37" spans="1:8" x14ac:dyDescent="0.25">
      <c r="A37" s="41" t="s">
        <v>1682</v>
      </c>
      <c r="B37" s="40" t="s">
        <v>34</v>
      </c>
      <c r="C37" s="40" t="s">
        <v>1676</v>
      </c>
      <c r="D37" s="40">
        <v>2.4245480000000001</v>
      </c>
      <c r="G37" s="41">
        <v>44</v>
      </c>
      <c r="H37" s="40" t="str">
        <f>+VLOOKUP(G37,'RFA19(2)'!A$9:C$577,2,FALSE)</f>
        <v>BONE OR JOINT MANIPULATION UNDER ANESTHESIA</v>
      </c>
    </row>
    <row r="38" spans="1:8" x14ac:dyDescent="0.25">
      <c r="A38" s="41" t="s">
        <v>1681</v>
      </c>
      <c r="B38" s="40" t="s">
        <v>35</v>
      </c>
      <c r="C38" s="40" t="s">
        <v>1676</v>
      </c>
      <c r="D38" s="40">
        <v>5.5197500000000002</v>
      </c>
      <c r="G38" s="41">
        <v>45</v>
      </c>
      <c r="H38" s="40" t="str">
        <f>+VLOOKUP(G38,'RFA19(2)'!A$9:C$577,2,FALSE)</f>
        <v>BUNION PROCEDURES</v>
      </c>
    </row>
    <row r="39" spans="1:8" x14ac:dyDescent="0.25">
      <c r="A39" s="41" t="s">
        <v>1680</v>
      </c>
      <c r="B39" s="40" t="s">
        <v>36</v>
      </c>
      <c r="C39" s="40" t="s">
        <v>1676</v>
      </c>
      <c r="D39" s="40">
        <v>4.3656040000000003</v>
      </c>
      <c r="G39" s="41">
        <v>46</v>
      </c>
      <c r="H39" s="40" t="str">
        <f>+VLOOKUP(G39,'RFA19(2)'!A$9:C$577,2,FALSE)</f>
        <v>LEVEL I ARTHROPLASTY</v>
      </c>
    </row>
    <row r="40" spans="1:8" x14ac:dyDescent="0.25">
      <c r="A40" s="41" t="s">
        <v>1679</v>
      </c>
      <c r="B40" s="40" t="s">
        <v>37</v>
      </c>
      <c r="C40" s="40" t="s">
        <v>1676</v>
      </c>
      <c r="D40" s="40">
        <v>16.651247999999999</v>
      </c>
      <c r="G40" s="41">
        <v>47</v>
      </c>
      <c r="H40" s="40" t="str">
        <f>+VLOOKUP(G40,'RFA19(2)'!A$9:C$577,2,FALSE)</f>
        <v>LEVEL II ARTHROPLASTY</v>
      </c>
    </row>
    <row r="41" spans="1:8" x14ac:dyDescent="0.25">
      <c r="A41" s="41" t="s">
        <v>1678</v>
      </c>
      <c r="B41" s="40" t="s">
        <v>38</v>
      </c>
      <c r="C41" s="40" t="s">
        <v>1676</v>
      </c>
      <c r="D41" s="40">
        <v>2.2439</v>
      </c>
      <c r="G41" s="41">
        <v>48</v>
      </c>
      <c r="H41" s="40" t="str">
        <f>+VLOOKUP(G41,'RFA19(2)'!A$9:C$577,2,FALSE)</f>
        <v>HAND AND FOOT TENOTOMY</v>
      </c>
    </row>
    <row r="42" spans="1:8" x14ac:dyDescent="0.25">
      <c r="A42" s="41" t="s">
        <v>1677</v>
      </c>
      <c r="B42" s="40" t="s">
        <v>39</v>
      </c>
      <c r="C42" s="40" t="s">
        <v>1676</v>
      </c>
      <c r="D42" s="40">
        <v>0.61912299999999998</v>
      </c>
      <c r="G42" s="41">
        <v>49</v>
      </c>
      <c r="H42" s="40" t="str">
        <f>+VLOOKUP(G42,'RFA19(2)'!A$9:C$577,2,FALSE)</f>
        <v>ARTHROCENTESIS AND LIGAMENT OR TENDON INJECTION</v>
      </c>
    </row>
    <row r="43" spans="1:8" x14ac:dyDescent="0.25">
      <c r="A43" s="41" t="s">
        <v>1675</v>
      </c>
      <c r="B43" s="40" t="s">
        <v>40</v>
      </c>
      <c r="C43" s="40" t="s">
        <v>1294</v>
      </c>
      <c r="D43" s="40">
        <v>0.66346300000000002</v>
      </c>
      <c r="G43" s="41">
        <v>60</v>
      </c>
      <c r="H43" s="40" t="str">
        <f>+VLOOKUP(G43,'RFA19(2)'!A$9:C$577,2,FALSE)</f>
        <v>PULMONARY TESTS</v>
      </c>
    </row>
    <row r="44" spans="1:8" x14ac:dyDescent="0.25">
      <c r="A44" s="41" t="s">
        <v>1674</v>
      </c>
      <c r="B44" s="40" t="s">
        <v>41</v>
      </c>
      <c r="C44" s="40" t="s">
        <v>1617</v>
      </c>
      <c r="D44" s="40">
        <v>1.4290860000000001</v>
      </c>
      <c r="G44" s="41">
        <v>61</v>
      </c>
      <c r="H44" s="40" t="str">
        <f>+VLOOKUP(G44,'RFA19(2)'!A$9:C$577,2,FALSE)</f>
        <v>NEEDLE AND CATHETER BIOPSY, ASPIRATION, LAVAGE AND INTUBATION</v>
      </c>
    </row>
    <row r="45" spans="1:8" x14ac:dyDescent="0.25">
      <c r="A45" s="41" t="s">
        <v>1673</v>
      </c>
      <c r="B45" s="40" t="s">
        <v>42</v>
      </c>
      <c r="C45" s="40" t="s">
        <v>1550</v>
      </c>
      <c r="D45" s="40">
        <v>0.80341099999999999</v>
      </c>
      <c r="G45" s="41">
        <v>62</v>
      </c>
      <c r="H45" s="40" t="str">
        <f>+VLOOKUP(G45,'RFA19(2)'!A$9:C$577,2,FALSE)</f>
        <v>LEVEL I ENDOSCOPY OF THE UPPER AIRWAY</v>
      </c>
    </row>
    <row r="46" spans="1:8" x14ac:dyDescent="0.25">
      <c r="A46" s="41" t="s">
        <v>1672</v>
      </c>
      <c r="B46" s="40" t="s">
        <v>43</v>
      </c>
      <c r="C46" s="40" t="s">
        <v>1550</v>
      </c>
      <c r="D46" s="40">
        <v>5.3531950000000004</v>
      </c>
      <c r="G46" s="41">
        <v>63</v>
      </c>
      <c r="H46" s="40" t="str">
        <f>+VLOOKUP(G46,'RFA19(2)'!A$9:C$577,2,FALSE)</f>
        <v>LEVEL II ENDOSCOPY OF THE UPPER AIRWAY</v>
      </c>
    </row>
    <row r="47" spans="1:8" x14ac:dyDescent="0.25">
      <c r="A47" s="41" t="s">
        <v>1671</v>
      </c>
      <c r="B47" s="40" t="s">
        <v>44</v>
      </c>
      <c r="C47" s="40" t="s">
        <v>1294</v>
      </c>
      <c r="D47" s="40">
        <v>3.2549130000000002</v>
      </c>
      <c r="G47" s="41">
        <v>64</v>
      </c>
      <c r="H47" s="40" t="str">
        <f>+VLOOKUP(G47,'RFA19(2)'!A$9:C$577,2,FALSE)</f>
        <v>ENDOSCOPY OF THE LOWER AIRWAY</v>
      </c>
    </row>
    <row r="48" spans="1:8" x14ac:dyDescent="0.25">
      <c r="A48" s="41" t="s">
        <v>1670</v>
      </c>
      <c r="B48" s="40" t="s">
        <v>45</v>
      </c>
      <c r="C48" s="40" t="s">
        <v>1135</v>
      </c>
      <c r="D48" s="40">
        <v>0.304342</v>
      </c>
      <c r="G48" s="41">
        <v>65</v>
      </c>
      <c r="H48" s="40" t="str">
        <f>+VLOOKUP(G48,'RFA19(2)'!A$9:C$577,2,FALSE)</f>
        <v>RESPIRATORY THERAPY</v>
      </c>
    </row>
    <row r="49" spans="1:8" x14ac:dyDescent="0.25">
      <c r="A49" s="41" t="s">
        <v>1669</v>
      </c>
      <c r="B49" s="40" t="s">
        <v>46</v>
      </c>
      <c r="C49" s="40" t="s">
        <v>1135</v>
      </c>
      <c r="D49" s="40">
        <v>0.114776</v>
      </c>
      <c r="G49" s="41">
        <v>66</v>
      </c>
      <c r="H49" s="40" t="str">
        <f>+VLOOKUP(G49,'RFA19(2)'!A$9:C$577,2,FALSE)</f>
        <v>PULMONARY REHABILITATION</v>
      </c>
    </row>
    <row r="50" spans="1:8" x14ac:dyDescent="0.25">
      <c r="A50" s="41" t="s">
        <v>1668</v>
      </c>
      <c r="B50" s="40" t="s">
        <v>47</v>
      </c>
      <c r="C50" s="40" t="s">
        <v>1294</v>
      </c>
      <c r="D50" s="40">
        <v>1.118538</v>
      </c>
      <c r="G50" s="41">
        <v>67</v>
      </c>
      <c r="H50" s="40" t="str">
        <f>+VLOOKUP(G50,'RFA19(2)'!A$9:C$577,2,FALSE)</f>
        <v>VENTILATION ASSISTANCE AND MANAGEMENT</v>
      </c>
    </row>
    <row r="51" spans="1:8" x14ac:dyDescent="0.25">
      <c r="A51" s="41" t="s">
        <v>1667</v>
      </c>
      <c r="B51" s="40" t="s">
        <v>48</v>
      </c>
      <c r="C51" s="40" t="s">
        <v>1278</v>
      </c>
      <c r="D51" s="40">
        <v>0.28506900000000002</v>
      </c>
      <c r="G51" s="41">
        <v>80</v>
      </c>
      <c r="H51" s="40" t="str">
        <f>+VLOOKUP(G51,'RFA19(2)'!A$9:C$577,2,FALSE)</f>
        <v>EXERCISE TOLERANCE TESTS</v>
      </c>
    </row>
    <row r="52" spans="1:8" x14ac:dyDescent="0.25">
      <c r="A52" s="41" t="s">
        <v>1666</v>
      </c>
      <c r="B52" s="40" t="s">
        <v>49</v>
      </c>
      <c r="C52" s="40" t="s">
        <v>1278</v>
      </c>
      <c r="D52" s="40">
        <v>0.64883400000000002</v>
      </c>
      <c r="G52" s="41">
        <v>81</v>
      </c>
      <c r="H52" s="40" t="str">
        <f>+VLOOKUP(G52,'RFA19(2)'!A$9:C$577,2,FALSE)</f>
        <v>ECHOCARDIOGRAPHY</v>
      </c>
    </row>
    <row r="53" spans="1:8" x14ac:dyDescent="0.25">
      <c r="A53" s="41" t="s">
        <v>1665</v>
      </c>
      <c r="B53" s="40" t="s">
        <v>50</v>
      </c>
      <c r="C53" s="40" t="s">
        <v>1278</v>
      </c>
      <c r="D53" s="40">
        <v>14.481987</v>
      </c>
      <c r="G53" s="41">
        <v>82</v>
      </c>
      <c r="H53" s="40" t="str">
        <f>+VLOOKUP(G53,'RFA19(2)'!A$9:C$577,2,FALSE)</f>
        <v>CARDIAC ELECTROPHYSIOLOGIC TESTS AND MONITORING</v>
      </c>
    </row>
    <row r="54" spans="1:8" x14ac:dyDescent="0.25">
      <c r="A54" s="41" t="s">
        <v>1664</v>
      </c>
      <c r="B54" s="40" t="s">
        <v>51</v>
      </c>
      <c r="C54" s="40" t="s">
        <v>1646</v>
      </c>
      <c r="D54" s="40">
        <v>4.5835049999999997</v>
      </c>
      <c r="G54" s="41">
        <v>83</v>
      </c>
      <c r="H54" s="40" t="str">
        <f>+VLOOKUP(G54,'RFA19(2)'!A$9:C$577,2,FALSE)</f>
        <v>PLACEMENT OF TRANSVENOUS CATHETERS</v>
      </c>
    </row>
    <row r="55" spans="1:8" x14ac:dyDescent="0.25">
      <c r="A55" s="41" t="s">
        <v>1663</v>
      </c>
      <c r="B55" s="40" t="s">
        <v>52</v>
      </c>
      <c r="C55" s="40" t="s">
        <v>1646</v>
      </c>
      <c r="D55" s="40">
        <v>4.7108549999999996</v>
      </c>
      <c r="G55" s="41">
        <v>84</v>
      </c>
      <c r="H55" s="40" t="str">
        <f>+VLOOKUP(G55,'RFA19(2)'!A$9:C$577,2,FALSE)</f>
        <v>DIAGNOSTIC CARDIAC CATHETERIZATION</v>
      </c>
    </row>
    <row r="56" spans="1:8" x14ac:dyDescent="0.25">
      <c r="A56" s="41" t="s">
        <v>1662</v>
      </c>
      <c r="B56" s="40" t="s">
        <v>53</v>
      </c>
      <c r="C56" s="40" t="s">
        <v>1646</v>
      </c>
      <c r="D56" s="40">
        <v>12.31099</v>
      </c>
      <c r="G56" s="41">
        <v>85</v>
      </c>
      <c r="H56" s="40" t="str">
        <f>+VLOOKUP(G56,'RFA19(2)'!A$9:C$577,2,FALSE)</f>
        <v>PERIPHERAL TRANSCATHETER AND REVASCULARIZATION PROCEDURES</v>
      </c>
    </row>
    <row r="57" spans="1:8" x14ac:dyDescent="0.25">
      <c r="A57" s="41" t="s">
        <v>1661</v>
      </c>
      <c r="B57" s="40" t="s">
        <v>54</v>
      </c>
      <c r="C57" s="40" t="s">
        <v>1646</v>
      </c>
      <c r="D57" s="40">
        <v>13.574590000000001</v>
      </c>
      <c r="G57" s="41">
        <v>86</v>
      </c>
      <c r="H57" s="40" t="str">
        <f>+VLOOKUP(G57,'RFA19(2)'!A$9:C$577,2,FALSE)</f>
        <v>PACEMAKER INSERTION AND REPLACEMENT</v>
      </c>
    </row>
    <row r="58" spans="1:8" x14ac:dyDescent="0.25">
      <c r="A58" s="41" t="s">
        <v>1660</v>
      </c>
      <c r="B58" s="40" t="s">
        <v>55</v>
      </c>
      <c r="C58" s="40" t="s">
        <v>1646</v>
      </c>
      <c r="D58" s="40">
        <v>10.0687</v>
      </c>
      <c r="G58" s="41">
        <v>87</v>
      </c>
      <c r="H58" s="40" t="str">
        <f>+VLOOKUP(G58,'RFA19(2)'!A$9:C$577,2,FALSE)</f>
        <v>REMOVAL AND REVISION OF PACEMAKER AND VASCULAR DEVICE</v>
      </c>
    </row>
    <row r="59" spans="1:8" x14ac:dyDescent="0.25">
      <c r="A59" s="41" t="s">
        <v>1659</v>
      </c>
      <c r="B59" s="40" t="s">
        <v>1658</v>
      </c>
      <c r="C59" s="40" t="s">
        <v>1646</v>
      </c>
      <c r="D59" s="40">
        <v>5.7213979999999998</v>
      </c>
      <c r="G59" s="41">
        <v>88</v>
      </c>
      <c r="H59" s="40" t="str">
        <f>+VLOOKUP(G59,'RFA19(2)'!A$9:C$577,2,FALSE)</f>
        <v>LEVEL I CARDIOTHORACIC PROCEDURES W OR W/O VASCULAR DEVICE</v>
      </c>
    </row>
    <row r="60" spans="1:8" x14ac:dyDescent="0.25">
      <c r="A60" s="41" t="s">
        <v>1657</v>
      </c>
      <c r="B60" s="40" t="s">
        <v>1656</v>
      </c>
      <c r="C60" s="40" t="s">
        <v>1646</v>
      </c>
      <c r="D60" s="40">
        <v>6.72438</v>
      </c>
      <c r="G60" s="41">
        <v>89</v>
      </c>
      <c r="H60" s="40" t="str">
        <f>+VLOOKUP(G60,'RFA19(2)'!A$9:C$577,2,FALSE)</f>
        <v>LEVEL II CARDIOTHORACIC PROCEDURES W OR W/O VASCULAR DEVICE</v>
      </c>
    </row>
    <row r="61" spans="1:8" x14ac:dyDescent="0.25">
      <c r="A61" s="41" t="s">
        <v>1655</v>
      </c>
      <c r="B61" s="40" t="s">
        <v>58</v>
      </c>
      <c r="C61" s="40" t="s">
        <v>1617</v>
      </c>
      <c r="D61" s="40">
        <v>1.5884</v>
      </c>
      <c r="G61" s="41">
        <v>90</v>
      </c>
      <c r="H61" s="40" t="str">
        <f>+VLOOKUP(G61,'RFA19(2)'!A$9:C$577,2,FALSE)</f>
        <v>SECONDARY VARICOSE VEINS AND VASCULAR INJECTION</v>
      </c>
    </row>
    <row r="62" spans="1:8" x14ac:dyDescent="0.25">
      <c r="A62" s="41" t="s">
        <v>1654</v>
      </c>
      <c r="B62" s="40" t="s">
        <v>59</v>
      </c>
      <c r="C62" s="40" t="s">
        <v>1617</v>
      </c>
      <c r="D62" s="40">
        <v>4.1677559999999998</v>
      </c>
      <c r="G62" s="41">
        <v>91</v>
      </c>
      <c r="H62" s="40" t="str">
        <f>+VLOOKUP(G62,'RFA19(2)'!A$9:C$577,2,FALSE)</f>
        <v>VASCULAR LIGATION AND RECONSTRUCTION</v>
      </c>
    </row>
    <row r="63" spans="1:8" x14ac:dyDescent="0.25">
      <c r="A63" s="41" t="s">
        <v>1653</v>
      </c>
      <c r="B63" s="40" t="s">
        <v>60</v>
      </c>
      <c r="C63" s="40" t="s">
        <v>1144</v>
      </c>
      <c r="D63" s="40">
        <v>1.2607649999999999</v>
      </c>
      <c r="G63" s="41">
        <v>92</v>
      </c>
      <c r="H63" s="40" t="str">
        <f>+VLOOKUP(G63,'RFA19(2)'!A$9:C$577,2,FALSE)</f>
        <v>RESUSCITATION</v>
      </c>
    </row>
    <row r="64" spans="1:8" x14ac:dyDescent="0.25">
      <c r="A64" s="41" t="s">
        <v>1652</v>
      </c>
      <c r="B64" s="40" t="s">
        <v>61</v>
      </c>
      <c r="C64" s="40" t="s">
        <v>1278</v>
      </c>
      <c r="D64" s="40">
        <v>0.98909199999999997</v>
      </c>
      <c r="G64" s="41">
        <v>93</v>
      </c>
      <c r="H64" s="40" t="str">
        <f>+VLOOKUP(G64,'RFA19(2)'!A$9:C$577,2,FALSE)</f>
        <v>CARDIOVERSION</v>
      </c>
    </row>
    <row r="65" spans="1:8" x14ac:dyDescent="0.25">
      <c r="A65" s="41" t="s">
        <v>1651</v>
      </c>
      <c r="B65" s="40" t="s">
        <v>62</v>
      </c>
      <c r="C65" s="40" t="s">
        <v>1135</v>
      </c>
      <c r="D65" s="40">
        <v>0.134049</v>
      </c>
      <c r="G65" s="41">
        <v>94</v>
      </c>
      <c r="H65" s="40" t="str">
        <f>+VLOOKUP(G65,'RFA19(2)'!A$9:C$577,2,FALSE)</f>
        <v>CARDIAC REHABILITATION</v>
      </c>
    </row>
    <row r="66" spans="1:8" x14ac:dyDescent="0.25">
      <c r="A66" s="41" t="s">
        <v>1650</v>
      </c>
      <c r="B66" s="40" t="s">
        <v>63</v>
      </c>
      <c r="C66" s="40" t="s">
        <v>1646</v>
      </c>
      <c r="D66" s="40">
        <v>1.2151000000000001</v>
      </c>
      <c r="G66" s="41">
        <v>95</v>
      </c>
      <c r="H66" s="40" t="str">
        <f>+VLOOKUP(G66,'RFA19(2)'!A$9:C$577,2,FALSE)</f>
        <v>THROMBOLYSIS</v>
      </c>
    </row>
    <row r="67" spans="1:8" x14ac:dyDescent="0.25">
      <c r="A67" s="41" t="s">
        <v>1649</v>
      </c>
      <c r="B67" s="40" t="s">
        <v>64</v>
      </c>
      <c r="C67" s="40" t="s">
        <v>1646</v>
      </c>
      <c r="D67" s="40">
        <v>10.4922</v>
      </c>
      <c r="G67" s="41">
        <v>96</v>
      </c>
      <c r="H67" s="40" t="str">
        <f>+VLOOKUP(G67,'RFA19(2)'!A$9:C$577,2,FALSE)</f>
        <v>ATRIAL AND VENTRICULAR RECORDING AND PACING</v>
      </c>
    </row>
    <row r="68" spans="1:8" x14ac:dyDescent="0.25">
      <c r="A68" s="41" t="s">
        <v>1648</v>
      </c>
      <c r="B68" s="40" t="s">
        <v>65</v>
      </c>
      <c r="C68" s="40" t="s">
        <v>1646</v>
      </c>
      <c r="D68" s="40">
        <v>37.350608000000001</v>
      </c>
      <c r="G68" s="41">
        <v>97</v>
      </c>
      <c r="H68" s="40" t="str">
        <f>+VLOOKUP(G68,'RFA19(2)'!A$9:C$577,2,FALSE)</f>
        <v>AICD IMPLANT</v>
      </c>
    </row>
    <row r="69" spans="1:8" x14ac:dyDescent="0.25">
      <c r="A69" s="41" t="s">
        <v>1647</v>
      </c>
      <c r="B69" s="40" t="s">
        <v>66</v>
      </c>
      <c r="C69" s="40" t="s">
        <v>1646</v>
      </c>
      <c r="D69" s="40">
        <v>11.265681000000001</v>
      </c>
      <c r="G69" s="41">
        <v>99</v>
      </c>
      <c r="H69" s="40" t="str">
        <f>+VLOOKUP(G69,'RFA19(2)'!A$9:C$577,2,FALSE)</f>
        <v>CORONARY ANGIOPLASTY</v>
      </c>
    </row>
    <row r="70" spans="1:8" x14ac:dyDescent="0.25">
      <c r="A70" s="41" t="s">
        <v>1645</v>
      </c>
      <c r="B70" s="40" t="s">
        <v>67</v>
      </c>
      <c r="C70" s="40" t="s">
        <v>1144</v>
      </c>
      <c r="D70" s="40">
        <v>0.96838100000000005</v>
      </c>
      <c r="G70" s="41">
        <v>110</v>
      </c>
      <c r="H70" s="40" t="str">
        <f>+VLOOKUP(G70,'RFA19(2)'!A$9:C$577,2,FALSE)</f>
        <v>PHARMACOTHERAPY BY EXTENDED INFUSION</v>
      </c>
    </row>
    <row r="71" spans="1:8" x14ac:dyDescent="0.25">
      <c r="A71" s="41" t="s">
        <v>1644</v>
      </c>
      <c r="B71" s="40" t="s">
        <v>68</v>
      </c>
      <c r="C71" s="40" t="s">
        <v>1144</v>
      </c>
      <c r="D71" s="40">
        <v>0.72099500000000005</v>
      </c>
      <c r="G71" s="41">
        <v>111</v>
      </c>
      <c r="H71" s="40" t="str">
        <f>+VLOOKUP(G71,'RFA19(2)'!A$9:C$577,2,FALSE)</f>
        <v>PHARMACOTHERAPY EXCEPT BY EXTENDED INFUSION</v>
      </c>
    </row>
    <row r="72" spans="1:8" x14ac:dyDescent="0.25">
      <c r="A72" s="41" t="s">
        <v>1643</v>
      </c>
      <c r="B72" s="40" t="s">
        <v>69</v>
      </c>
      <c r="C72" s="40" t="s">
        <v>1180</v>
      </c>
      <c r="D72" s="40">
        <v>0.155253</v>
      </c>
      <c r="G72" s="41">
        <v>112</v>
      </c>
      <c r="H72" s="40" t="str">
        <f>+VLOOKUP(G72,'RFA19(2)'!A$9:C$577,2,FALSE)</f>
        <v>PHLEBOTOMY</v>
      </c>
    </row>
    <row r="73" spans="1:8" x14ac:dyDescent="0.25">
      <c r="A73" s="41" t="s">
        <v>1642</v>
      </c>
      <c r="B73" s="40" t="s">
        <v>70</v>
      </c>
      <c r="C73" s="40" t="s">
        <v>1180</v>
      </c>
      <c r="D73" s="40">
        <v>1.0086120000000001</v>
      </c>
      <c r="G73" s="41">
        <v>113</v>
      </c>
      <c r="H73" s="40" t="str">
        <f>+VLOOKUP(G73,'RFA19(2)'!A$9:C$577,2,FALSE)</f>
        <v>LEVEL I BLOOD AND BLOOD PRODUCT EXCHANGE</v>
      </c>
    </row>
    <row r="74" spans="1:8" x14ac:dyDescent="0.25">
      <c r="A74" s="41" t="s">
        <v>1641</v>
      </c>
      <c r="B74" s="40" t="s">
        <v>71</v>
      </c>
      <c r="C74" s="40" t="s">
        <v>1180</v>
      </c>
      <c r="D74" s="40">
        <v>4.4261970000000002</v>
      </c>
      <c r="G74" s="41">
        <v>114</v>
      </c>
      <c r="H74" s="40" t="str">
        <f>+VLOOKUP(G74,'RFA19(2)'!A$9:C$577,2,FALSE)</f>
        <v>LEVEL II BLOOD AND BLOOD PRODUCT EXCHANGE</v>
      </c>
    </row>
    <row r="75" spans="1:8" x14ac:dyDescent="0.25">
      <c r="A75" s="41" t="s">
        <v>1640</v>
      </c>
      <c r="B75" s="40" t="s">
        <v>72</v>
      </c>
      <c r="C75" s="40" t="s">
        <v>1617</v>
      </c>
      <c r="D75" s="40">
        <v>3.2025809999999999</v>
      </c>
      <c r="G75" s="41">
        <v>115</v>
      </c>
      <c r="H75" s="40" t="str">
        <f>+VLOOKUP(G75,'RFA19(2)'!A$9:C$577,2,FALSE)</f>
        <v>DEEP LYMPH STRUCTURE AND THYROID PROCEDURES</v>
      </c>
    </row>
    <row r="76" spans="1:8" x14ac:dyDescent="0.25">
      <c r="A76" s="41" t="s">
        <v>1639</v>
      </c>
      <c r="B76" s="40" t="s">
        <v>73</v>
      </c>
      <c r="C76" s="40" t="s">
        <v>1144</v>
      </c>
      <c r="D76" s="40">
        <v>0.78333399999999997</v>
      </c>
      <c r="G76" s="41">
        <v>116</v>
      </c>
      <c r="H76" s="40" t="str">
        <f>+VLOOKUP(G76,'RFA19(2)'!A$9:C$577,2,FALSE)</f>
        <v>ALLERGY TESTS</v>
      </c>
    </row>
    <row r="77" spans="1:8" x14ac:dyDescent="0.25">
      <c r="A77" s="41" t="s">
        <v>1638</v>
      </c>
      <c r="B77" s="40" t="s">
        <v>1016</v>
      </c>
      <c r="C77" s="40" t="s">
        <v>1144</v>
      </c>
      <c r="D77" s="40">
        <v>0</v>
      </c>
      <c r="G77" s="41">
        <v>117</v>
      </c>
      <c r="H77" s="40" t="str">
        <f>+VLOOKUP(G77,'RFA19(2)'!A$9:C$577,2,FALSE)</f>
        <v>HOME INFUSION</v>
      </c>
    </row>
    <row r="78" spans="1:8" x14ac:dyDescent="0.25">
      <c r="A78" s="41" t="s">
        <v>1637</v>
      </c>
      <c r="B78" s="40" t="s">
        <v>74</v>
      </c>
      <c r="C78" s="40" t="s">
        <v>1144</v>
      </c>
      <c r="D78" s="40">
        <v>0.13125400000000001</v>
      </c>
      <c r="G78" s="41">
        <v>118</v>
      </c>
      <c r="H78" s="40" t="str">
        <f>+VLOOKUP(G78,'RFA19(2)'!A$9:C$577,2,FALSE)</f>
        <v>NUTRITION THERAPY</v>
      </c>
    </row>
    <row r="79" spans="1:8" x14ac:dyDescent="0.25">
      <c r="A79" s="41" t="s">
        <v>1636</v>
      </c>
      <c r="B79" s="40" t="s">
        <v>75</v>
      </c>
      <c r="C79" s="40" t="s">
        <v>1257</v>
      </c>
      <c r="D79" s="40">
        <v>1.4809049999999999</v>
      </c>
      <c r="G79" s="41">
        <v>130</v>
      </c>
      <c r="H79" s="40" t="str">
        <f>+VLOOKUP(G79,'RFA19(2)'!A$9:C$577,2,FALSE)</f>
        <v>ALIMENTARY TESTS AND SIMPLE TUBE PLACEMENT</v>
      </c>
    </row>
    <row r="80" spans="1:8" x14ac:dyDescent="0.25">
      <c r="A80" s="41" t="s">
        <v>1635</v>
      </c>
      <c r="B80" s="40" t="s">
        <v>76</v>
      </c>
      <c r="C80" s="40" t="s">
        <v>1257</v>
      </c>
      <c r="D80" s="40">
        <v>1.1809000000000001</v>
      </c>
      <c r="G80" s="41">
        <v>131</v>
      </c>
      <c r="H80" s="40" t="str">
        <f>+VLOOKUP(G80,'RFA19(2)'!A$9:C$577,2,FALSE)</f>
        <v>ESOPHAGEAL DILATION WITHOUT ENDOSCOPY</v>
      </c>
    </row>
    <row r="81" spans="1:8" x14ac:dyDescent="0.25">
      <c r="A81" s="41" t="s">
        <v>1634</v>
      </c>
      <c r="B81" s="40" t="s">
        <v>77</v>
      </c>
      <c r="C81" s="40" t="s">
        <v>1257</v>
      </c>
      <c r="D81" s="40">
        <v>0.87501499999999999</v>
      </c>
      <c r="G81" s="41">
        <v>132</v>
      </c>
      <c r="H81" s="40" t="str">
        <f>+VLOOKUP(G81,'RFA19(2)'!A$9:C$577,2,FALSE)</f>
        <v>ANOSCOPY WITH BIOPSY AND DIAGNOSTIC PROCTOSIGMOIDOSCOPY</v>
      </c>
    </row>
    <row r="82" spans="1:8" x14ac:dyDescent="0.25">
      <c r="A82" s="41" t="s">
        <v>1633</v>
      </c>
      <c r="B82" s="40" t="s">
        <v>78</v>
      </c>
      <c r="C82" s="40" t="s">
        <v>1257</v>
      </c>
      <c r="D82" s="40">
        <v>1.3979779999999999</v>
      </c>
      <c r="G82" s="41">
        <v>133</v>
      </c>
      <c r="H82" s="40" t="str">
        <f>+VLOOKUP(G82,'RFA19(2)'!A$9:C$577,2,FALSE)</f>
        <v>PROCTOSIGMOIDOSCOPY WITH EXCISION OR BIOPSY</v>
      </c>
    </row>
    <row r="83" spans="1:8" x14ac:dyDescent="0.25">
      <c r="A83" s="41" t="s">
        <v>1632</v>
      </c>
      <c r="B83" s="40" t="s">
        <v>79</v>
      </c>
      <c r="C83" s="40" t="s">
        <v>1257</v>
      </c>
      <c r="D83" s="40">
        <v>1.627529</v>
      </c>
      <c r="G83" s="41">
        <v>134</v>
      </c>
      <c r="H83" s="40" t="str">
        <f>+VLOOKUP(G83,'RFA19(2)'!A$9:C$577,2,FALSE)</f>
        <v>DIAGNOSTIC UPPER GI ENDOSCOPY OR INTUBATION</v>
      </c>
    </row>
    <row r="84" spans="1:8" x14ac:dyDescent="0.25">
      <c r="A84" s="41" t="s">
        <v>1631</v>
      </c>
      <c r="B84" s="40" t="s">
        <v>80</v>
      </c>
      <c r="C84" s="40" t="s">
        <v>1257</v>
      </c>
      <c r="D84" s="40">
        <v>2.2234340000000001</v>
      </c>
      <c r="G84" s="41">
        <v>135</v>
      </c>
      <c r="H84" s="40" t="str">
        <f>+VLOOKUP(G84,'RFA19(2)'!A$9:C$577,2,FALSE)</f>
        <v>THERAPEUTIC UPPER GI ENDOSCOPY OR INTUBATION</v>
      </c>
    </row>
    <row r="85" spans="1:8" x14ac:dyDescent="0.25">
      <c r="A85" s="41" t="s">
        <v>1630</v>
      </c>
      <c r="B85" s="40" t="s">
        <v>81</v>
      </c>
      <c r="C85" s="40" t="s">
        <v>1257</v>
      </c>
      <c r="D85" s="40">
        <v>1.54914</v>
      </c>
      <c r="G85" s="41">
        <v>136</v>
      </c>
      <c r="H85" s="40" t="str">
        <f>+VLOOKUP(G85,'RFA19(2)'!A$9:C$577,2,FALSE)</f>
        <v>DIAGNOSTIC LOWER GASTROINTESTINAL ENDOSCOPY</v>
      </c>
    </row>
    <row r="86" spans="1:8" x14ac:dyDescent="0.25">
      <c r="A86" s="41" t="s">
        <v>1629</v>
      </c>
      <c r="B86" s="40" t="s">
        <v>82</v>
      </c>
      <c r="C86" s="40" t="s">
        <v>1257</v>
      </c>
      <c r="D86" s="40">
        <v>1.685864</v>
      </c>
      <c r="G86" s="41">
        <v>137</v>
      </c>
      <c r="H86" s="40" t="str">
        <f>+VLOOKUP(G86,'RFA19(2)'!A$9:C$577,2,FALSE)</f>
        <v>THERAPEUTIC COLONOSCOPY</v>
      </c>
    </row>
    <row r="87" spans="1:8" x14ac:dyDescent="0.25">
      <c r="A87" s="41" t="s">
        <v>1628</v>
      </c>
      <c r="B87" s="40" t="s">
        <v>83</v>
      </c>
      <c r="C87" s="40" t="s">
        <v>1257</v>
      </c>
      <c r="D87" s="40">
        <v>2.733123</v>
      </c>
      <c r="G87" s="41">
        <v>138</v>
      </c>
      <c r="H87" s="40" t="str">
        <f>+VLOOKUP(G87,'RFA19(2)'!A$9:C$577,2,FALSE)</f>
        <v>ERCP AND MISCELLANEOUS GI ENDOSCOPY PROCEDURES</v>
      </c>
    </row>
    <row r="88" spans="1:8" x14ac:dyDescent="0.25">
      <c r="A88" s="42" t="s">
        <v>1627</v>
      </c>
      <c r="B88" s="43" t="s">
        <v>84</v>
      </c>
      <c r="C88" s="43" t="s">
        <v>1617</v>
      </c>
      <c r="D88" s="40">
        <v>4.6265710000000002</v>
      </c>
      <c r="G88" s="42">
        <v>139</v>
      </c>
      <c r="H88" s="40" t="str">
        <f>+VLOOKUP(G88,'RFA19(2)'!A$9:C$577,2,FALSE)</f>
        <v>LEVEL I HERNIA REPAIR</v>
      </c>
    </row>
    <row r="89" spans="1:8" x14ac:dyDescent="0.25">
      <c r="A89" s="42" t="s">
        <v>1626</v>
      </c>
      <c r="B89" s="43" t="s">
        <v>85</v>
      </c>
      <c r="C89" s="43" t="s">
        <v>1617</v>
      </c>
      <c r="D89" s="40">
        <v>5.9171290000000001</v>
      </c>
      <c r="G89" s="42">
        <v>140</v>
      </c>
      <c r="H89" s="40" t="str">
        <f>+VLOOKUP(G89,'RFA19(2)'!A$9:C$577,2,FALSE)</f>
        <v>LEVEL II HERNIA REPAIR</v>
      </c>
    </row>
    <row r="90" spans="1:8" x14ac:dyDescent="0.25">
      <c r="A90" s="41" t="s">
        <v>1625</v>
      </c>
      <c r="B90" s="40" t="s">
        <v>86</v>
      </c>
      <c r="C90" s="40" t="s">
        <v>1617</v>
      </c>
      <c r="D90" s="40">
        <v>2.8384879999999999</v>
      </c>
      <c r="G90" s="41">
        <v>141</v>
      </c>
      <c r="H90" s="40" t="str">
        <f>+VLOOKUP(G90,'RFA19(2)'!A$9:C$577,2,FALSE)</f>
        <v>LEVEL I ANAL AND RECTAL PROCEDURES</v>
      </c>
    </row>
    <row r="91" spans="1:8" x14ac:dyDescent="0.25">
      <c r="A91" s="41" t="s">
        <v>1624</v>
      </c>
      <c r="B91" s="40" t="s">
        <v>87</v>
      </c>
      <c r="C91" s="40" t="s">
        <v>1617</v>
      </c>
      <c r="D91" s="40">
        <v>3.64615</v>
      </c>
      <c r="G91" s="41">
        <v>142</v>
      </c>
      <c r="H91" s="40" t="str">
        <f>+VLOOKUP(G91,'RFA19(2)'!A$9:C$577,2,FALSE)</f>
        <v>LEVEL II ANAL AND RECTAL PROCEDURES</v>
      </c>
    </row>
    <row r="92" spans="1:8" x14ac:dyDescent="0.25">
      <c r="A92" s="41" t="s">
        <v>1623</v>
      </c>
      <c r="B92" s="40" t="s">
        <v>88</v>
      </c>
      <c r="C92" s="40" t="s">
        <v>1617</v>
      </c>
      <c r="D92" s="40">
        <v>2.9527139999999998</v>
      </c>
      <c r="G92" s="41">
        <v>143</v>
      </c>
      <c r="H92" s="40" t="str">
        <f>+VLOOKUP(G92,'RFA19(2)'!A$9:C$577,2,FALSE)</f>
        <v>LEVEL I GASTROINTESTINAL PROCEDURES</v>
      </c>
    </row>
    <row r="93" spans="1:8" x14ac:dyDescent="0.25">
      <c r="A93" s="41" t="s">
        <v>1622</v>
      </c>
      <c r="B93" s="40" t="s">
        <v>89</v>
      </c>
      <c r="C93" s="40" t="s">
        <v>1617</v>
      </c>
      <c r="D93" s="40">
        <v>9.7547090000000001</v>
      </c>
      <c r="G93" s="41">
        <v>144</v>
      </c>
      <c r="H93" s="40" t="str">
        <f>+VLOOKUP(G93,'RFA19(2)'!A$9:C$577,2,FALSE)</f>
        <v>LEVEL II GASTROINTESTINAL PROCEDURES</v>
      </c>
    </row>
    <row r="94" spans="1:8" x14ac:dyDescent="0.25">
      <c r="A94" s="41" t="s">
        <v>1621</v>
      </c>
      <c r="B94" s="40" t="s">
        <v>90</v>
      </c>
      <c r="C94" s="40" t="s">
        <v>1617</v>
      </c>
      <c r="D94" s="40">
        <v>5.1869139999999998</v>
      </c>
      <c r="G94" s="41">
        <v>145</v>
      </c>
      <c r="H94" s="40" t="str">
        <f>+VLOOKUP(G94,'RFA19(2)'!A$9:C$577,2,FALSE)</f>
        <v>LEVEL I LAPAROSCOPY</v>
      </c>
    </row>
    <row r="95" spans="1:8" x14ac:dyDescent="0.25">
      <c r="A95" s="41" t="s">
        <v>1620</v>
      </c>
      <c r="B95" s="40" t="s">
        <v>91</v>
      </c>
      <c r="C95" s="40" t="s">
        <v>1617</v>
      </c>
      <c r="D95" s="40">
        <v>6.3797240000000004</v>
      </c>
      <c r="G95" s="41">
        <v>146</v>
      </c>
      <c r="H95" s="40" t="str">
        <f>+VLOOKUP(G95,'RFA19(2)'!A$9:C$577,2,FALSE)</f>
        <v>LEVEL II LAPAROSCOPY</v>
      </c>
    </row>
    <row r="96" spans="1:8" x14ac:dyDescent="0.25">
      <c r="A96" s="41" t="s">
        <v>1619</v>
      </c>
      <c r="B96" s="40" t="s">
        <v>92</v>
      </c>
      <c r="C96" s="40" t="s">
        <v>1617</v>
      </c>
      <c r="D96" s="40">
        <v>7.8160040000000004</v>
      </c>
      <c r="G96" s="41">
        <v>147</v>
      </c>
      <c r="H96" s="40" t="str">
        <f>+VLOOKUP(G96,'RFA19(2)'!A$9:C$577,2,FALSE)</f>
        <v>LEVEL III LAPAROSCOPY</v>
      </c>
    </row>
    <row r="97" spans="1:8" x14ac:dyDescent="0.25">
      <c r="A97" s="41" t="s">
        <v>1618</v>
      </c>
      <c r="B97" s="40" t="s">
        <v>93</v>
      </c>
      <c r="C97" s="40" t="s">
        <v>1617</v>
      </c>
      <c r="D97" s="40">
        <v>11.391968</v>
      </c>
      <c r="G97" s="41">
        <v>148</v>
      </c>
      <c r="H97" s="40" t="str">
        <f>+VLOOKUP(G97,'RFA19(2)'!A$9:C$577,2,FALSE)</f>
        <v>LEVEL IV LAPAROSCOPY</v>
      </c>
    </row>
    <row r="98" spans="1:8" x14ac:dyDescent="0.25">
      <c r="A98" s="41" t="s">
        <v>1616</v>
      </c>
      <c r="B98" s="40" t="s">
        <v>94</v>
      </c>
      <c r="C98" s="40" t="s">
        <v>1123</v>
      </c>
      <c r="D98" s="40">
        <v>1.3575410000000001</v>
      </c>
      <c r="G98" s="41">
        <v>149</v>
      </c>
      <c r="H98" s="40" t="str">
        <f>+VLOOKUP(G98,'RFA19(2)'!A$9:C$577,2,FALSE)</f>
        <v>SCREENING COLORECTAL SERVICES</v>
      </c>
    </row>
    <row r="99" spans="1:8" x14ac:dyDescent="0.25">
      <c r="A99" s="41" t="s">
        <v>1615</v>
      </c>
      <c r="B99" s="40" t="s">
        <v>95</v>
      </c>
      <c r="C99" s="40" t="s">
        <v>1205</v>
      </c>
      <c r="D99" s="40">
        <v>5.4808750000000002</v>
      </c>
      <c r="G99" s="41">
        <v>160</v>
      </c>
      <c r="H99" s="40" t="str">
        <f>+VLOOKUP(G99,'RFA19(2)'!A$9:C$577,2,FALSE)</f>
        <v>EXTRACORPOREAL SHOCK WAVE LITHOTRIPSY</v>
      </c>
    </row>
    <row r="100" spans="1:8" x14ac:dyDescent="0.25">
      <c r="A100" s="41" t="s">
        <v>1614</v>
      </c>
      <c r="B100" s="40" t="s">
        <v>96</v>
      </c>
      <c r="C100" s="40" t="s">
        <v>1205</v>
      </c>
      <c r="D100" s="40">
        <v>0.96414800000000001</v>
      </c>
      <c r="G100" s="41">
        <v>161</v>
      </c>
      <c r="H100" s="40" t="str">
        <f>+VLOOKUP(G100,'RFA19(2)'!A$9:C$577,2,FALSE)</f>
        <v>URINARY STUDIES AND PROCEDURES</v>
      </c>
    </row>
    <row r="101" spans="1:8" x14ac:dyDescent="0.25">
      <c r="A101" s="41" t="s">
        <v>1613</v>
      </c>
      <c r="B101" s="40" t="s">
        <v>97</v>
      </c>
      <c r="C101" s="40" t="s">
        <v>1205</v>
      </c>
      <c r="D101" s="40">
        <v>0.60770000000000002</v>
      </c>
      <c r="G101" s="41">
        <v>162</v>
      </c>
      <c r="H101" s="40" t="str">
        <f>+VLOOKUP(G101,'RFA19(2)'!A$9:C$577,2,FALSE)</f>
        <v>URINARY DILATATION</v>
      </c>
    </row>
    <row r="102" spans="1:8" x14ac:dyDescent="0.25">
      <c r="A102" s="41" t="s">
        <v>1612</v>
      </c>
      <c r="B102" s="40" t="s">
        <v>98</v>
      </c>
      <c r="C102" s="40" t="s">
        <v>1205</v>
      </c>
      <c r="D102" s="40">
        <v>1.8121640000000001</v>
      </c>
      <c r="G102" s="41">
        <v>163</v>
      </c>
      <c r="H102" s="40" t="str">
        <f>+VLOOKUP(G102,'RFA19(2)'!A$9:C$577,2,FALSE)</f>
        <v>LEVEL I BLADDER AND KIDNEY PROCEDURES</v>
      </c>
    </row>
    <row r="103" spans="1:8" x14ac:dyDescent="0.25">
      <c r="A103" s="41" t="s">
        <v>1611</v>
      </c>
      <c r="B103" s="40" t="s">
        <v>99</v>
      </c>
      <c r="C103" s="40" t="s">
        <v>1205</v>
      </c>
      <c r="D103" s="40">
        <v>4.5759020000000001</v>
      </c>
      <c r="G103" s="41">
        <v>164</v>
      </c>
      <c r="H103" s="40" t="str">
        <f>+VLOOKUP(G103,'RFA19(2)'!A$9:C$577,2,FALSE)</f>
        <v>LEVEL II BLADDER AND KIDNEY PROCEDURES</v>
      </c>
    </row>
    <row r="104" spans="1:8" x14ac:dyDescent="0.25">
      <c r="A104" s="41" t="s">
        <v>1610</v>
      </c>
      <c r="B104" s="40" t="s">
        <v>100</v>
      </c>
      <c r="C104" s="40" t="s">
        <v>1205</v>
      </c>
      <c r="D104" s="40">
        <v>6.5968650000000002</v>
      </c>
      <c r="G104" s="41">
        <v>165</v>
      </c>
      <c r="H104" s="40" t="str">
        <f>+VLOOKUP(G104,'RFA19(2)'!A$9:C$577,2,FALSE)</f>
        <v>LEVEL III BLADDER AND KIDNEY PROCEDURES</v>
      </c>
    </row>
    <row r="105" spans="1:8" x14ac:dyDescent="0.25">
      <c r="A105" s="41" t="s">
        <v>1609</v>
      </c>
      <c r="B105" s="40" t="s">
        <v>101</v>
      </c>
      <c r="C105" s="40" t="s">
        <v>1205</v>
      </c>
      <c r="D105" s="40">
        <v>1.9090780000000001</v>
      </c>
      <c r="G105" s="41">
        <v>166</v>
      </c>
      <c r="H105" s="40" t="str">
        <f>+VLOOKUP(G105,'RFA19(2)'!A$9:C$577,2,FALSE)</f>
        <v>LEVEL I URETHRA AND PROSTATE PROCEDURES</v>
      </c>
    </row>
    <row r="106" spans="1:8" x14ac:dyDescent="0.25">
      <c r="A106" s="41" t="s">
        <v>1608</v>
      </c>
      <c r="B106" s="40" t="s">
        <v>102</v>
      </c>
      <c r="C106" s="40" t="s">
        <v>1205</v>
      </c>
      <c r="D106" s="40">
        <v>6.0204659999999999</v>
      </c>
      <c r="G106" s="41">
        <v>167</v>
      </c>
      <c r="H106" s="40" t="str">
        <f>+VLOOKUP(G106,'RFA19(2)'!A$9:C$577,2,FALSE)</f>
        <v>LEVEL II URETHRA AND PROSTATE PROCEDURES</v>
      </c>
    </row>
    <row r="107" spans="1:8" x14ac:dyDescent="0.25">
      <c r="A107" s="41" t="s">
        <v>1607</v>
      </c>
      <c r="B107" s="40" t="s">
        <v>103</v>
      </c>
      <c r="C107" s="40" t="s">
        <v>1605</v>
      </c>
      <c r="D107" s="40">
        <v>0.858043</v>
      </c>
      <c r="G107" s="41">
        <v>168</v>
      </c>
      <c r="H107" s="40" t="str">
        <f>+VLOOKUP(G107,'RFA19(2)'!A$9:C$577,2,FALSE)</f>
        <v>HEMODIALYSIS</v>
      </c>
    </row>
    <row r="108" spans="1:8" x14ac:dyDescent="0.25">
      <c r="A108" s="41" t="s">
        <v>1606</v>
      </c>
      <c r="B108" s="40" t="s">
        <v>104</v>
      </c>
      <c r="C108" s="40" t="s">
        <v>1605</v>
      </c>
      <c r="D108" s="40">
        <v>0.45988299999999999</v>
      </c>
      <c r="G108" s="41">
        <v>169</v>
      </c>
      <c r="H108" s="40" t="str">
        <f>+VLOOKUP(G108,'RFA19(2)'!A$9:C$577,2,FALSE)</f>
        <v>PERITONEAL DIALYSIS</v>
      </c>
    </row>
    <row r="109" spans="1:8" x14ac:dyDescent="0.25">
      <c r="A109" s="41" t="s">
        <v>1604</v>
      </c>
      <c r="B109" s="40" t="s">
        <v>105</v>
      </c>
      <c r="C109" s="40" t="s">
        <v>1205</v>
      </c>
      <c r="D109" s="40">
        <v>4.5471360000000001</v>
      </c>
      <c r="G109" s="41">
        <v>180</v>
      </c>
      <c r="H109" s="40" t="str">
        <f>+VLOOKUP(G109,'RFA19(2)'!A$9:C$577,2,FALSE)</f>
        <v>TESTICULAR AND EPIDIDYMAL PROCEDURES</v>
      </c>
    </row>
    <row r="110" spans="1:8" x14ac:dyDescent="0.25">
      <c r="A110" s="41" t="s">
        <v>1603</v>
      </c>
      <c r="B110" s="40" t="s">
        <v>106</v>
      </c>
      <c r="C110" s="40" t="s">
        <v>1205</v>
      </c>
      <c r="D110" s="40">
        <v>3.4388299999999998</v>
      </c>
      <c r="G110" s="41">
        <v>181</v>
      </c>
      <c r="H110" s="40" t="str">
        <f>+VLOOKUP(G110,'RFA19(2)'!A$9:C$577,2,FALSE)</f>
        <v>CIRCUMCISION</v>
      </c>
    </row>
    <row r="111" spans="1:8" x14ac:dyDescent="0.25">
      <c r="A111" s="41" t="s">
        <v>1602</v>
      </c>
      <c r="B111" s="40" t="s">
        <v>107</v>
      </c>
      <c r="C111" s="40" t="s">
        <v>1205</v>
      </c>
      <c r="D111" s="40">
        <v>16.263248999999998</v>
      </c>
      <c r="G111" s="41">
        <v>182</v>
      </c>
      <c r="H111" s="40" t="str">
        <f>+VLOOKUP(G111,'RFA19(2)'!A$9:C$577,2,FALSE)</f>
        <v>INSERTION OF PENILE PROSTHESIS</v>
      </c>
    </row>
    <row r="112" spans="1:8" x14ac:dyDescent="0.25">
      <c r="A112" s="41" t="s">
        <v>1601</v>
      </c>
      <c r="B112" s="40" t="s">
        <v>108</v>
      </c>
      <c r="C112" s="40" t="s">
        <v>1205</v>
      </c>
      <c r="D112" s="40">
        <v>5.6541269999999999</v>
      </c>
      <c r="G112" s="41">
        <v>183</v>
      </c>
      <c r="H112" s="40" t="str">
        <f>+VLOOKUP(G112,'RFA19(2)'!A$9:C$577,2,FALSE)</f>
        <v>OTHER PENILE PROCEDURES</v>
      </c>
    </row>
    <row r="113" spans="1:8" x14ac:dyDescent="0.25">
      <c r="A113" s="41" t="s">
        <v>1600</v>
      </c>
      <c r="B113" s="40" t="s">
        <v>109</v>
      </c>
      <c r="C113" s="40" t="s">
        <v>1205</v>
      </c>
      <c r="D113" s="40">
        <v>6.1682139999999999</v>
      </c>
      <c r="G113" s="41">
        <v>184</v>
      </c>
      <c r="H113" s="40" t="str">
        <f>+VLOOKUP(G113,'RFA19(2)'!A$9:C$577,2,FALSE)</f>
        <v>DESTRUCTION OR RESECTION OF PROSTATE</v>
      </c>
    </row>
    <row r="114" spans="1:8" x14ac:dyDescent="0.25">
      <c r="A114" s="41" t="s">
        <v>1599</v>
      </c>
      <c r="B114" s="40" t="s">
        <v>110</v>
      </c>
      <c r="C114" s="40" t="s">
        <v>1205</v>
      </c>
      <c r="D114" s="40">
        <v>1.9443999999999999</v>
      </c>
      <c r="G114" s="41">
        <v>185</v>
      </c>
      <c r="H114" s="40" t="str">
        <f>+VLOOKUP(G114,'RFA19(2)'!A$9:C$577,2,FALSE)</f>
        <v>PROSTATE NEEDLE AND PUNCH BIOPSY</v>
      </c>
    </row>
    <row r="115" spans="1:8" x14ac:dyDescent="0.25">
      <c r="A115" s="41" t="s">
        <v>1598</v>
      </c>
      <c r="B115" s="40" t="s">
        <v>1017</v>
      </c>
      <c r="C115" s="40" t="s">
        <v>1192</v>
      </c>
      <c r="D115" s="40">
        <v>0.64749999999999996</v>
      </c>
      <c r="G115" s="41">
        <v>190</v>
      </c>
      <c r="H115" s="40" t="str">
        <f>+VLOOKUP(G115,'RFA19(2)'!A$9:C$577,2,FALSE)</f>
        <v>ARTIFICIAL FERTILIZATION</v>
      </c>
    </row>
    <row r="116" spans="1:8" x14ac:dyDescent="0.25">
      <c r="A116" s="41" t="s">
        <v>1597</v>
      </c>
      <c r="B116" s="40" t="s">
        <v>111</v>
      </c>
      <c r="C116" s="40" t="s">
        <v>1192</v>
      </c>
      <c r="D116" s="40">
        <v>0.44243300000000002</v>
      </c>
      <c r="G116" s="41">
        <v>191</v>
      </c>
      <c r="H116" s="40" t="str">
        <f>+VLOOKUP(G116,'RFA19(2)'!A$9:C$577,2,FALSE)</f>
        <v>LEVEL I FETAL PROCEDURES</v>
      </c>
    </row>
    <row r="117" spans="1:8" x14ac:dyDescent="0.25">
      <c r="A117" s="41" t="s">
        <v>1596</v>
      </c>
      <c r="B117" s="40" t="s">
        <v>112</v>
      </c>
      <c r="C117" s="40" t="s">
        <v>1192</v>
      </c>
      <c r="D117" s="40">
        <v>1.546543</v>
      </c>
      <c r="G117" s="41">
        <v>192</v>
      </c>
      <c r="H117" s="40" t="str">
        <f>+VLOOKUP(G117,'RFA19(2)'!A$9:C$577,2,FALSE)</f>
        <v>LEVEL II FETAL PROCEDURES</v>
      </c>
    </row>
    <row r="118" spans="1:8" x14ac:dyDescent="0.25">
      <c r="A118" s="41" t="s">
        <v>1595</v>
      </c>
      <c r="B118" s="40" t="s">
        <v>113</v>
      </c>
      <c r="C118" s="40" t="s">
        <v>1192</v>
      </c>
      <c r="D118" s="40">
        <v>2.5752809999999999</v>
      </c>
      <c r="G118" s="41">
        <v>193</v>
      </c>
      <c r="H118" s="40" t="str">
        <f>+VLOOKUP(G118,'RFA19(2)'!A$9:C$577,2,FALSE)</f>
        <v>TREATMENT OF INCOMPLETE ABORTION</v>
      </c>
    </row>
    <row r="119" spans="1:8" x14ac:dyDescent="0.25">
      <c r="A119" s="41" t="s">
        <v>1594</v>
      </c>
      <c r="B119" s="40" t="s">
        <v>114</v>
      </c>
      <c r="C119" s="40" t="s">
        <v>1192</v>
      </c>
      <c r="D119" s="40">
        <v>2.337593</v>
      </c>
      <c r="G119" s="41">
        <v>194</v>
      </c>
      <c r="H119" s="40" t="str">
        <f>+VLOOKUP(G119,'RFA19(2)'!A$9:C$577,2,FALSE)</f>
        <v>THERAPEUTIC ABORTION</v>
      </c>
    </row>
    <row r="120" spans="1:8" x14ac:dyDescent="0.25">
      <c r="A120" s="41" t="s">
        <v>1593</v>
      </c>
      <c r="B120" s="40" t="s">
        <v>115</v>
      </c>
      <c r="C120" s="40" t="s">
        <v>1192</v>
      </c>
      <c r="D120" s="40">
        <v>3.4093</v>
      </c>
      <c r="G120" s="41">
        <v>195</v>
      </c>
      <c r="H120" s="40" t="str">
        <f>+VLOOKUP(G120,'RFA19(2)'!A$9:C$577,2,FALSE)</f>
        <v>VAGINAL DELIVERY</v>
      </c>
    </row>
    <row r="121" spans="1:8" x14ac:dyDescent="0.25">
      <c r="A121" s="41" t="s">
        <v>1592</v>
      </c>
      <c r="B121" s="40" t="s">
        <v>116</v>
      </c>
      <c r="C121" s="40" t="s">
        <v>1200</v>
      </c>
      <c r="D121" s="40">
        <v>2.3272780000000002</v>
      </c>
      <c r="G121" s="41">
        <v>196</v>
      </c>
      <c r="H121" s="40" t="str">
        <f>+VLOOKUP(G121,'RFA19(2)'!A$9:C$577,2,FALSE)</f>
        <v>LEVEL I FEMALE REPRODUCTIVE PROCEDURES</v>
      </c>
    </row>
    <row r="122" spans="1:8" x14ac:dyDescent="0.25">
      <c r="A122" s="41" t="s">
        <v>1591</v>
      </c>
      <c r="B122" s="40" t="s">
        <v>117</v>
      </c>
      <c r="C122" s="40" t="s">
        <v>1200</v>
      </c>
      <c r="D122" s="40">
        <v>5.4253159999999996</v>
      </c>
      <c r="G122" s="41">
        <v>197</v>
      </c>
      <c r="H122" s="40" t="str">
        <f>+VLOOKUP(G122,'RFA19(2)'!A$9:C$577,2,FALSE)</f>
        <v>LEVEL II FEMALE REPRODUCTIVE PROCEDURES</v>
      </c>
    </row>
    <row r="123" spans="1:8" x14ac:dyDescent="0.25">
      <c r="A123" s="41" t="s">
        <v>1590</v>
      </c>
      <c r="B123" s="40" t="s">
        <v>118</v>
      </c>
      <c r="C123" s="40" t="s">
        <v>1200</v>
      </c>
      <c r="D123" s="40">
        <v>6.1972259999999997</v>
      </c>
      <c r="G123" s="41">
        <v>198</v>
      </c>
      <c r="H123" s="40" t="str">
        <f>+VLOOKUP(G123,'RFA19(2)'!A$9:C$577,2,FALSE)</f>
        <v>LEVEL III FEMALE REPRODUCTIVE PROCEDURES</v>
      </c>
    </row>
    <row r="124" spans="1:8" x14ac:dyDescent="0.25">
      <c r="A124" s="41" t="s">
        <v>1589</v>
      </c>
      <c r="B124" s="40" t="s">
        <v>119</v>
      </c>
      <c r="C124" s="40" t="s">
        <v>1200</v>
      </c>
      <c r="D124" s="40">
        <v>3.3454649999999999</v>
      </c>
      <c r="G124" s="41">
        <v>199</v>
      </c>
      <c r="H124" s="40" t="str">
        <f>+VLOOKUP(G124,'RFA19(2)'!A$9:C$577,2,FALSE)</f>
        <v>DILATION AND CURETTAGE</v>
      </c>
    </row>
    <row r="125" spans="1:8" x14ac:dyDescent="0.25">
      <c r="A125" s="41" t="s">
        <v>1588</v>
      </c>
      <c r="B125" s="40" t="s">
        <v>120</v>
      </c>
      <c r="C125" s="40" t="s">
        <v>1200</v>
      </c>
      <c r="D125" s="40">
        <v>4.3458579999999998</v>
      </c>
      <c r="G125" s="41">
        <v>200</v>
      </c>
      <c r="H125" s="40" t="str">
        <f>+VLOOKUP(G125,'RFA19(2)'!A$9:C$577,2,FALSE)</f>
        <v>HYSTEROSCOPY</v>
      </c>
    </row>
    <row r="126" spans="1:8" x14ac:dyDescent="0.25">
      <c r="A126" s="41" t="s">
        <v>1587</v>
      </c>
      <c r="B126" s="40" t="s">
        <v>121</v>
      </c>
      <c r="C126" s="40" t="s">
        <v>1200</v>
      </c>
      <c r="D126" s="40">
        <v>0.75724000000000002</v>
      </c>
      <c r="G126" s="41">
        <v>201</v>
      </c>
      <c r="H126" s="40" t="str">
        <f>+VLOOKUP(G126,'RFA19(2)'!A$9:C$577,2,FALSE)</f>
        <v>COLPOSCOPY</v>
      </c>
    </row>
    <row r="127" spans="1:8" x14ac:dyDescent="0.25">
      <c r="A127" s="41" t="s">
        <v>1586</v>
      </c>
      <c r="B127" s="40" t="s">
        <v>122</v>
      </c>
      <c r="C127" s="40" t="s">
        <v>1319</v>
      </c>
      <c r="D127" s="40">
        <v>1.2088220000000001</v>
      </c>
      <c r="G127" s="41">
        <v>210</v>
      </c>
      <c r="H127" s="40" t="str">
        <f>+VLOOKUP(G127,'RFA19(2)'!A$9:C$577,2,FALSE)</f>
        <v>EXTENDED EEG STUDIES</v>
      </c>
    </row>
    <row r="128" spans="1:8" x14ac:dyDescent="0.25">
      <c r="A128" s="41" t="s">
        <v>1585</v>
      </c>
      <c r="B128" s="40" t="s">
        <v>123</v>
      </c>
      <c r="C128" s="40" t="s">
        <v>1319</v>
      </c>
      <c r="D128" s="40">
        <v>0.60617799999999999</v>
      </c>
      <c r="G128" s="41">
        <v>211</v>
      </c>
      <c r="H128" s="40" t="str">
        <f>+VLOOKUP(G128,'RFA19(2)'!A$9:C$577,2,FALSE)</f>
        <v>ELECTROENCEPHALOGRAM</v>
      </c>
    </row>
    <row r="129" spans="1:8" x14ac:dyDescent="0.25">
      <c r="A129" s="41" t="s">
        <v>1584</v>
      </c>
      <c r="B129" s="40" t="s">
        <v>124</v>
      </c>
      <c r="C129" s="40" t="s">
        <v>1319</v>
      </c>
      <c r="D129" s="40">
        <v>0.809141</v>
      </c>
      <c r="G129" s="41">
        <v>212</v>
      </c>
      <c r="H129" s="40" t="str">
        <f>+VLOOKUP(G129,'RFA19(2)'!A$9:C$577,2,FALSE)</f>
        <v>ELECTROCONVULSIVE THERAPY</v>
      </c>
    </row>
    <row r="130" spans="1:8" x14ac:dyDescent="0.25">
      <c r="A130" s="41" t="s">
        <v>1583</v>
      </c>
      <c r="B130" s="40" t="s">
        <v>125</v>
      </c>
      <c r="C130" s="40" t="s">
        <v>1319</v>
      </c>
      <c r="D130" s="40">
        <v>0.68142100000000005</v>
      </c>
      <c r="G130" s="41">
        <v>213</v>
      </c>
      <c r="H130" s="40" t="str">
        <f>+VLOOKUP(G130,'RFA19(2)'!A$9:C$577,2,FALSE)</f>
        <v>NERVE AND MUSCLE TESTS</v>
      </c>
    </row>
    <row r="131" spans="1:8" x14ac:dyDescent="0.25">
      <c r="A131" s="41" t="s">
        <v>1582</v>
      </c>
      <c r="B131" s="40" t="s">
        <v>126</v>
      </c>
      <c r="C131" s="40" t="s">
        <v>1319</v>
      </c>
      <c r="D131" s="40">
        <v>0.98227100000000001</v>
      </c>
      <c r="G131" s="41">
        <v>214</v>
      </c>
      <c r="H131" s="40" t="str">
        <f>+VLOOKUP(G131,'RFA19(2)'!A$9:C$577,2,FALSE)</f>
        <v>LEVEL I NERVOUS SYSTEM INJECTIONS, STIMULATIONS OR CRANIAL TAP</v>
      </c>
    </row>
    <row r="132" spans="1:8" x14ac:dyDescent="0.25">
      <c r="A132" s="41" t="s">
        <v>1581</v>
      </c>
      <c r="B132" s="40" t="s">
        <v>127</v>
      </c>
      <c r="C132" s="40" t="s">
        <v>1571</v>
      </c>
      <c r="D132" s="40">
        <v>5.878628</v>
      </c>
      <c r="G132" s="41">
        <v>215</v>
      </c>
      <c r="H132" s="40" t="str">
        <f>+VLOOKUP(G132,'RFA19(2)'!A$9:C$577,2,FALSE)</f>
        <v>LEVEL I REVISION OR REMOVAL OF NEUROLOGICAL DEVICE</v>
      </c>
    </row>
    <row r="133" spans="1:8" x14ac:dyDescent="0.25">
      <c r="A133" s="41" t="s">
        <v>1580</v>
      </c>
      <c r="B133" s="40" t="s">
        <v>128</v>
      </c>
      <c r="C133" s="40" t="s">
        <v>1571</v>
      </c>
      <c r="D133" s="40">
        <v>8.9485340000000004</v>
      </c>
      <c r="G133" s="41">
        <v>216</v>
      </c>
      <c r="H133" s="40" t="str">
        <f>+VLOOKUP(G133,'RFA19(2)'!A$9:C$577,2,FALSE)</f>
        <v>LEVEL II REVISION OR REMOVAL OF NEUROLOGICAL DEVICE</v>
      </c>
    </row>
    <row r="134" spans="1:8" x14ac:dyDescent="0.25">
      <c r="A134" s="41" t="s">
        <v>1579</v>
      </c>
      <c r="B134" s="40" t="s">
        <v>129</v>
      </c>
      <c r="C134" s="40" t="s">
        <v>1571</v>
      </c>
      <c r="D134" s="40">
        <v>1.593456</v>
      </c>
      <c r="G134" s="41">
        <v>217</v>
      </c>
      <c r="H134" s="40" t="str">
        <f>+VLOOKUP(G134,'RFA19(2)'!A$9:C$577,2,FALSE)</f>
        <v>LEVEL I NERVE PROCEDURES</v>
      </c>
    </row>
    <row r="135" spans="1:8" x14ac:dyDescent="0.25">
      <c r="A135" s="41" t="s">
        <v>1578</v>
      </c>
      <c r="B135" s="40" t="s">
        <v>130</v>
      </c>
      <c r="C135" s="40" t="s">
        <v>1571</v>
      </c>
      <c r="D135" s="40">
        <v>6.8519360000000002</v>
      </c>
      <c r="G135" s="41">
        <v>218</v>
      </c>
      <c r="H135" s="40" t="str">
        <f>+VLOOKUP(G135,'RFA19(2)'!A$9:C$577,2,FALSE)</f>
        <v>LEVEL II NERVE PROCEDURES</v>
      </c>
    </row>
    <row r="136" spans="1:8" x14ac:dyDescent="0.25">
      <c r="A136" s="41" t="s">
        <v>1577</v>
      </c>
      <c r="B136" s="40" t="s">
        <v>131</v>
      </c>
      <c r="C136" s="40" t="s">
        <v>1319</v>
      </c>
      <c r="D136" s="40">
        <v>1.0507740000000001</v>
      </c>
      <c r="G136" s="41">
        <v>219</v>
      </c>
      <c r="H136" s="40" t="str">
        <f>+VLOOKUP(G136,'RFA19(2)'!A$9:C$577,2,FALSE)</f>
        <v>SPINAL TAP</v>
      </c>
    </row>
    <row r="137" spans="1:8" x14ac:dyDescent="0.25">
      <c r="A137" s="41" t="s">
        <v>1576</v>
      </c>
      <c r="B137" s="40" t="s">
        <v>132</v>
      </c>
      <c r="C137" s="40" t="s">
        <v>1241</v>
      </c>
      <c r="D137" s="40">
        <v>1.71095</v>
      </c>
      <c r="G137" s="41">
        <v>220</v>
      </c>
      <c r="H137" s="40" t="str">
        <f>+VLOOKUP(G137,'RFA19(2)'!A$9:C$577,2,FALSE)</f>
        <v>LEVEL II NERVOUS SYSTEM INJECTIONS, STIMULATIONS OR CRANIAL TAP</v>
      </c>
    </row>
    <row r="138" spans="1:8" x14ac:dyDescent="0.25">
      <c r="A138" s="41" t="s">
        <v>1575</v>
      </c>
      <c r="B138" s="40" t="s">
        <v>133</v>
      </c>
      <c r="C138" s="40" t="s">
        <v>1571</v>
      </c>
      <c r="D138" s="40">
        <v>7.8923129999999997</v>
      </c>
      <c r="G138" s="41">
        <v>221</v>
      </c>
      <c r="H138" s="40" t="str">
        <f>+VLOOKUP(G138,'RFA19(2)'!A$9:C$577,2,FALSE)</f>
        <v>LAMINOTOMY AND LAMINECTOMY</v>
      </c>
    </row>
    <row r="139" spans="1:8" x14ac:dyDescent="0.25">
      <c r="A139" s="41" t="s">
        <v>1574</v>
      </c>
      <c r="B139" s="40" t="s">
        <v>134</v>
      </c>
      <c r="C139" s="40" t="s">
        <v>1319</v>
      </c>
      <c r="D139" s="40">
        <v>1.834273</v>
      </c>
      <c r="G139" s="41">
        <v>222</v>
      </c>
      <c r="H139" s="40" t="str">
        <f>+VLOOKUP(G139,'RFA19(2)'!A$9:C$577,2,FALSE)</f>
        <v>SLEEP STUDIES</v>
      </c>
    </row>
    <row r="140" spans="1:8" x14ac:dyDescent="0.25">
      <c r="A140" s="41" t="s">
        <v>1573</v>
      </c>
      <c r="B140" s="40" t="s">
        <v>135</v>
      </c>
      <c r="C140" s="40" t="s">
        <v>1571</v>
      </c>
      <c r="D140" s="40">
        <v>17.188134000000002</v>
      </c>
      <c r="G140" s="41">
        <v>223</v>
      </c>
      <c r="H140" s="40" t="str">
        <f>+VLOOKUP(G140,'RFA19(2)'!A$9:C$577,2,FALSE)</f>
        <v>LEVEL III NERVE PROCEDURES</v>
      </c>
    </row>
    <row r="141" spans="1:8" x14ac:dyDescent="0.25">
      <c r="A141" s="41" t="s">
        <v>1572</v>
      </c>
      <c r="B141" s="40" t="s">
        <v>136</v>
      </c>
      <c r="C141" s="40" t="s">
        <v>1571</v>
      </c>
      <c r="D141" s="40">
        <v>29.219028000000002</v>
      </c>
      <c r="G141" s="41">
        <v>224</v>
      </c>
      <c r="H141" s="40" t="str">
        <f>+VLOOKUP(G141,'RFA19(2)'!A$9:C$577,2,FALSE)</f>
        <v>LEVEL IV NERVE PROCEDURES</v>
      </c>
    </row>
    <row r="142" spans="1:8" x14ac:dyDescent="0.25">
      <c r="A142" s="41" t="s">
        <v>1570</v>
      </c>
      <c r="B142" s="40" t="s">
        <v>137</v>
      </c>
      <c r="C142" s="40" t="s">
        <v>1312</v>
      </c>
      <c r="D142" s="40">
        <v>0.59163100000000002</v>
      </c>
      <c r="G142" s="41">
        <v>230</v>
      </c>
      <c r="H142" s="40" t="str">
        <f>+VLOOKUP(G142,'RFA19(2)'!A$9:C$577,2,FALSE)</f>
        <v>MINOR OPHTHALMOLOGICAL TESTS AND PROCEDURES</v>
      </c>
    </row>
    <row r="143" spans="1:8" x14ac:dyDescent="0.25">
      <c r="A143" s="41" t="s">
        <v>1569</v>
      </c>
      <c r="B143" s="40" t="s">
        <v>138</v>
      </c>
      <c r="C143" s="40" t="s">
        <v>1312</v>
      </c>
      <c r="D143" s="40">
        <v>0.15069199999999999</v>
      </c>
      <c r="G143" s="41">
        <v>231</v>
      </c>
      <c r="H143" s="40" t="str">
        <f>+VLOOKUP(G143,'RFA19(2)'!A$9:C$577,2,FALSE)</f>
        <v>FITTING OF CONTACT LENSES</v>
      </c>
    </row>
    <row r="144" spans="1:8" x14ac:dyDescent="0.25">
      <c r="A144" s="41" t="s">
        <v>1568</v>
      </c>
      <c r="B144" s="40" t="s">
        <v>139</v>
      </c>
      <c r="C144" s="40" t="s">
        <v>1558</v>
      </c>
      <c r="D144" s="40">
        <v>1.4124840000000001</v>
      </c>
      <c r="G144" s="41">
        <v>232</v>
      </c>
      <c r="H144" s="40" t="str">
        <f>+VLOOKUP(G144,'RFA19(2)'!A$9:C$577,2,FALSE)</f>
        <v>LASER EYE PROCEDURES</v>
      </c>
    </row>
    <row r="145" spans="1:8" x14ac:dyDescent="0.25">
      <c r="A145" s="41" t="s">
        <v>1567</v>
      </c>
      <c r="B145" s="40" t="s">
        <v>140</v>
      </c>
      <c r="C145" s="40" t="s">
        <v>1558</v>
      </c>
      <c r="D145" s="40">
        <v>3.1487889999999998</v>
      </c>
      <c r="G145" s="41">
        <v>233</v>
      </c>
      <c r="H145" s="40" t="str">
        <f>+VLOOKUP(G145,'RFA19(2)'!A$9:C$577,2,FALSE)</f>
        <v>CATARACT PROCEDURES</v>
      </c>
    </row>
    <row r="146" spans="1:8" x14ac:dyDescent="0.25">
      <c r="A146" s="41" t="s">
        <v>1566</v>
      </c>
      <c r="B146" s="40" t="s">
        <v>141</v>
      </c>
      <c r="C146" s="40" t="s">
        <v>1558</v>
      </c>
      <c r="D146" s="40">
        <v>2.1619160000000002</v>
      </c>
      <c r="G146" s="41">
        <v>234</v>
      </c>
      <c r="H146" s="40" t="str">
        <f>+VLOOKUP(G146,'RFA19(2)'!A$9:C$577,2,FALSE)</f>
        <v>LEVEL I ANTERIOR SEGMENT EYE PROCEDURES</v>
      </c>
    </row>
    <row r="147" spans="1:8" x14ac:dyDescent="0.25">
      <c r="A147" s="41" t="s">
        <v>1565</v>
      </c>
      <c r="B147" s="40" t="s">
        <v>142</v>
      </c>
      <c r="C147" s="40" t="s">
        <v>1558</v>
      </c>
      <c r="D147" s="40">
        <v>4.0577059999999996</v>
      </c>
      <c r="G147" s="41">
        <v>235</v>
      </c>
      <c r="H147" s="40" t="str">
        <f>+VLOOKUP(G147,'RFA19(2)'!A$9:C$577,2,FALSE)</f>
        <v>LEVEL II ANTERIOR SEGMENT EYE PROCEDURES</v>
      </c>
    </row>
    <row r="148" spans="1:8" x14ac:dyDescent="0.25">
      <c r="A148" s="41" t="s">
        <v>1564</v>
      </c>
      <c r="B148" s="40" t="s">
        <v>143</v>
      </c>
      <c r="C148" s="40" t="s">
        <v>1558</v>
      </c>
      <c r="D148" s="40">
        <v>7.126773</v>
      </c>
      <c r="G148" s="41">
        <v>236</v>
      </c>
      <c r="H148" s="40" t="str">
        <f>+VLOOKUP(G148,'RFA19(2)'!A$9:C$577,2,FALSE)</f>
        <v>LEVEL III ANTERIOR SEGMENT EYE PROCEDURES</v>
      </c>
    </row>
    <row r="149" spans="1:8" x14ac:dyDescent="0.25">
      <c r="A149" s="41" t="s">
        <v>1563</v>
      </c>
      <c r="B149" s="40" t="s">
        <v>144</v>
      </c>
      <c r="C149" s="40" t="s">
        <v>1558</v>
      </c>
      <c r="D149" s="40">
        <v>4.0836420000000002</v>
      </c>
      <c r="G149" s="41">
        <v>237</v>
      </c>
      <c r="H149" s="40" t="str">
        <f>+VLOOKUP(G149,'RFA19(2)'!A$9:C$577,2,FALSE)</f>
        <v>LEVEL I POSTERIOR SEGMENT EYE PROCEDURES</v>
      </c>
    </row>
    <row r="150" spans="1:8" x14ac:dyDescent="0.25">
      <c r="A150" s="41" t="s">
        <v>1562</v>
      </c>
      <c r="B150" s="40" t="s">
        <v>145</v>
      </c>
      <c r="C150" s="40" t="s">
        <v>1558</v>
      </c>
      <c r="D150" s="40">
        <v>5.2217310000000001</v>
      </c>
      <c r="G150" s="41">
        <v>238</v>
      </c>
      <c r="H150" s="40" t="str">
        <f>+VLOOKUP(G150,'RFA19(2)'!A$9:C$577,2,FALSE)</f>
        <v>LEVEL II POSTERIOR SEGMENT EYE PROCEDURES</v>
      </c>
    </row>
    <row r="151" spans="1:8" x14ac:dyDescent="0.25">
      <c r="A151" s="41" t="s">
        <v>1561</v>
      </c>
      <c r="B151" s="40" t="s">
        <v>146</v>
      </c>
      <c r="C151" s="40" t="s">
        <v>1558</v>
      </c>
      <c r="D151" s="40">
        <v>4.5185760000000004</v>
      </c>
      <c r="G151" s="41">
        <v>239</v>
      </c>
      <c r="H151" s="40" t="str">
        <f>+VLOOKUP(G151,'RFA19(2)'!A$9:C$577,2,FALSE)</f>
        <v>STRABISMUS AND MUSCLE EYE PROCEDURES</v>
      </c>
    </row>
    <row r="152" spans="1:8" x14ac:dyDescent="0.25">
      <c r="A152" s="41" t="s">
        <v>1560</v>
      </c>
      <c r="B152" s="40" t="s">
        <v>147</v>
      </c>
      <c r="C152" s="40" t="s">
        <v>1558</v>
      </c>
      <c r="D152" s="40">
        <v>1.5258210000000001</v>
      </c>
      <c r="G152" s="41">
        <v>240</v>
      </c>
      <c r="H152" s="40" t="str">
        <f>+VLOOKUP(G152,'RFA19(2)'!A$9:C$577,2,FALSE)</f>
        <v>LEVEL I REPAIR AND PLASTIC PROCEDURES OF EYE</v>
      </c>
    </row>
    <row r="153" spans="1:8" x14ac:dyDescent="0.25">
      <c r="A153" s="41" t="s">
        <v>1559</v>
      </c>
      <c r="B153" s="40" t="s">
        <v>148</v>
      </c>
      <c r="C153" s="40" t="s">
        <v>1558</v>
      </c>
      <c r="D153" s="40">
        <v>3.8560989999999999</v>
      </c>
      <c r="G153" s="41">
        <v>241</v>
      </c>
      <c r="H153" s="40" t="str">
        <f>+VLOOKUP(G153,'RFA19(2)'!A$9:C$577,2,FALSE)</f>
        <v>LEVEL II REPAIR AND PLASTIC PROCEDURES OF EYE</v>
      </c>
    </row>
    <row r="154" spans="1:8" x14ac:dyDescent="0.25">
      <c r="A154" s="41" t="s">
        <v>1557</v>
      </c>
      <c r="B154" s="40" t="s">
        <v>149</v>
      </c>
      <c r="C154" s="40" t="s">
        <v>1550</v>
      </c>
      <c r="D154" s="40">
        <v>47.018700000000003</v>
      </c>
      <c r="G154" s="41">
        <v>250</v>
      </c>
      <c r="H154" s="40" t="str">
        <f>+VLOOKUP(G154,'RFA19(2)'!A$9:C$577,2,FALSE)</f>
        <v>COCHLEAR DEVICE IMPLANTATION</v>
      </c>
    </row>
    <row r="155" spans="1:8" x14ac:dyDescent="0.25">
      <c r="A155" s="41" t="s">
        <v>1556</v>
      </c>
      <c r="B155" s="40" t="s">
        <v>150</v>
      </c>
      <c r="C155" s="40" t="s">
        <v>1305</v>
      </c>
      <c r="D155" s="40">
        <v>0.38106499999999999</v>
      </c>
      <c r="G155" s="41">
        <v>251</v>
      </c>
      <c r="H155" s="40" t="str">
        <f>+VLOOKUP(G155,'RFA19(2)'!A$9:C$577,2,FALSE)</f>
        <v>OTORHINOLARYNGOLOGIC FUNCTION TESTS</v>
      </c>
    </row>
    <row r="156" spans="1:8" x14ac:dyDescent="0.25">
      <c r="A156" s="41" t="s">
        <v>1555</v>
      </c>
      <c r="B156" s="40" t="s">
        <v>151</v>
      </c>
      <c r="C156" s="40" t="s">
        <v>1550</v>
      </c>
      <c r="D156" s="40">
        <v>2.8043610000000001</v>
      </c>
      <c r="G156" s="41">
        <v>252</v>
      </c>
      <c r="H156" s="40" t="str">
        <f>+VLOOKUP(G156,'RFA19(2)'!A$9:C$577,2,FALSE)</f>
        <v>LEVEL I FACIAL AND ENT PROCEDURES</v>
      </c>
    </row>
    <row r="157" spans="1:8" x14ac:dyDescent="0.25">
      <c r="A157" s="41" t="s">
        <v>1554</v>
      </c>
      <c r="B157" s="40" t="s">
        <v>152</v>
      </c>
      <c r="C157" s="40" t="s">
        <v>1550</v>
      </c>
      <c r="D157" s="40">
        <v>4.6133519999999999</v>
      </c>
      <c r="G157" s="41">
        <v>253</v>
      </c>
      <c r="H157" s="40" t="str">
        <f>+VLOOKUP(G157,'RFA19(2)'!A$9:C$577,2,FALSE)</f>
        <v>LEVEL II FACIAL AND ENT PROCEDURES</v>
      </c>
    </row>
    <row r="158" spans="1:8" x14ac:dyDescent="0.25">
      <c r="A158" s="41" t="s">
        <v>1553</v>
      </c>
      <c r="B158" s="40" t="s">
        <v>153</v>
      </c>
      <c r="C158" s="40" t="s">
        <v>1550</v>
      </c>
      <c r="D158" s="40">
        <v>5.7233429999999998</v>
      </c>
      <c r="G158" s="41">
        <v>254</v>
      </c>
      <c r="H158" s="40" t="str">
        <f>+VLOOKUP(G158,'RFA19(2)'!A$9:C$577,2,FALSE)</f>
        <v>LEVEL III FACIAL AND ENT PROCEDURES</v>
      </c>
    </row>
    <row r="159" spans="1:8" x14ac:dyDescent="0.25">
      <c r="A159" s="41" t="s">
        <v>1552</v>
      </c>
      <c r="B159" s="40" t="s">
        <v>154</v>
      </c>
      <c r="C159" s="40" t="s">
        <v>1550</v>
      </c>
      <c r="D159" s="40">
        <v>8.0860640000000004</v>
      </c>
      <c r="G159" s="41">
        <v>255</v>
      </c>
      <c r="H159" s="40" t="str">
        <f>+VLOOKUP(G159,'RFA19(2)'!A$9:C$577,2,FALSE)</f>
        <v>LEVEL IV FACIAL AND ENT PROCEDURES</v>
      </c>
    </row>
    <row r="160" spans="1:8" x14ac:dyDescent="0.25">
      <c r="A160" s="41" t="s">
        <v>1551</v>
      </c>
      <c r="B160" s="40" t="s">
        <v>155</v>
      </c>
      <c r="C160" s="40" t="s">
        <v>1550</v>
      </c>
      <c r="D160" s="40">
        <v>3.9313009999999999</v>
      </c>
      <c r="G160" s="41">
        <v>256</v>
      </c>
      <c r="H160" s="40" t="str">
        <f>+VLOOKUP(G160,'RFA19(2)'!A$9:C$577,2,FALSE)</f>
        <v>TONSIL AND ADENOID PROCEDURES</v>
      </c>
    </row>
    <row r="161" spans="1:8" x14ac:dyDescent="0.25">
      <c r="A161" s="41" t="s">
        <v>1549</v>
      </c>
      <c r="B161" s="40" t="s">
        <v>156</v>
      </c>
      <c r="C161" s="40" t="s">
        <v>1144</v>
      </c>
      <c r="D161" s="40">
        <v>0.25445400000000001</v>
      </c>
      <c r="G161" s="41">
        <v>257</v>
      </c>
      <c r="H161" s="40" t="str">
        <f>+VLOOKUP(G161,'RFA19(2)'!A$9:C$577,2,FALSE)</f>
        <v>AUDIOMETRY</v>
      </c>
    </row>
    <row r="162" spans="1:8" x14ac:dyDescent="0.25">
      <c r="A162" s="41" t="s">
        <v>1548</v>
      </c>
      <c r="B162" s="40" t="s">
        <v>157</v>
      </c>
      <c r="C162" s="40" t="s">
        <v>1135</v>
      </c>
      <c r="D162" s="40">
        <v>0.23152400000000001</v>
      </c>
      <c r="G162" s="41">
        <v>270</v>
      </c>
      <c r="H162" s="40" t="str">
        <f>+VLOOKUP(G162,'RFA19(2)'!A$9:C$577,2,FALSE)</f>
        <v>OCCUPATIONAL THERAPY</v>
      </c>
    </row>
    <row r="163" spans="1:8" x14ac:dyDescent="0.25">
      <c r="A163" s="41" t="s">
        <v>1547</v>
      </c>
      <c r="B163" s="40" t="s">
        <v>158</v>
      </c>
      <c r="C163" s="40" t="s">
        <v>1135</v>
      </c>
      <c r="D163" s="40">
        <v>0.19597700000000001</v>
      </c>
      <c r="G163" s="41">
        <v>271</v>
      </c>
      <c r="H163" s="40" t="str">
        <f>+VLOOKUP(G163,'RFA19(2)'!A$9:C$577,2,FALSE)</f>
        <v>PHYSICAL THERAPY</v>
      </c>
    </row>
    <row r="164" spans="1:8" x14ac:dyDescent="0.25">
      <c r="A164" s="41" t="s">
        <v>1546</v>
      </c>
      <c r="B164" s="40" t="s">
        <v>159</v>
      </c>
      <c r="C164" s="40" t="s">
        <v>1135</v>
      </c>
      <c r="D164" s="40">
        <v>0.24993399999999999</v>
      </c>
      <c r="G164" s="41">
        <v>272</v>
      </c>
      <c r="H164" s="40" t="str">
        <f>+VLOOKUP(G164,'RFA19(2)'!A$9:C$577,2,FALSE)</f>
        <v>SPEECH THERAPY AND EVALUATION</v>
      </c>
    </row>
    <row r="165" spans="1:8" x14ac:dyDescent="0.25">
      <c r="A165" s="41" t="s">
        <v>1545</v>
      </c>
      <c r="B165" s="40" t="s">
        <v>160</v>
      </c>
      <c r="C165" s="40" t="s">
        <v>1135</v>
      </c>
      <c r="D165" s="40">
        <v>5.8106999999999999E-2</v>
      </c>
      <c r="G165" s="41">
        <v>273</v>
      </c>
      <c r="H165" s="40" t="str">
        <f>+VLOOKUP(G165,'RFA19(2)'!A$9:C$577,2,FALSE)</f>
        <v>MANIPULATION THERAPY</v>
      </c>
    </row>
    <row r="166" spans="1:8" x14ac:dyDescent="0.25">
      <c r="A166" s="41" t="s">
        <v>1544</v>
      </c>
      <c r="B166" s="40" t="s">
        <v>161</v>
      </c>
      <c r="C166" s="40" t="s">
        <v>1135</v>
      </c>
      <c r="D166" s="40">
        <v>6.4929000000000001E-2</v>
      </c>
      <c r="G166" s="41">
        <v>274</v>
      </c>
      <c r="H166" s="40" t="str">
        <f>+VLOOKUP(G166,'RFA19(2)'!A$9:C$577,2,FALSE)</f>
        <v>OCCUPATIONAL/PHYSICAL THERAPY, GROUP</v>
      </c>
    </row>
    <row r="167" spans="1:8" x14ac:dyDescent="0.25">
      <c r="A167" s="41" t="s">
        <v>1543</v>
      </c>
      <c r="B167" s="40" t="s">
        <v>162</v>
      </c>
      <c r="C167" s="40" t="s">
        <v>1135</v>
      </c>
      <c r="D167" s="40">
        <v>0.169184</v>
      </c>
      <c r="G167" s="41">
        <v>275</v>
      </c>
      <c r="H167" s="40" t="str">
        <f>+VLOOKUP(G167,'RFA19(2)'!A$9:C$577,2,FALSE)</f>
        <v>SPEECH THERAPY &amp; EVALUATION, GROUP</v>
      </c>
    </row>
    <row r="168" spans="1:8" x14ac:dyDescent="0.25">
      <c r="A168" s="41" t="s">
        <v>1542</v>
      </c>
      <c r="B168" s="40" t="s">
        <v>163</v>
      </c>
      <c r="C168" s="40" t="s">
        <v>1518</v>
      </c>
      <c r="D168" s="40">
        <v>8.9737439999999999</v>
      </c>
      <c r="G168" s="41">
        <v>280</v>
      </c>
      <c r="H168" s="40" t="str">
        <f>+VLOOKUP(G168,'RFA19(2)'!A$9:C$577,2,FALSE)</f>
        <v>VASCULAR RADIOLOGY EXCEPT VENOGRAPHY OF EXTREMITY</v>
      </c>
    </row>
    <row r="169" spans="1:8" x14ac:dyDescent="0.25">
      <c r="A169" s="41" t="s">
        <v>1541</v>
      </c>
      <c r="B169" s="40" t="s">
        <v>164</v>
      </c>
      <c r="C169" s="40" t="s">
        <v>1518</v>
      </c>
      <c r="D169" s="40">
        <v>0.60313700000000003</v>
      </c>
      <c r="G169" s="41">
        <v>281</v>
      </c>
      <c r="H169" s="40" t="str">
        <f>+VLOOKUP(G169,'RFA19(2)'!A$9:C$577,2,FALSE)</f>
        <v>MAGNETIC RESONANCE ANGIOGRAPHY - HEAD AND/OR NECK</v>
      </c>
    </row>
    <row r="170" spans="1:8" x14ac:dyDescent="0.25">
      <c r="A170" s="41" t="s">
        <v>1540</v>
      </c>
      <c r="B170" s="40" t="s">
        <v>165</v>
      </c>
      <c r="C170" s="40" t="s">
        <v>1518</v>
      </c>
      <c r="D170" s="40">
        <v>0.87990500000000005</v>
      </c>
      <c r="G170" s="41">
        <v>282</v>
      </c>
      <c r="H170" s="40" t="str">
        <f>+VLOOKUP(G170,'RFA19(2)'!A$9:C$577,2,FALSE)</f>
        <v>MAGNETIC RESONANCE ANGIOGRAPHY - CHEST</v>
      </c>
    </row>
    <row r="171" spans="1:8" x14ac:dyDescent="0.25">
      <c r="A171" s="41" t="s">
        <v>1539</v>
      </c>
      <c r="B171" s="40" t="s">
        <v>166</v>
      </c>
      <c r="C171" s="40" t="s">
        <v>1518</v>
      </c>
      <c r="D171" s="40">
        <v>0.82299999999999995</v>
      </c>
      <c r="G171" s="41">
        <v>283</v>
      </c>
      <c r="H171" s="40" t="str">
        <f>+VLOOKUP(G171,'RFA19(2)'!A$9:C$577,2,FALSE)</f>
        <v>MAGNETIC RESONANCE ANGIOGRAPHY - OTHER SITES</v>
      </c>
    </row>
    <row r="172" spans="1:8" x14ac:dyDescent="0.25">
      <c r="A172" s="41" t="s">
        <v>1538</v>
      </c>
      <c r="B172" s="40" t="s">
        <v>167</v>
      </c>
      <c r="C172" s="40" t="s">
        <v>1518</v>
      </c>
      <c r="D172" s="40">
        <v>1.0812999999999999</v>
      </c>
      <c r="G172" s="41">
        <v>284</v>
      </c>
      <c r="H172" s="40" t="str">
        <f>+VLOOKUP(G172,'RFA19(2)'!A$9:C$577,2,FALSE)</f>
        <v>MYELOGRAPHY</v>
      </c>
    </row>
    <row r="173" spans="1:8" x14ac:dyDescent="0.25">
      <c r="A173" s="41" t="s">
        <v>1537</v>
      </c>
      <c r="B173" s="40" t="s">
        <v>168</v>
      </c>
      <c r="C173" s="40" t="s">
        <v>1518</v>
      </c>
      <c r="D173" s="40">
        <v>0.60810900000000001</v>
      </c>
      <c r="G173" s="41">
        <v>285</v>
      </c>
      <c r="H173" s="40" t="str">
        <f>+VLOOKUP(G173,'RFA19(2)'!A$9:C$577,2,FALSE)</f>
        <v>MISCELLANEOUS RADIOLOGICAL PROCEDURES WITH CONTRAST</v>
      </c>
    </row>
    <row r="174" spans="1:8" x14ac:dyDescent="0.25">
      <c r="A174" s="41" t="s">
        <v>1536</v>
      </c>
      <c r="B174" s="40" t="s">
        <v>675</v>
      </c>
      <c r="C174" s="40" t="s">
        <v>1518</v>
      </c>
      <c r="D174" s="40">
        <v>0.24923500000000001</v>
      </c>
      <c r="G174" s="41">
        <v>286</v>
      </c>
      <c r="H174" s="40" t="str">
        <f>+VLOOKUP(G174,'RFA19(2)'!A$9:C$577,2,FALSE)</f>
        <v>MAMMOGRAPHY &amp; OTHER RELATED PROCEDURES</v>
      </c>
    </row>
    <row r="175" spans="1:8" x14ac:dyDescent="0.25">
      <c r="A175" s="41" t="s">
        <v>1535</v>
      </c>
      <c r="B175" s="40" t="s">
        <v>169</v>
      </c>
      <c r="C175" s="40" t="s">
        <v>1518</v>
      </c>
      <c r="D175" s="40">
        <v>0.34005299999999999</v>
      </c>
      <c r="G175" s="41">
        <v>287</v>
      </c>
      <c r="H175" s="40" t="str">
        <f>+VLOOKUP(G175,'RFA19(2)'!A$9:C$577,2,FALSE)</f>
        <v>DIGESTIVE RADIOLOGY</v>
      </c>
    </row>
    <row r="176" spans="1:8" x14ac:dyDescent="0.25">
      <c r="A176" s="41" t="s">
        <v>1534</v>
      </c>
      <c r="B176" s="40" t="s">
        <v>170</v>
      </c>
      <c r="C176" s="40" t="s">
        <v>1518</v>
      </c>
      <c r="D176" s="40">
        <v>0.36664099999999999</v>
      </c>
      <c r="G176" s="41">
        <v>288</v>
      </c>
      <c r="H176" s="40" t="str">
        <f>+VLOOKUP(G176,'RFA19(2)'!A$9:C$577,2,FALSE)</f>
        <v>DIAGNOSTIC ULTRASOUND EXCEPT OBSTETRICAL AND VASCULAR OF LOWER EXTREMITIES</v>
      </c>
    </row>
    <row r="177" spans="1:8" x14ac:dyDescent="0.25">
      <c r="A177" s="41" t="s">
        <v>1533</v>
      </c>
      <c r="B177" s="40" t="s">
        <v>171</v>
      </c>
      <c r="C177" s="40" t="s">
        <v>1518</v>
      </c>
      <c r="D177" s="40">
        <v>0.49255300000000002</v>
      </c>
      <c r="G177" s="41">
        <v>289</v>
      </c>
      <c r="H177" s="40" t="str">
        <f>+VLOOKUP(G177,'RFA19(2)'!A$9:C$577,2,FALSE)</f>
        <v>VASCULAR DIAGNOSTIC ULTRASOUND OF LOWER EXTREMITIES</v>
      </c>
    </row>
    <row r="178" spans="1:8" x14ac:dyDescent="0.25">
      <c r="A178" s="41" t="s">
        <v>1532</v>
      </c>
      <c r="B178" s="40" t="s">
        <v>172</v>
      </c>
      <c r="C178" s="40" t="s">
        <v>1518</v>
      </c>
      <c r="D178" s="40">
        <v>3.6251509999999998</v>
      </c>
      <c r="G178" s="41">
        <v>290</v>
      </c>
      <c r="H178" s="40" t="str">
        <f>+VLOOKUP(G178,'RFA19(2)'!A$9:C$577,2,FALSE)</f>
        <v>PET SCANS</v>
      </c>
    </row>
    <row r="179" spans="1:8" x14ac:dyDescent="0.25">
      <c r="A179" s="41" t="s">
        <v>1531</v>
      </c>
      <c r="B179" s="40" t="s">
        <v>173</v>
      </c>
      <c r="C179" s="40" t="s">
        <v>1518</v>
      </c>
      <c r="D179" s="40">
        <v>0.22737299999999999</v>
      </c>
      <c r="G179" s="41">
        <v>291</v>
      </c>
      <c r="H179" s="40" t="str">
        <f>+VLOOKUP(G179,'RFA19(2)'!A$9:C$577,2,FALSE)</f>
        <v>BONE DENSITOMETRY</v>
      </c>
    </row>
    <row r="180" spans="1:8" x14ac:dyDescent="0.25">
      <c r="A180" s="41" t="s">
        <v>1530</v>
      </c>
      <c r="B180" s="40" t="s">
        <v>174</v>
      </c>
      <c r="C180" s="40" t="s">
        <v>1518</v>
      </c>
      <c r="D180" s="40">
        <v>0.832318</v>
      </c>
      <c r="G180" s="41">
        <v>292</v>
      </c>
      <c r="H180" s="40" t="str">
        <f>+VLOOKUP(G180,'RFA19(2)'!A$9:C$577,2,FALSE)</f>
        <v>MRI- ABDOMEN</v>
      </c>
    </row>
    <row r="181" spans="1:8" x14ac:dyDescent="0.25">
      <c r="A181" s="41" t="s">
        <v>1529</v>
      </c>
      <c r="B181" s="40" t="s">
        <v>175</v>
      </c>
      <c r="C181" s="40" t="s">
        <v>1518</v>
      </c>
      <c r="D181" s="40">
        <v>0.481047</v>
      </c>
      <c r="G181" s="41">
        <v>293</v>
      </c>
      <c r="H181" s="40" t="str">
        <f>+VLOOKUP(G181,'RFA19(2)'!A$9:C$577,2,FALSE)</f>
        <v>MRI- JOINTS</v>
      </c>
    </row>
    <row r="182" spans="1:8" x14ac:dyDescent="0.25">
      <c r="A182" s="41" t="s">
        <v>1528</v>
      </c>
      <c r="B182" s="40" t="s">
        <v>176</v>
      </c>
      <c r="C182" s="40" t="s">
        <v>1518</v>
      </c>
      <c r="D182" s="40">
        <v>0.58505600000000002</v>
      </c>
      <c r="G182" s="41">
        <v>294</v>
      </c>
      <c r="H182" s="40" t="str">
        <f>+VLOOKUP(G182,'RFA19(2)'!A$9:C$577,2,FALSE)</f>
        <v>MRI- BACK</v>
      </c>
    </row>
    <row r="183" spans="1:8" x14ac:dyDescent="0.25">
      <c r="A183" s="41" t="s">
        <v>1527</v>
      </c>
      <c r="B183" s="40" t="s">
        <v>177</v>
      </c>
      <c r="C183" s="40" t="s">
        <v>1518</v>
      </c>
      <c r="D183" s="40">
        <v>1.00705</v>
      </c>
      <c r="G183" s="41">
        <v>295</v>
      </c>
      <c r="H183" s="40" t="str">
        <f>+VLOOKUP(G183,'RFA19(2)'!A$9:C$577,2,FALSE)</f>
        <v>MRI- CHEST</v>
      </c>
    </row>
    <row r="184" spans="1:8" x14ac:dyDescent="0.25">
      <c r="A184" s="41" t="s">
        <v>1526</v>
      </c>
      <c r="B184" s="40" t="s">
        <v>178</v>
      </c>
      <c r="C184" s="40" t="s">
        <v>1518</v>
      </c>
      <c r="D184" s="40">
        <v>0.78970399999999996</v>
      </c>
      <c r="G184" s="41">
        <v>296</v>
      </c>
      <c r="H184" s="40" t="str">
        <f>+VLOOKUP(G184,'RFA19(2)'!A$9:C$577,2,FALSE)</f>
        <v>MRI- OTHER</v>
      </c>
    </row>
    <row r="185" spans="1:8" x14ac:dyDescent="0.25">
      <c r="A185" s="41" t="s">
        <v>1525</v>
      </c>
      <c r="B185" s="40" t="s">
        <v>179</v>
      </c>
      <c r="C185" s="40" t="s">
        <v>1518</v>
      </c>
      <c r="D185" s="40">
        <v>0.97968200000000005</v>
      </c>
      <c r="G185" s="41">
        <v>297</v>
      </c>
      <c r="H185" s="40" t="str">
        <f>+VLOOKUP(G185,'RFA19(2)'!A$9:C$577,2,FALSE)</f>
        <v>MRI BRAIN AND MAGNETOENCEPHALOGRAPHY</v>
      </c>
    </row>
    <row r="186" spans="1:8" x14ac:dyDescent="0.25">
      <c r="A186" s="41" t="s">
        <v>1524</v>
      </c>
      <c r="B186" s="40" t="s">
        <v>180</v>
      </c>
      <c r="C186" s="40" t="s">
        <v>1518</v>
      </c>
      <c r="D186" s="40">
        <v>0.24257799999999999</v>
      </c>
      <c r="G186" s="41">
        <v>298</v>
      </c>
      <c r="H186" s="40" t="str">
        <f>+VLOOKUP(G186,'RFA19(2)'!A$9:C$577,2,FALSE)</f>
        <v>CAT SCAN BACK</v>
      </c>
    </row>
    <row r="187" spans="1:8" x14ac:dyDescent="0.25">
      <c r="A187" s="41" t="s">
        <v>1523</v>
      </c>
      <c r="B187" s="40" t="s">
        <v>181</v>
      </c>
      <c r="C187" s="40" t="s">
        <v>1518</v>
      </c>
      <c r="D187" s="40">
        <v>0.230825</v>
      </c>
      <c r="G187" s="41">
        <v>299</v>
      </c>
      <c r="H187" s="40" t="str">
        <f>+VLOOKUP(G187,'RFA19(2)'!A$9:C$577,2,FALSE)</f>
        <v>CAT SCAN - BRAIN</v>
      </c>
    </row>
    <row r="188" spans="1:8" x14ac:dyDescent="0.25">
      <c r="A188" s="41" t="s">
        <v>1522</v>
      </c>
      <c r="B188" s="40" t="s">
        <v>182</v>
      </c>
      <c r="C188" s="40" t="s">
        <v>1518</v>
      </c>
      <c r="D188" s="40">
        <v>0.42388500000000001</v>
      </c>
      <c r="G188" s="41">
        <v>300</v>
      </c>
      <c r="H188" s="40" t="str">
        <f>+VLOOKUP(G188,'RFA19(2)'!A$9:C$577,2,FALSE)</f>
        <v>CAT SCAN - ABDOMEN</v>
      </c>
    </row>
    <row r="189" spans="1:8" x14ac:dyDescent="0.25">
      <c r="A189" s="41" t="s">
        <v>1521</v>
      </c>
      <c r="B189" s="40" t="s">
        <v>183</v>
      </c>
      <c r="C189" s="40" t="s">
        <v>1518</v>
      </c>
      <c r="D189" s="40">
        <v>0.25712499999999999</v>
      </c>
      <c r="G189" s="41">
        <v>301</v>
      </c>
      <c r="H189" s="40" t="str">
        <f>+VLOOKUP(G189,'RFA19(2)'!A$9:C$577,2,FALSE)</f>
        <v>CAT SCAN - OTHER</v>
      </c>
    </row>
    <row r="190" spans="1:8" x14ac:dyDescent="0.25">
      <c r="A190" s="41" t="s">
        <v>1520</v>
      </c>
      <c r="B190" s="40" t="s">
        <v>184</v>
      </c>
      <c r="C190" s="40" t="s">
        <v>1518</v>
      </c>
      <c r="D190" s="40">
        <v>0.37942100000000001</v>
      </c>
      <c r="G190" s="41">
        <v>302</v>
      </c>
      <c r="H190" s="40" t="str">
        <f>+VLOOKUP(G190,'RFA19(2)'!A$9:C$577,2,FALSE)</f>
        <v>ANGIOGRAPHY, OTHER</v>
      </c>
    </row>
    <row r="191" spans="1:8" x14ac:dyDescent="0.25">
      <c r="A191" s="41" t="s">
        <v>1519</v>
      </c>
      <c r="B191" s="40" t="s">
        <v>185</v>
      </c>
      <c r="C191" s="40" t="s">
        <v>1518</v>
      </c>
      <c r="D191" s="40">
        <v>0.46345799999999998</v>
      </c>
      <c r="G191" s="41">
        <v>303</v>
      </c>
      <c r="H191" s="40" t="str">
        <f>+VLOOKUP(G191,'RFA19(2)'!A$9:C$577,2,FALSE)</f>
        <v>ANGIOGRAPHY, CEREBRAL</v>
      </c>
    </row>
    <row r="192" spans="1:8" x14ac:dyDescent="0.25">
      <c r="A192" s="41" t="s">
        <v>1517</v>
      </c>
      <c r="B192" s="40" t="s">
        <v>186</v>
      </c>
      <c r="C192" s="40" t="s">
        <v>1155</v>
      </c>
      <c r="D192" s="40">
        <v>0.30812299999999998</v>
      </c>
      <c r="G192" s="41">
        <v>310</v>
      </c>
      <c r="H192" s="40" t="str">
        <f>+VLOOKUP(G192,'RFA19(2)'!A$9:C$577,2,FALSE)</f>
        <v>DEVELOPMENTAL &amp; NEUROPSYCHOLOGICAL TESTING</v>
      </c>
    </row>
    <row r="193" spans="1:8" x14ac:dyDescent="0.25">
      <c r="A193" s="41" t="s">
        <v>1516</v>
      </c>
      <c r="B193" s="40" t="s">
        <v>1018</v>
      </c>
      <c r="C193" s="40" t="s">
        <v>1150</v>
      </c>
      <c r="D193" s="40">
        <v>0.1946</v>
      </c>
      <c r="G193" s="41">
        <v>311</v>
      </c>
      <c r="H193" s="40" t="str">
        <f>+VLOOKUP(G193,'RFA19(2)'!A$9:C$577,2,FALSE)</f>
        <v>FULL DAY PARTIAL HOSPITALIZATION FOR SUBSTANCE ABUSE</v>
      </c>
    </row>
    <row r="194" spans="1:8" x14ac:dyDescent="0.25">
      <c r="A194" s="41" t="s">
        <v>1515</v>
      </c>
      <c r="B194" s="40" t="s">
        <v>1019</v>
      </c>
      <c r="C194" s="40" t="s">
        <v>1155</v>
      </c>
      <c r="D194" s="40">
        <v>0.69950000000000001</v>
      </c>
      <c r="G194" s="41">
        <v>312</v>
      </c>
      <c r="H194" s="40" t="str">
        <f>+VLOOKUP(G194,'RFA19(2)'!A$9:C$577,2,FALSE)</f>
        <v>FULL DAY PARTIAL HOSPITALIZATION FOR MENTAL ILLNESS</v>
      </c>
    </row>
    <row r="195" spans="1:8" x14ac:dyDescent="0.25">
      <c r="A195" s="41" t="s">
        <v>1514</v>
      </c>
      <c r="B195" s="40" t="s">
        <v>1020</v>
      </c>
      <c r="C195" s="40" t="s">
        <v>1150</v>
      </c>
      <c r="D195" s="40">
        <v>0.17519999999999999</v>
      </c>
      <c r="G195" s="41">
        <v>313</v>
      </c>
      <c r="H195" s="40" t="str">
        <f>+VLOOKUP(G195,'RFA19(2)'!A$9:C$577,2,FALSE)</f>
        <v>HALF DAY PARTIAL HOSPITALIZATION FOR SUBSTANCE ABUSE</v>
      </c>
    </row>
    <row r="196" spans="1:8" x14ac:dyDescent="0.25">
      <c r="A196" s="41" t="s">
        <v>1513</v>
      </c>
      <c r="B196" s="40" t="s">
        <v>1021</v>
      </c>
      <c r="C196" s="40" t="s">
        <v>1155</v>
      </c>
      <c r="D196" s="40">
        <v>0.52669999999999995</v>
      </c>
      <c r="G196" s="41">
        <v>314</v>
      </c>
      <c r="H196" s="40" t="str">
        <f>+VLOOKUP(G196,'RFA19(2)'!A$9:C$577,2,FALSE)</f>
        <v>HALF DAY PARTIAL HOSPITALIZATION FOR MENTAL ILLNESS</v>
      </c>
    </row>
    <row r="197" spans="1:8" x14ac:dyDescent="0.25">
      <c r="A197" s="41" t="s">
        <v>1512</v>
      </c>
      <c r="B197" s="40" t="s">
        <v>187</v>
      </c>
      <c r="C197" s="40" t="s">
        <v>1155</v>
      </c>
      <c r="D197" s="40">
        <v>9.2091999999999993E-2</v>
      </c>
      <c r="G197" s="41">
        <v>315</v>
      </c>
      <c r="H197" s="40" t="str">
        <f>+VLOOKUP(G197,'RFA19(2)'!A$9:C$577,2,FALSE)</f>
        <v>COUNSELLING OR INDIVIDUAL BRIEF PSYCHOTHERAPY</v>
      </c>
    </row>
    <row r="198" spans="1:8" x14ac:dyDescent="0.25">
      <c r="A198" s="41" t="s">
        <v>1511</v>
      </c>
      <c r="B198" s="40" t="s">
        <v>188</v>
      </c>
      <c r="C198" s="40" t="s">
        <v>1155</v>
      </c>
      <c r="D198" s="40">
        <v>0.14452799999999999</v>
      </c>
      <c r="G198" s="41">
        <v>316</v>
      </c>
      <c r="H198" s="40" t="str">
        <f>+VLOOKUP(G198,'RFA19(2)'!A$9:C$577,2,FALSE)</f>
        <v>INDIVIDUAL COMPREHENSIVE PSYCHOTHERAPY</v>
      </c>
    </row>
    <row r="199" spans="1:8" x14ac:dyDescent="0.25">
      <c r="A199" s="41" t="s">
        <v>1510</v>
      </c>
      <c r="B199" s="40" t="s">
        <v>189</v>
      </c>
      <c r="C199" s="40" t="s">
        <v>1155</v>
      </c>
      <c r="D199" s="40">
        <v>0.149171</v>
      </c>
      <c r="G199" s="41">
        <v>317</v>
      </c>
      <c r="H199" s="40" t="str">
        <f>+VLOOKUP(G199,'RFA19(2)'!A$9:C$577,2,FALSE)</f>
        <v>FAMILY PSYCHOTHERAPY</v>
      </c>
    </row>
    <row r="200" spans="1:8" x14ac:dyDescent="0.25">
      <c r="A200" s="41" t="s">
        <v>1509</v>
      </c>
      <c r="B200" s="40" t="s">
        <v>190</v>
      </c>
      <c r="C200" s="40" t="s">
        <v>1155</v>
      </c>
      <c r="D200" s="40">
        <v>0.17493700000000001</v>
      </c>
      <c r="G200" s="41">
        <v>318</v>
      </c>
      <c r="H200" s="40" t="str">
        <f>+VLOOKUP(G200,'RFA19(2)'!A$9:C$577,2,FALSE)</f>
        <v>GROUP PSYCHOTHERAPY</v>
      </c>
    </row>
    <row r="201" spans="1:8" x14ac:dyDescent="0.25">
      <c r="A201" s="41" t="s">
        <v>1508</v>
      </c>
      <c r="B201" s="40" t="s">
        <v>1022</v>
      </c>
      <c r="C201" s="40" t="s">
        <v>1155</v>
      </c>
      <c r="D201" s="40">
        <v>0.23780000000000001</v>
      </c>
      <c r="G201" s="41">
        <v>319</v>
      </c>
      <c r="H201" s="40" t="str">
        <f>+VLOOKUP(G201,'RFA19(2)'!A$9:C$577,2,FALSE)</f>
        <v>ACTIVITY THERAPY</v>
      </c>
    </row>
    <row r="202" spans="1:8" x14ac:dyDescent="0.25">
      <c r="A202" s="41" t="s">
        <v>1507</v>
      </c>
      <c r="B202" s="40" t="s">
        <v>1023</v>
      </c>
      <c r="C202" s="40" t="s">
        <v>1155</v>
      </c>
      <c r="D202" s="40">
        <v>0.29949999999999999</v>
      </c>
      <c r="G202" s="41">
        <v>320</v>
      </c>
      <c r="H202" s="40" t="str">
        <f>+VLOOKUP(G202,'RFA19(2)'!A$9:C$577,2,FALSE)</f>
        <v>CASE MANAGEMENT &amp; TREATMENT PLAN DEVELOPMENT - MENTAL HEALTH OR SUBSTANCE ABUSE</v>
      </c>
    </row>
    <row r="203" spans="1:8" x14ac:dyDescent="0.25">
      <c r="A203" s="41" t="s">
        <v>1506</v>
      </c>
      <c r="B203" s="40" t="s">
        <v>1024</v>
      </c>
      <c r="C203" s="40" t="s">
        <v>1155</v>
      </c>
      <c r="D203" s="40">
        <v>0.43030000000000002</v>
      </c>
      <c r="G203" s="41">
        <v>321</v>
      </c>
      <c r="H203" s="40" t="str">
        <f>+VLOOKUP(G203,'RFA19(2)'!A$9:C$577,2,FALSE)</f>
        <v>CRISIS INTERVENTION</v>
      </c>
    </row>
    <row r="204" spans="1:8" x14ac:dyDescent="0.25">
      <c r="A204" s="41" t="s">
        <v>1505</v>
      </c>
      <c r="B204" s="40" t="s">
        <v>1025</v>
      </c>
      <c r="C204" s="40" t="s">
        <v>1155</v>
      </c>
      <c r="D204" s="40">
        <v>0.28239999999999998</v>
      </c>
      <c r="G204" s="41">
        <v>322</v>
      </c>
      <c r="H204" s="40" t="str">
        <f>+VLOOKUP(G204,'RFA19(2)'!A$9:C$577,2,FALSE)</f>
        <v>MEDICATION ADMINISTRATION &amp; OBSERVATION</v>
      </c>
    </row>
    <row r="205" spans="1:8" x14ac:dyDescent="0.25">
      <c r="A205" s="41" t="s">
        <v>1504</v>
      </c>
      <c r="B205" s="40" t="s">
        <v>191</v>
      </c>
      <c r="C205" s="40" t="s">
        <v>1155</v>
      </c>
      <c r="D205" s="40">
        <v>0.19359399999999999</v>
      </c>
      <c r="G205" s="41">
        <v>323</v>
      </c>
      <c r="H205" s="40" t="str">
        <f>+VLOOKUP(G205,'RFA19(2)'!A$9:C$577,2,FALSE)</f>
        <v>MENTAL HYGIENE ASSESSMENT</v>
      </c>
    </row>
    <row r="206" spans="1:8" x14ac:dyDescent="0.25">
      <c r="A206" s="41" t="s">
        <v>1503</v>
      </c>
      <c r="B206" s="40" t="s">
        <v>1026</v>
      </c>
      <c r="C206" s="40" t="s">
        <v>1155</v>
      </c>
      <c r="D206" s="40">
        <v>0.154</v>
      </c>
      <c r="G206" s="41">
        <v>324</v>
      </c>
      <c r="H206" s="40" t="str">
        <f>+VLOOKUP(G206,'RFA19(2)'!A$9:C$577,2,FALSE)</f>
        <v>MENTAL HEALTH SCREENING &amp; BRIEF ASSESSMENT</v>
      </c>
    </row>
    <row r="207" spans="1:8" x14ac:dyDescent="0.25">
      <c r="A207" s="41" t="s">
        <v>1502</v>
      </c>
      <c r="B207" s="40" t="s">
        <v>1501</v>
      </c>
      <c r="C207" s="40" t="s">
        <v>1155</v>
      </c>
      <c r="D207" s="40">
        <v>0.9365</v>
      </c>
      <c r="G207" s="41">
        <v>327</v>
      </c>
      <c r="H207" s="40" t="str">
        <f>+VLOOKUP(G207,'RFA19(2)'!A$9:C$577,2,FALSE)</f>
        <v>INTENSIVE OUTPATIENT PSYCHIATRIC TREATMENT</v>
      </c>
    </row>
    <row r="208" spans="1:8" x14ac:dyDescent="0.25">
      <c r="A208" s="41" t="s">
        <v>1500</v>
      </c>
      <c r="B208" s="40" t="s">
        <v>1499</v>
      </c>
      <c r="C208" s="40" t="s">
        <v>1155</v>
      </c>
      <c r="D208" s="40">
        <v>0.52929999999999999</v>
      </c>
      <c r="G208" s="41">
        <v>328</v>
      </c>
      <c r="H208" s="40" t="str">
        <f>+VLOOKUP(G208,'RFA19(2)'!A$9:C$577,2,FALSE)</f>
        <v>DAY REHABILITATION, HALF DAY</v>
      </c>
    </row>
    <row r="209" spans="1:8" x14ac:dyDescent="0.25">
      <c r="A209" s="41" t="s">
        <v>1498</v>
      </c>
      <c r="B209" s="40" t="s">
        <v>1497</v>
      </c>
      <c r="C209" s="40" t="s">
        <v>1155</v>
      </c>
      <c r="D209" s="40">
        <v>0.87619999999999998</v>
      </c>
      <c r="G209" s="41">
        <v>329</v>
      </c>
      <c r="H209" s="40" t="str">
        <f>+VLOOKUP(G209,'RFA19(2)'!A$9:C$577,2,FALSE)</f>
        <v>DAY REHABILITATION, FULL DAY</v>
      </c>
    </row>
    <row r="210" spans="1:8" x14ac:dyDescent="0.25">
      <c r="A210" s="41" t="s">
        <v>1496</v>
      </c>
      <c r="B210" s="40" t="s">
        <v>192</v>
      </c>
      <c r="C210" s="40" t="s">
        <v>1492</v>
      </c>
      <c r="D210" s="40">
        <v>0.66531200000000001</v>
      </c>
      <c r="G210" s="41">
        <v>330</v>
      </c>
      <c r="H210" s="40" t="str">
        <f>+VLOOKUP(G210,'RFA19(2)'!A$9:C$577,2,FALSE)</f>
        <v>LEVEL I DIAGNOSTIC NUCLEAR MEDICINE</v>
      </c>
    </row>
    <row r="211" spans="1:8" x14ac:dyDescent="0.25">
      <c r="A211" s="41" t="s">
        <v>1495</v>
      </c>
      <c r="B211" s="40" t="s">
        <v>193</v>
      </c>
      <c r="C211" s="40" t="s">
        <v>1492</v>
      </c>
      <c r="D211" s="40">
        <v>0.58937099999999998</v>
      </c>
      <c r="G211" s="41">
        <v>331</v>
      </c>
      <c r="H211" s="40" t="str">
        <f>+VLOOKUP(G211,'RFA19(2)'!A$9:C$577,2,FALSE)</f>
        <v>LEVEL II DIAGNOSTIC NUCLEAR MEDICINE</v>
      </c>
    </row>
    <row r="212" spans="1:8" x14ac:dyDescent="0.25">
      <c r="A212" s="41" t="s">
        <v>1494</v>
      </c>
      <c r="B212" s="40" t="s">
        <v>194</v>
      </c>
      <c r="C212" s="40" t="s">
        <v>1492</v>
      </c>
      <c r="D212" s="40">
        <v>1.358034</v>
      </c>
      <c r="G212" s="41">
        <v>332</v>
      </c>
      <c r="H212" s="40" t="str">
        <f>+VLOOKUP(G212,'RFA19(2)'!A$9:C$577,2,FALSE)</f>
        <v>LEVEL III DIAGNOSTIC NUCLEAR MEDICINE</v>
      </c>
    </row>
    <row r="213" spans="1:8" x14ac:dyDescent="0.25">
      <c r="A213" s="41" t="s">
        <v>1493</v>
      </c>
      <c r="B213" s="40" t="s">
        <v>195</v>
      </c>
      <c r="C213" s="40" t="s">
        <v>1492</v>
      </c>
      <c r="D213" s="40">
        <v>0.59011000000000002</v>
      </c>
      <c r="G213" s="41">
        <v>340</v>
      </c>
      <c r="H213" s="40" t="str">
        <f>+VLOOKUP(G213,'RFA19(2)'!A$9:C$577,2,FALSE)</f>
        <v>THERAPEUTIC NUCLEAR MEDICINE</v>
      </c>
    </row>
    <row r="214" spans="1:8" x14ac:dyDescent="0.25">
      <c r="A214" s="41" t="s">
        <v>1491</v>
      </c>
      <c r="B214" s="40" t="s">
        <v>196</v>
      </c>
      <c r="C214" s="40" t="s">
        <v>1174</v>
      </c>
      <c r="D214" s="40">
        <v>0.755</v>
      </c>
      <c r="G214" s="41">
        <v>341</v>
      </c>
      <c r="H214" s="40" t="str">
        <f>+VLOOKUP(G214,'RFA19(2)'!A$9:C$577,2,FALSE)</f>
        <v>RADIATION THERAPY AND HYPERTHERMIA</v>
      </c>
    </row>
    <row r="215" spans="1:8" x14ac:dyDescent="0.25">
      <c r="A215" s="41" t="s">
        <v>1490</v>
      </c>
      <c r="B215" s="40" t="s">
        <v>1489</v>
      </c>
      <c r="C215" s="40" t="s">
        <v>1174</v>
      </c>
      <c r="D215" s="40">
        <v>4.1219000000000001</v>
      </c>
      <c r="G215" s="41">
        <v>342</v>
      </c>
      <c r="H215" s="40" t="str">
        <f>+VLOOKUP(G215,'RFA19(2)'!A$9:C$577,2,FALSE)</f>
        <v>LEVEL I AFTERLOADING BRACHYTHERAPY</v>
      </c>
    </row>
    <row r="216" spans="1:8" x14ac:dyDescent="0.25">
      <c r="A216" s="41" t="s">
        <v>1488</v>
      </c>
      <c r="B216" s="40" t="s">
        <v>198</v>
      </c>
      <c r="C216" s="40" t="s">
        <v>1174</v>
      </c>
      <c r="D216" s="40">
        <v>0.53339999999999999</v>
      </c>
      <c r="G216" s="41">
        <v>343</v>
      </c>
      <c r="H216" s="40" t="str">
        <f>+VLOOKUP(G216,'RFA19(2)'!A$9:C$577,2,FALSE)</f>
        <v>RADIATION TREATMENT DELIVERY</v>
      </c>
    </row>
    <row r="217" spans="1:8" x14ac:dyDescent="0.25">
      <c r="A217" s="41" t="s">
        <v>1487</v>
      </c>
      <c r="B217" s="40" t="s">
        <v>199</v>
      </c>
      <c r="C217" s="40" t="s">
        <v>1174</v>
      </c>
      <c r="D217" s="40">
        <v>0.72506300000000001</v>
      </c>
      <c r="G217" s="41">
        <v>344</v>
      </c>
      <c r="H217" s="40" t="str">
        <f>+VLOOKUP(G217,'RFA19(2)'!A$9:C$577,2,FALSE)</f>
        <v>INSTILLATION OF RADIOELEMENT SOLUTIONS</v>
      </c>
    </row>
    <row r="218" spans="1:8" x14ac:dyDescent="0.25">
      <c r="A218" s="41" t="s">
        <v>1486</v>
      </c>
      <c r="B218" s="40" t="s">
        <v>1030</v>
      </c>
      <c r="C218" s="40" t="s">
        <v>1174</v>
      </c>
      <c r="D218" s="40">
        <v>3.4765000000000001</v>
      </c>
      <c r="G218" s="41">
        <v>345</v>
      </c>
      <c r="H218" s="40" t="str">
        <f>+VLOOKUP(G218,'RFA19(2)'!A$9:C$577,2,FALSE)</f>
        <v>HYPERTHERMIC THERAPIES</v>
      </c>
    </row>
    <row r="219" spans="1:8" x14ac:dyDescent="0.25">
      <c r="A219" s="41" t="s">
        <v>1485</v>
      </c>
      <c r="B219" s="40" t="s">
        <v>200</v>
      </c>
      <c r="C219" s="40" t="s">
        <v>1174</v>
      </c>
      <c r="D219" s="40">
        <v>8.7847000000000008</v>
      </c>
      <c r="G219" s="41">
        <v>346</v>
      </c>
      <c r="H219" s="40" t="str">
        <f>+VLOOKUP(G219,'RFA19(2)'!A$9:C$577,2,FALSE)</f>
        <v>RADIOSURGERY</v>
      </c>
    </row>
    <row r="220" spans="1:8" x14ac:dyDescent="0.25">
      <c r="A220" s="41" t="s">
        <v>1484</v>
      </c>
      <c r="B220" s="40" t="s">
        <v>1031</v>
      </c>
      <c r="C220" s="40" t="s">
        <v>1174</v>
      </c>
      <c r="D220" s="40">
        <v>0.85619999999999996</v>
      </c>
      <c r="G220" s="41">
        <v>347</v>
      </c>
      <c r="H220" s="40" t="str">
        <f>+VLOOKUP(G220,'RFA19(2)'!A$9:C$577,2,FALSE)</f>
        <v>HIGH ENERGY NEUTRON RADIATION TREATMENT DELIVERY</v>
      </c>
    </row>
    <row r="221" spans="1:8" x14ac:dyDescent="0.25">
      <c r="A221" s="41" t="s">
        <v>1483</v>
      </c>
      <c r="B221" s="40" t="s">
        <v>201</v>
      </c>
      <c r="C221" s="40" t="s">
        <v>1174</v>
      </c>
      <c r="D221" s="40">
        <v>1.421977</v>
      </c>
      <c r="G221" s="41">
        <v>348</v>
      </c>
      <c r="H221" s="40" t="str">
        <f>+VLOOKUP(G221,'RFA19(2)'!A$9:C$577,2,FALSE)</f>
        <v>PROTON TREATMENT DELIVERY</v>
      </c>
    </row>
    <row r="222" spans="1:8" x14ac:dyDescent="0.25">
      <c r="A222" s="41" t="s">
        <v>1482</v>
      </c>
      <c r="B222" s="40" t="s">
        <v>1032</v>
      </c>
      <c r="C222" s="40" t="s">
        <v>1174</v>
      </c>
      <c r="D222" s="40">
        <v>33.503900000000002</v>
      </c>
      <c r="G222" s="41">
        <v>349</v>
      </c>
      <c r="H222" s="40" t="str">
        <f>+VLOOKUP(G222,'RFA19(2)'!A$9:C$577,2,FALSE)</f>
        <v>LEVEL II AFTERLOADING BRACHYTHERAPY</v>
      </c>
    </row>
    <row r="223" spans="1:8" x14ac:dyDescent="0.25">
      <c r="A223" s="41" t="s">
        <v>1481</v>
      </c>
      <c r="B223" s="40" t="s">
        <v>1480</v>
      </c>
      <c r="C223" s="40" t="s">
        <v>1446</v>
      </c>
      <c r="D223" s="40">
        <v>0.43290000000000001</v>
      </c>
      <c r="G223" s="41">
        <v>350</v>
      </c>
      <c r="H223" s="40" t="str">
        <f>+VLOOKUP(G223,'RFA19(2)'!A$9:C$577,2,FALSE)</f>
        <v>LEVEL I  ADJUNCTIVE GENERAL DENTAL SERVICES</v>
      </c>
    </row>
    <row r="224" spans="1:8" x14ac:dyDescent="0.25">
      <c r="A224" s="41" t="s">
        <v>1479</v>
      </c>
      <c r="B224" s="40" t="s">
        <v>203</v>
      </c>
      <c r="C224" s="40" t="s">
        <v>1446</v>
      </c>
      <c r="D224" s="40">
        <v>0.49530000000000002</v>
      </c>
      <c r="G224" s="41">
        <v>351</v>
      </c>
      <c r="H224" s="40" t="str">
        <f>+VLOOKUP(G224,'RFA19(2)'!A$9:C$577,2,FALSE)</f>
        <v>LEVEL II ADJUNCTIVE GENERAL DENTAL SERVICES</v>
      </c>
    </row>
    <row r="225" spans="1:8" x14ac:dyDescent="0.25">
      <c r="A225" s="41" t="s">
        <v>1478</v>
      </c>
      <c r="B225" s="40" t="s">
        <v>204</v>
      </c>
      <c r="C225" s="40" t="s">
        <v>1446</v>
      </c>
      <c r="D225" s="40">
        <v>1.7817000000000001</v>
      </c>
      <c r="G225" s="41">
        <v>352</v>
      </c>
      <c r="H225" s="40" t="str">
        <f>+VLOOKUP(G225,'RFA19(2)'!A$9:C$577,2,FALSE)</f>
        <v>LEVEL I PERIODONTICS</v>
      </c>
    </row>
    <row r="226" spans="1:8" x14ac:dyDescent="0.25">
      <c r="A226" s="41" t="s">
        <v>1477</v>
      </c>
      <c r="B226" s="40" t="s">
        <v>1033</v>
      </c>
      <c r="C226" s="40" t="s">
        <v>1446</v>
      </c>
      <c r="D226" s="40">
        <v>0.1724</v>
      </c>
      <c r="G226" s="41">
        <v>353</v>
      </c>
      <c r="H226" s="40" t="str">
        <f>+VLOOKUP(G226,'RFA19(2)'!A$9:C$577,2,FALSE)</f>
        <v>LEVEL I PROSTHODONTICS, FIXED</v>
      </c>
    </row>
    <row r="227" spans="1:8" x14ac:dyDescent="0.25">
      <c r="A227" s="41" t="s">
        <v>1476</v>
      </c>
      <c r="B227" s="40" t="s">
        <v>1034</v>
      </c>
      <c r="C227" s="40" t="s">
        <v>1446</v>
      </c>
      <c r="D227" s="40">
        <v>0.64490000000000003</v>
      </c>
      <c r="G227" s="41">
        <v>354</v>
      </c>
      <c r="H227" s="40" t="str">
        <f>+VLOOKUP(G227,'RFA19(2)'!A$9:C$577,2,FALSE)</f>
        <v>LEVEL II PROSTHODONTICS, FIXED</v>
      </c>
    </row>
    <row r="228" spans="1:8" x14ac:dyDescent="0.25">
      <c r="A228" s="41" t="s">
        <v>1475</v>
      </c>
      <c r="B228" s="40" t="s">
        <v>1035</v>
      </c>
      <c r="C228" s="40" t="s">
        <v>1446</v>
      </c>
      <c r="D228" s="40">
        <v>0.79779999999999995</v>
      </c>
      <c r="G228" s="41">
        <v>355</v>
      </c>
      <c r="H228" s="40" t="str">
        <f>+VLOOKUP(G228,'RFA19(2)'!A$9:C$577,2,FALSE)</f>
        <v>LEVEL III PROSTHODONTICS, FIXED</v>
      </c>
    </row>
    <row r="229" spans="1:8" x14ac:dyDescent="0.25">
      <c r="A229" s="41" t="s">
        <v>1474</v>
      </c>
      <c r="B229" s="40" t="s">
        <v>1036</v>
      </c>
      <c r="C229" s="40" t="s">
        <v>1446</v>
      </c>
      <c r="D229" s="40">
        <v>0.34939999999999999</v>
      </c>
      <c r="G229" s="41">
        <v>356</v>
      </c>
      <c r="H229" s="40" t="str">
        <f>+VLOOKUP(G229,'RFA19(2)'!A$9:C$577,2,FALSE)</f>
        <v>LEVEL I PROSTHODONTICS, REMOVABLE</v>
      </c>
    </row>
    <row r="230" spans="1:8" x14ac:dyDescent="0.25">
      <c r="A230" s="41" t="s">
        <v>1473</v>
      </c>
      <c r="B230" s="40" t="s">
        <v>1037</v>
      </c>
      <c r="C230" s="40" t="s">
        <v>1446</v>
      </c>
      <c r="D230" s="40">
        <v>0.432</v>
      </c>
      <c r="G230" s="41">
        <v>357</v>
      </c>
      <c r="H230" s="40" t="str">
        <f>+VLOOKUP(G230,'RFA19(2)'!A$9:C$577,2,FALSE)</f>
        <v>LEVEL II PROSTHODONTICS, REMOVABLE</v>
      </c>
    </row>
    <row r="231" spans="1:8" x14ac:dyDescent="0.25">
      <c r="A231" s="41" t="s">
        <v>1472</v>
      </c>
      <c r="B231" s="40" t="s">
        <v>1038</v>
      </c>
      <c r="C231" s="40" t="s">
        <v>1446</v>
      </c>
      <c r="D231" s="40">
        <v>0.51449999999999996</v>
      </c>
      <c r="G231" s="41">
        <v>358</v>
      </c>
      <c r="H231" s="40" t="str">
        <f>+VLOOKUP(G231,'RFA19(2)'!A$9:C$577,2,FALSE)</f>
        <v>LEVEL III PROSTHODONTICS, REMOVABLE</v>
      </c>
    </row>
    <row r="232" spans="1:8" x14ac:dyDescent="0.25">
      <c r="A232" s="41" t="s">
        <v>1471</v>
      </c>
      <c r="B232" s="40" t="s">
        <v>1039</v>
      </c>
      <c r="C232" s="40" t="s">
        <v>1446</v>
      </c>
      <c r="D232" s="40">
        <v>9.7100000000000006E-2</v>
      </c>
      <c r="G232" s="41">
        <v>359</v>
      </c>
      <c r="H232" s="40" t="str">
        <f>+VLOOKUP(G232,'RFA19(2)'!A$9:C$577,2,FALSE)</f>
        <v>LEVEL I MAXILLOFACIAL PROSTHETICS</v>
      </c>
    </row>
    <row r="233" spans="1:8" x14ac:dyDescent="0.25">
      <c r="A233" s="41" t="s">
        <v>1470</v>
      </c>
      <c r="B233" s="40" t="s">
        <v>1040</v>
      </c>
      <c r="C233" s="40" t="s">
        <v>1446</v>
      </c>
      <c r="D233" s="40">
        <v>0.50690000000000002</v>
      </c>
      <c r="G233" s="41">
        <v>360</v>
      </c>
      <c r="H233" s="40" t="str">
        <f>+VLOOKUP(G233,'RFA19(2)'!A$9:C$577,2,FALSE)</f>
        <v>LEVEL II MAXILLOFACIAL PROSTHETICS</v>
      </c>
    </row>
    <row r="234" spans="1:8" x14ac:dyDescent="0.25">
      <c r="A234" s="41" t="s">
        <v>1469</v>
      </c>
      <c r="B234" s="40" t="s">
        <v>205</v>
      </c>
      <c r="C234" s="40" t="s">
        <v>1446</v>
      </c>
      <c r="D234" s="40">
        <v>2.9699</v>
      </c>
      <c r="G234" s="41">
        <v>361</v>
      </c>
      <c r="H234" s="40" t="str">
        <f>+VLOOKUP(G234,'RFA19(2)'!A$9:C$577,2,FALSE)</f>
        <v>LEVEL I DENTAL RESTORATIONS</v>
      </c>
    </row>
    <row r="235" spans="1:8" x14ac:dyDescent="0.25">
      <c r="A235" s="41" t="s">
        <v>1468</v>
      </c>
      <c r="B235" s="40" t="s">
        <v>206</v>
      </c>
      <c r="C235" s="40" t="s">
        <v>1446</v>
      </c>
      <c r="D235" s="40">
        <v>3.2166999999999999</v>
      </c>
      <c r="G235" s="41">
        <v>362</v>
      </c>
      <c r="H235" s="40" t="str">
        <f>+VLOOKUP(G235,'RFA19(2)'!A$9:C$577,2,FALSE)</f>
        <v>LEVEL II DENTAL RESTORATIONS</v>
      </c>
    </row>
    <row r="236" spans="1:8" x14ac:dyDescent="0.25">
      <c r="A236" s="41" t="s">
        <v>1467</v>
      </c>
      <c r="B236" s="40" t="s">
        <v>207</v>
      </c>
      <c r="C236" s="40" t="s">
        <v>1446</v>
      </c>
      <c r="D236" s="40">
        <v>3.5384000000000002</v>
      </c>
      <c r="G236" s="41">
        <v>363</v>
      </c>
      <c r="H236" s="40" t="str">
        <f>+VLOOKUP(G236,'RFA19(2)'!A$9:C$577,2,FALSE)</f>
        <v>LEVEL III DENTAL RESTORATION</v>
      </c>
    </row>
    <row r="237" spans="1:8" x14ac:dyDescent="0.25">
      <c r="A237" s="41" t="s">
        <v>1466</v>
      </c>
      <c r="B237" s="40" t="s">
        <v>208</v>
      </c>
      <c r="C237" s="40" t="s">
        <v>1446</v>
      </c>
      <c r="D237" s="40">
        <v>0.23680000000000001</v>
      </c>
      <c r="G237" s="41">
        <v>364</v>
      </c>
      <c r="H237" s="40" t="str">
        <f>+VLOOKUP(G237,'RFA19(2)'!A$9:C$577,2,FALSE)</f>
        <v>LEVEL I ENDODONTICS</v>
      </c>
    </row>
    <row r="238" spans="1:8" x14ac:dyDescent="0.25">
      <c r="A238" s="41" t="s">
        <v>1465</v>
      </c>
      <c r="B238" s="40" t="s">
        <v>209</v>
      </c>
      <c r="C238" s="40" t="s">
        <v>1446</v>
      </c>
      <c r="D238" s="40">
        <v>0.4259</v>
      </c>
      <c r="G238" s="41">
        <v>365</v>
      </c>
      <c r="H238" s="40" t="str">
        <f>+VLOOKUP(G238,'RFA19(2)'!A$9:C$577,2,FALSE)</f>
        <v>LEVEL II ENDODONTICS</v>
      </c>
    </row>
    <row r="239" spans="1:8" x14ac:dyDescent="0.25">
      <c r="A239" s="41" t="s">
        <v>1464</v>
      </c>
      <c r="B239" s="40" t="s">
        <v>210</v>
      </c>
      <c r="C239" s="40" t="s">
        <v>1446</v>
      </c>
      <c r="D239" s="40">
        <v>0.42899999999999999</v>
      </c>
      <c r="G239" s="41">
        <v>366</v>
      </c>
      <c r="H239" s="40" t="str">
        <f>+VLOOKUP(G239,'RFA19(2)'!A$9:C$577,2,FALSE)</f>
        <v>LEVEL III ENDODONTICS</v>
      </c>
    </row>
    <row r="240" spans="1:8" x14ac:dyDescent="0.25">
      <c r="A240" s="41" t="s">
        <v>1463</v>
      </c>
      <c r="B240" s="40" t="s">
        <v>211</v>
      </c>
      <c r="C240" s="40" t="s">
        <v>1446</v>
      </c>
      <c r="D240" s="40">
        <v>1.633691</v>
      </c>
      <c r="G240" s="41">
        <v>367</v>
      </c>
      <c r="H240" s="40" t="str">
        <f>+VLOOKUP(G240,'RFA19(2)'!A$9:C$577,2,FALSE)</f>
        <v>LEVEL I ORAL AND MAXILLOFACIAL SURGERY</v>
      </c>
    </row>
    <row r="241" spans="1:8" x14ac:dyDescent="0.25">
      <c r="A241" s="41" t="s">
        <v>1462</v>
      </c>
      <c r="B241" s="40" t="s">
        <v>212</v>
      </c>
      <c r="C241" s="40" t="s">
        <v>1446</v>
      </c>
      <c r="D241" s="40">
        <v>1.6985939999999999</v>
      </c>
      <c r="G241" s="41">
        <v>368</v>
      </c>
      <c r="H241" s="40" t="str">
        <f>+VLOOKUP(G241,'RFA19(2)'!A$9:C$577,2,FALSE)</f>
        <v>LEVEL II ORAL AND MAXILLOFACIAL SURGERY</v>
      </c>
    </row>
    <row r="242" spans="1:8" x14ac:dyDescent="0.25">
      <c r="A242" s="41" t="s">
        <v>1461</v>
      </c>
      <c r="B242" s="40" t="s">
        <v>1041</v>
      </c>
      <c r="C242" s="40" t="s">
        <v>1446</v>
      </c>
      <c r="D242" s="40">
        <v>1.8683620000000001</v>
      </c>
      <c r="G242" s="41">
        <v>369</v>
      </c>
      <c r="H242" s="40" t="str">
        <f>+VLOOKUP(G242,'RFA19(2)'!A$9:C$577,2,FALSE)</f>
        <v>LEVEL III ORAL AND MAXILLOFACIAL SURGERY</v>
      </c>
    </row>
    <row r="243" spans="1:8" x14ac:dyDescent="0.25">
      <c r="A243" s="41" t="s">
        <v>1460</v>
      </c>
      <c r="B243" s="40" t="s">
        <v>1042</v>
      </c>
      <c r="C243" s="40" t="s">
        <v>1446</v>
      </c>
      <c r="D243" s="40">
        <v>1.8683620000000001</v>
      </c>
      <c r="G243" s="41">
        <v>370</v>
      </c>
      <c r="H243" s="40" t="str">
        <f>+VLOOKUP(G243,'RFA19(2)'!A$9:C$577,2,FALSE)</f>
        <v>LEVEL IV ORAL AND MAXILLOFACIAL SURGERY</v>
      </c>
    </row>
    <row r="244" spans="1:8" x14ac:dyDescent="0.25">
      <c r="A244" s="41" t="s">
        <v>1459</v>
      </c>
      <c r="B244" s="40" t="s">
        <v>1043</v>
      </c>
      <c r="C244" s="40" t="s">
        <v>1446</v>
      </c>
      <c r="D244" s="40">
        <v>0.56220000000000003</v>
      </c>
      <c r="G244" s="41">
        <v>371</v>
      </c>
      <c r="H244" s="40" t="str">
        <f>+VLOOKUP(G244,'RFA19(2)'!A$9:C$577,2,FALSE)</f>
        <v>LEVEL I ORTHODONTICS</v>
      </c>
    </row>
    <row r="245" spans="1:8" x14ac:dyDescent="0.25">
      <c r="A245" s="41" t="s">
        <v>1458</v>
      </c>
      <c r="B245" s="40" t="s">
        <v>213</v>
      </c>
      <c r="C245" s="40" t="s">
        <v>1446</v>
      </c>
      <c r="D245" s="40">
        <v>7.7700000000000005E-2</v>
      </c>
      <c r="G245" s="41">
        <v>372</v>
      </c>
      <c r="H245" s="40" t="str">
        <f>+VLOOKUP(G245,'RFA19(2)'!A$9:C$577,2,FALSE)</f>
        <v>SEALANT</v>
      </c>
    </row>
    <row r="246" spans="1:8" x14ac:dyDescent="0.25">
      <c r="A246" s="41" t="s">
        <v>1457</v>
      </c>
      <c r="B246" s="40" t="s">
        <v>214</v>
      </c>
      <c r="C246" s="40" t="s">
        <v>1446</v>
      </c>
      <c r="D246" s="40">
        <v>0.2077</v>
      </c>
      <c r="G246" s="41">
        <v>373</v>
      </c>
      <c r="H246" s="40" t="str">
        <f>+VLOOKUP(G246,'RFA19(2)'!A$9:C$577,2,FALSE)</f>
        <v>LEVEL I DENTAL FILM</v>
      </c>
    </row>
    <row r="247" spans="1:8" x14ac:dyDescent="0.25">
      <c r="A247" s="41" t="s">
        <v>1456</v>
      </c>
      <c r="B247" s="40" t="s">
        <v>215</v>
      </c>
      <c r="C247" s="40" t="s">
        <v>1446</v>
      </c>
      <c r="D247" s="40">
        <v>0.30430000000000001</v>
      </c>
      <c r="G247" s="41">
        <v>374</v>
      </c>
      <c r="H247" s="40" t="str">
        <f>+VLOOKUP(G247,'RFA19(2)'!A$9:C$577,2,FALSE)</f>
        <v>LEVEL II DENTAL FILM</v>
      </c>
    </row>
    <row r="248" spans="1:8" x14ac:dyDescent="0.25">
      <c r="A248" s="41" t="s">
        <v>1455</v>
      </c>
      <c r="B248" s="40" t="s">
        <v>216</v>
      </c>
      <c r="C248" s="40" t="s">
        <v>1446</v>
      </c>
      <c r="D248" s="40">
        <v>0.1449</v>
      </c>
      <c r="G248" s="41">
        <v>375</v>
      </c>
      <c r="H248" s="40" t="str">
        <f>+VLOOKUP(G248,'RFA19(2)'!A$9:C$577,2,FALSE)</f>
        <v>DENTAL ANESTHESIA</v>
      </c>
    </row>
    <row r="249" spans="1:8" x14ac:dyDescent="0.25">
      <c r="A249" s="41" t="s">
        <v>1454</v>
      </c>
      <c r="B249" s="40" t="s">
        <v>217</v>
      </c>
      <c r="C249" s="40" t="s">
        <v>1446</v>
      </c>
      <c r="D249" s="40">
        <v>0.35780000000000001</v>
      </c>
      <c r="G249" s="41">
        <v>376</v>
      </c>
      <c r="H249" s="40" t="str">
        <f>+VLOOKUP(G249,'RFA19(2)'!A$9:C$577,2,FALSE)</f>
        <v>DIAGNOSTIC DENTAL PROCEDURES</v>
      </c>
    </row>
    <row r="250" spans="1:8" x14ac:dyDescent="0.25">
      <c r="A250" s="41" t="s">
        <v>1453</v>
      </c>
      <c r="B250" s="40" t="s">
        <v>218</v>
      </c>
      <c r="C250" s="40" t="s">
        <v>1446</v>
      </c>
      <c r="D250" s="40">
        <v>0.36890000000000001</v>
      </c>
      <c r="G250" s="41">
        <v>377</v>
      </c>
      <c r="H250" s="40" t="str">
        <f>+VLOOKUP(G250,'RFA19(2)'!A$9:C$577,2,FALSE)</f>
        <v>PREVENTIVE DENTAL PROCEDURES</v>
      </c>
    </row>
    <row r="251" spans="1:8" x14ac:dyDescent="0.25">
      <c r="A251" s="41" t="s">
        <v>1452</v>
      </c>
      <c r="B251" s="40" t="s">
        <v>1044</v>
      </c>
      <c r="C251" s="40" t="s">
        <v>1446</v>
      </c>
      <c r="D251" s="40">
        <v>1.8906000000000001</v>
      </c>
      <c r="G251" s="41">
        <v>378</v>
      </c>
      <c r="H251" s="40" t="str">
        <f>+VLOOKUP(G251,'RFA19(2)'!A$9:C$577,2,FALSE)</f>
        <v>LEVEL II PERIODONTICS</v>
      </c>
    </row>
    <row r="252" spans="1:8" x14ac:dyDescent="0.25">
      <c r="A252" s="41" t="s">
        <v>1451</v>
      </c>
      <c r="B252" s="40" t="s">
        <v>1045</v>
      </c>
      <c r="C252" s="40" t="s">
        <v>1446</v>
      </c>
      <c r="D252" s="40">
        <v>0.61839999999999995</v>
      </c>
      <c r="G252" s="41">
        <v>379</v>
      </c>
      <c r="H252" s="40" t="str">
        <f>+VLOOKUP(G252,'RFA19(2)'!A$9:C$577,2,FALSE)</f>
        <v>LEVEL II ORTHODONTICS</v>
      </c>
    </row>
    <row r="253" spans="1:8" x14ac:dyDescent="0.25">
      <c r="A253" s="41" t="s">
        <v>1450</v>
      </c>
      <c r="B253" s="40" t="s">
        <v>219</v>
      </c>
      <c r="C253" s="40" t="s">
        <v>1449</v>
      </c>
      <c r="D253" s="40">
        <v>0.494197</v>
      </c>
      <c r="G253" s="41">
        <v>380</v>
      </c>
      <c r="H253" s="40" t="str">
        <f>+VLOOKUP(G253,'RFA19(2)'!A$9:C$577,2,FALSE)</f>
        <v>ANESTHESIA</v>
      </c>
    </row>
    <row r="254" spans="1:8" x14ac:dyDescent="0.25">
      <c r="A254" s="41" t="s">
        <v>1448</v>
      </c>
      <c r="B254" s="40" t="s">
        <v>1046</v>
      </c>
      <c r="C254" s="40" t="s">
        <v>1446</v>
      </c>
      <c r="D254" s="40">
        <v>2.1839</v>
      </c>
      <c r="G254" s="41">
        <v>381</v>
      </c>
      <c r="H254" s="40" t="str">
        <f>+VLOOKUP(G254,'RFA19(2)'!A$9:C$577,2,FALSE)</f>
        <v>LEVEL I DENTAL IMPLANTS</v>
      </c>
    </row>
    <row r="255" spans="1:8" x14ac:dyDescent="0.25">
      <c r="A255" s="41" t="s">
        <v>1447</v>
      </c>
      <c r="B255" s="40" t="s">
        <v>1047</v>
      </c>
      <c r="C255" s="40" t="s">
        <v>1446</v>
      </c>
      <c r="D255" s="40">
        <v>2.4022999999999999</v>
      </c>
      <c r="G255" s="41">
        <v>382</v>
      </c>
      <c r="H255" s="40" t="str">
        <f>+VLOOKUP(G255,'RFA19(2)'!A$9:C$577,2,FALSE)</f>
        <v>LEVEL II DENTAL IMPLANTS</v>
      </c>
    </row>
    <row r="256" spans="1:8" x14ac:dyDescent="0.25">
      <c r="A256" s="41" t="s">
        <v>1445</v>
      </c>
      <c r="B256" s="40" t="s">
        <v>1444</v>
      </c>
      <c r="C256" s="40" t="s">
        <v>1347</v>
      </c>
      <c r="D256" s="40">
        <v>9.2799999999999994E-2</v>
      </c>
      <c r="G256" s="41">
        <v>385</v>
      </c>
      <c r="H256" s="40" t="str">
        <f>+VLOOKUP(G256,'RFA19(2)'!A$9:C$577,2,FALSE)</f>
        <v>MOLECULAR PATHOLOGY AND GENETIC TESTS</v>
      </c>
    </row>
    <row r="257" spans="1:8" x14ac:dyDescent="0.25">
      <c r="A257" s="41" t="s">
        <v>1087</v>
      </c>
      <c r="B257" s="40" t="s">
        <v>1091</v>
      </c>
      <c r="C257" s="40" t="s">
        <v>1347</v>
      </c>
      <c r="D257" s="40">
        <v>0.17469999999999999</v>
      </c>
      <c r="G257" s="41">
        <v>386</v>
      </c>
      <c r="H257" s="40" t="str">
        <f>+VLOOKUP(G257,'RFA19(2)'!A$9:C$577,2,FALSE)</f>
        <v>LEVEL II MOLECULAR PATHOLOGY AND GENETIC TESTS</v>
      </c>
    </row>
    <row r="258" spans="1:8" x14ac:dyDescent="0.25">
      <c r="A258" s="41" t="s">
        <v>1088</v>
      </c>
      <c r="B258" s="40" t="s">
        <v>1092</v>
      </c>
      <c r="C258" s="40" t="s">
        <v>1347</v>
      </c>
      <c r="D258" s="40">
        <v>0.49330000000000002</v>
      </c>
      <c r="G258" s="41">
        <v>387</v>
      </c>
      <c r="H258" s="40" t="str">
        <f>+VLOOKUP(G258,'RFA19(2)'!A$9:C$577,2,FALSE)</f>
        <v>LEVEL III MOLECULAR PATHOLOGY AND GENETIC TESTS</v>
      </c>
    </row>
    <row r="259" spans="1:8" x14ac:dyDescent="0.25">
      <c r="A259" s="41" t="s">
        <v>1443</v>
      </c>
      <c r="B259" s="40" t="s">
        <v>220</v>
      </c>
      <c r="C259" s="40" t="s">
        <v>1439</v>
      </c>
      <c r="D259" s="40">
        <v>0.163636</v>
      </c>
      <c r="G259" s="41">
        <v>390</v>
      </c>
      <c r="H259" s="40" t="str">
        <f>+VLOOKUP(G259,'RFA19(2)'!A$9:C$577,2,FALSE)</f>
        <v>LEVEL I PATHOLOGY</v>
      </c>
    </row>
    <row r="260" spans="1:8" x14ac:dyDescent="0.25">
      <c r="A260" s="41" t="s">
        <v>1442</v>
      </c>
      <c r="B260" s="40" t="s">
        <v>221</v>
      </c>
      <c r="C260" s="40" t="s">
        <v>1439</v>
      </c>
      <c r="D260" s="40">
        <v>0.411022</v>
      </c>
      <c r="G260" s="41">
        <v>391</v>
      </c>
      <c r="H260" s="40" t="str">
        <f>+VLOOKUP(G260,'RFA19(2)'!A$9:C$577,2,FALSE)</f>
        <v>LEVEL II PATHOLOGY</v>
      </c>
    </row>
    <row r="261" spans="1:8" x14ac:dyDescent="0.25">
      <c r="A261" s="41" t="s">
        <v>1441</v>
      </c>
      <c r="B261" s="40" t="s">
        <v>222</v>
      </c>
      <c r="C261" s="40" t="s">
        <v>1123</v>
      </c>
      <c r="D261" s="40">
        <v>4.07E-2</v>
      </c>
      <c r="G261" s="41">
        <v>392</v>
      </c>
      <c r="H261" s="40" t="str">
        <f>+VLOOKUP(G261,'RFA19(2)'!A$9:C$577,2,FALSE)</f>
        <v>PAP SMEARS</v>
      </c>
    </row>
    <row r="262" spans="1:8" x14ac:dyDescent="0.25">
      <c r="A262" s="41" t="s">
        <v>1440</v>
      </c>
      <c r="B262" s="40" t="s">
        <v>1049</v>
      </c>
      <c r="C262" s="40" t="s">
        <v>1439</v>
      </c>
      <c r="D262" s="40">
        <v>6.3200000000000006E-2</v>
      </c>
      <c r="G262" s="41">
        <v>393</v>
      </c>
      <c r="H262" s="40" t="str">
        <f>+VLOOKUP(G262,'RFA19(2)'!A$9:C$577,2,FALSE)</f>
        <v>BLOOD AND TISSUE TYPING</v>
      </c>
    </row>
    <row r="263" spans="1:8" x14ac:dyDescent="0.25">
      <c r="A263" s="41" t="s">
        <v>1438</v>
      </c>
      <c r="B263" s="40" t="s">
        <v>223</v>
      </c>
      <c r="C263" s="40" t="s">
        <v>1347</v>
      </c>
      <c r="D263" s="40">
        <v>0.13123299999999999</v>
      </c>
      <c r="G263" s="41">
        <v>394</v>
      </c>
      <c r="H263" s="40" t="str">
        <f>+VLOOKUP(G263,'RFA19(2)'!A$9:C$577,2,FALSE)</f>
        <v>LEVEL I IMMUNOLOGY TESTS</v>
      </c>
    </row>
    <row r="264" spans="1:8" x14ac:dyDescent="0.25">
      <c r="A264" s="41" t="s">
        <v>1437</v>
      </c>
      <c r="B264" s="40" t="s">
        <v>1050</v>
      </c>
      <c r="C264" s="40" t="s">
        <v>1347</v>
      </c>
      <c r="D264" s="40">
        <v>0.23549100000000001</v>
      </c>
      <c r="G264" s="41">
        <v>395</v>
      </c>
      <c r="H264" s="40" t="str">
        <f>+VLOOKUP(G264,'RFA19(2)'!A$9:C$577,2,FALSE)</f>
        <v>LEVEL II IMMUNOLOGY TESTS</v>
      </c>
    </row>
    <row r="265" spans="1:8" x14ac:dyDescent="0.25">
      <c r="A265" s="41" t="s">
        <v>1436</v>
      </c>
      <c r="B265" s="40" t="s">
        <v>1051</v>
      </c>
      <c r="C265" s="40" t="s">
        <v>1347</v>
      </c>
      <c r="D265" s="40">
        <v>1.54E-2</v>
      </c>
      <c r="G265" s="41">
        <v>396</v>
      </c>
      <c r="H265" s="40" t="str">
        <f>+VLOOKUP(G265,'RFA19(2)'!A$9:C$577,2,FALSE)</f>
        <v>LEVEL I MICROBIOLOGY TESTS</v>
      </c>
    </row>
    <row r="266" spans="1:8" x14ac:dyDescent="0.25">
      <c r="A266" s="41" t="s">
        <v>1435</v>
      </c>
      <c r="B266" s="40" t="s">
        <v>1052</v>
      </c>
      <c r="C266" s="40" t="s">
        <v>1347</v>
      </c>
      <c r="D266" s="40">
        <v>4.1399999999999999E-2</v>
      </c>
      <c r="G266" s="41">
        <v>397</v>
      </c>
      <c r="H266" s="40" t="str">
        <f>+VLOOKUP(G266,'RFA19(2)'!A$9:C$577,2,FALSE)</f>
        <v>LEVEL II MICROBIOLOGY TESTS</v>
      </c>
    </row>
    <row r="267" spans="1:8" x14ac:dyDescent="0.25">
      <c r="A267" s="41" t="s">
        <v>1434</v>
      </c>
      <c r="B267" s="40" t="s">
        <v>1053</v>
      </c>
      <c r="C267" s="40" t="s">
        <v>1347</v>
      </c>
      <c r="D267" s="40">
        <v>2.9899999999999999E-2</v>
      </c>
      <c r="G267" s="41">
        <v>398</v>
      </c>
      <c r="H267" s="40" t="str">
        <f>+VLOOKUP(G267,'RFA19(2)'!A$9:C$577,2,FALSE)</f>
        <v>LEVEL I ENDOCRINOLOGY TESTS</v>
      </c>
    </row>
    <row r="268" spans="1:8" x14ac:dyDescent="0.25">
      <c r="A268" s="41" t="s">
        <v>1433</v>
      </c>
      <c r="B268" s="40" t="s">
        <v>1054</v>
      </c>
      <c r="C268" s="40" t="s">
        <v>1347</v>
      </c>
      <c r="D268" s="40">
        <v>4.8000000000000001E-2</v>
      </c>
      <c r="G268" s="41">
        <v>399</v>
      </c>
      <c r="H268" s="40" t="str">
        <f>+VLOOKUP(G268,'RFA19(2)'!A$9:C$577,2,FALSE)</f>
        <v>LEVEL II ENDOCRINOLOGY TESTS</v>
      </c>
    </row>
    <row r="269" spans="1:8" x14ac:dyDescent="0.25">
      <c r="A269" s="41" t="s">
        <v>1432</v>
      </c>
      <c r="B269" s="40" t="s">
        <v>224</v>
      </c>
      <c r="C269" s="40" t="s">
        <v>1347</v>
      </c>
      <c r="D269" s="40">
        <v>6.5502000000000005E-2</v>
      </c>
      <c r="G269" s="41">
        <v>400</v>
      </c>
      <c r="H269" s="40" t="str">
        <f>+VLOOKUP(G269,'RFA19(2)'!A$9:C$577,2,FALSE)</f>
        <v>LEVEL I CHEMISTRY TESTS</v>
      </c>
    </row>
    <row r="270" spans="1:8" x14ac:dyDescent="0.25">
      <c r="A270" s="41" t="s">
        <v>1431</v>
      </c>
      <c r="B270" s="40" t="s">
        <v>1055</v>
      </c>
      <c r="C270" s="40" t="s">
        <v>1347</v>
      </c>
      <c r="D270" s="40">
        <v>0.14206199999999999</v>
      </c>
      <c r="G270" s="41">
        <v>401</v>
      </c>
      <c r="H270" s="40" t="str">
        <f>+VLOOKUP(G270,'RFA19(2)'!A$9:C$577,2,FALSE)</f>
        <v>LEVEL II CHEMISTRY TESTS</v>
      </c>
    </row>
    <row r="271" spans="1:8" x14ac:dyDescent="0.25">
      <c r="A271" s="41" t="s">
        <v>1430</v>
      </c>
      <c r="B271" s="40" t="s">
        <v>1056</v>
      </c>
      <c r="C271" s="40" t="s">
        <v>1347</v>
      </c>
      <c r="D271" s="40">
        <v>2.8072E-2</v>
      </c>
      <c r="G271" s="41">
        <v>402</v>
      </c>
      <c r="H271" s="40" t="str">
        <f>+VLOOKUP(G271,'RFA19(2)'!A$9:C$577,2,FALSE)</f>
        <v>BASIC CHEMISTRY TESTS</v>
      </c>
    </row>
    <row r="272" spans="1:8" x14ac:dyDescent="0.25">
      <c r="A272" s="41" t="s">
        <v>1429</v>
      </c>
      <c r="B272" s="40" t="s">
        <v>1057</v>
      </c>
      <c r="C272" s="40" t="s">
        <v>1347</v>
      </c>
      <c r="D272" s="40">
        <v>2.0199999999999999E-2</v>
      </c>
      <c r="G272" s="41">
        <v>403</v>
      </c>
      <c r="H272" s="40" t="str">
        <f>+VLOOKUP(G272,'RFA19(2)'!A$9:C$577,2,FALSE)</f>
        <v>ORGAN OR DISEASE ORIENTED PANELS</v>
      </c>
    </row>
    <row r="273" spans="1:8" x14ac:dyDescent="0.25">
      <c r="A273" s="41" t="s">
        <v>1428</v>
      </c>
      <c r="B273" s="40" t="s">
        <v>1058</v>
      </c>
      <c r="C273" s="40" t="s">
        <v>1347</v>
      </c>
      <c r="D273" s="40">
        <v>3.7067000000000003E-2</v>
      </c>
      <c r="G273" s="41">
        <v>404</v>
      </c>
      <c r="H273" s="40" t="str">
        <f>+VLOOKUP(G273,'RFA19(2)'!A$9:C$577,2,FALSE)</f>
        <v>TOXICOLOGY TESTS</v>
      </c>
    </row>
    <row r="274" spans="1:8" x14ac:dyDescent="0.25">
      <c r="A274" s="41" t="s">
        <v>1427</v>
      </c>
      <c r="B274" s="40" t="s">
        <v>1059</v>
      </c>
      <c r="C274" s="40" t="s">
        <v>1347</v>
      </c>
      <c r="D274" s="40">
        <v>2.52E-2</v>
      </c>
      <c r="G274" s="41">
        <v>405</v>
      </c>
      <c r="H274" s="40" t="str">
        <f>+VLOOKUP(G274,'RFA19(2)'!A$9:C$577,2,FALSE)</f>
        <v>THERAPEUTIC DRUG MONITORING</v>
      </c>
    </row>
    <row r="275" spans="1:8" x14ac:dyDescent="0.25">
      <c r="A275" s="41" t="s">
        <v>1426</v>
      </c>
      <c r="B275" s="40" t="s">
        <v>1060</v>
      </c>
      <c r="C275" s="40" t="s">
        <v>1347</v>
      </c>
      <c r="D275" s="40">
        <v>8.0999999999999996E-3</v>
      </c>
      <c r="G275" s="41">
        <v>406</v>
      </c>
      <c r="H275" s="40" t="str">
        <f>+VLOOKUP(G275,'RFA19(2)'!A$9:C$577,2,FALSE)</f>
        <v>LEVEL I CLOTTING TESTS</v>
      </c>
    </row>
    <row r="276" spans="1:8" x14ac:dyDescent="0.25">
      <c r="A276" s="41" t="s">
        <v>1425</v>
      </c>
      <c r="B276" s="40" t="s">
        <v>1061</v>
      </c>
      <c r="C276" s="40" t="s">
        <v>1347</v>
      </c>
      <c r="D276" s="40">
        <v>2.23E-2</v>
      </c>
      <c r="G276" s="41">
        <v>407</v>
      </c>
      <c r="H276" s="40" t="str">
        <f>+VLOOKUP(G276,'RFA19(2)'!A$9:C$577,2,FALSE)</f>
        <v>LEVEL II CLOTTING TESTS</v>
      </c>
    </row>
    <row r="277" spans="1:8" x14ac:dyDescent="0.25">
      <c r="A277" s="41" t="s">
        <v>1424</v>
      </c>
      <c r="B277" s="40" t="s">
        <v>1062</v>
      </c>
      <c r="C277" s="40" t="s">
        <v>1347</v>
      </c>
      <c r="D277" s="40">
        <v>1.2999999999999999E-2</v>
      </c>
      <c r="G277" s="41">
        <v>408</v>
      </c>
      <c r="H277" s="40" t="str">
        <f>+VLOOKUP(G277,'RFA19(2)'!A$9:C$577,2,FALSE)</f>
        <v>LEVEL I HEMATOLOGY TESTS</v>
      </c>
    </row>
    <row r="278" spans="1:8" x14ac:dyDescent="0.25">
      <c r="A278" s="41" t="s">
        <v>1423</v>
      </c>
      <c r="B278" s="40" t="s">
        <v>1063</v>
      </c>
      <c r="C278" s="40" t="s">
        <v>1347</v>
      </c>
      <c r="D278" s="40">
        <v>2.0299999999999999E-2</v>
      </c>
      <c r="G278" s="41">
        <v>409</v>
      </c>
      <c r="H278" s="40" t="str">
        <f>+VLOOKUP(G278,'RFA19(2)'!A$9:C$577,2,FALSE)</f>
        <v>LEVEL II HEMATOLOGY TESTS</v>
      </c>
    </row>
    <row r="279" spans="1:8" x14ac:dyDescent="0.25">
      <c r="A279" s="41" t="s">
        <v>1422</v>
      </c>
      <c r="B279" s="40" t="s">
        <v>1064</v>
      </c>
      <c r="C279" s="40" t="s">
        <v>1347</v>
      </c>
      <c r="D279" s="40">
        <v>7.9000000000000008E-3</v>
      </c>
      <c r="G279" s="41">
        <v>410</v>
      </c>
      <c r="H279" s="40" t="str">
        <f>+VLOOKUP(G279,'RFA19(2)'!A$9:C$577,2,FALSE)</f>
        <v>URINALYSIS</v>
      </c>
    </row>
    <row r="280" spans="1:8" x14ac:dyDescent="0.25">
      <c r="A280" s="41" t="s">
        <v>1421</v>
      </c>
      <c r="B280" s="40" t="s">
        <v>1065</v>
      </c>
      <c r="C280" s="40" t="s">
        <v>1123</v>
      </c>
      <c r="D280" s="40">
        <v>4.7000000000000002E-3</v>
      </c>
      <c r="G280" s="41">
        <v>411</v>
      </c>
      <c r="H280" s="40" t="str">
        <f>+VLOOKUP(G280,'RFA19(2)'!A$9:C$577,2,FALSE)</f>
        <v>BLOOD AND URINE DIPSTICK TESTS</v>
      </c>
    </row>
    <row r="281" spans="1:8" x14ac:dyDescent="0.25">
      <c r="A281" s="41" t="s">
        <v>1420</v>
      </c>
      <c r="B281" s="40" t="s">
        <v>225</v>
      </c>
      <c r="C281" s="40" t="s">
        <v>1294</v>
      </c>
      <c r="D281" s="40">
        <v>0.26608399999999999</v>
      </c>
      <c r="G281" s="41">
        <v>412</v>
      </c>
      <c r="H281" s="40" t="str">
        <f>+VLOOKUP(G281,'RFA19(2)'!A$9:C$577,2,FALSE)</f>
        <v>SIMPLE PULMONARY FUNCTION TESTS</v>
      </c>
    </row>
    <row r="282" spans="1:8" x14ac:dyDescent="0.25">
      <c r="A282" s="41" t="s">
        <v>1419</v>
      </c>
      <c r="B282" s="40" t="s">
        <v>226</v>
      </c>
      <c r="C282" s="40" t="s">
        <v>1278</v>
      </c>
      <c r="D282" s="40">
        <v>5.6175999999999997E-2</v>
      </c>
      <c r="G282" s="41">
        <v>413</v>
      </c>
      <c r="H282" s="40" t="str">
        <f>+VLOOKUP(G282,'RFA19(2)'!A$9:C$577,2,FALSE)</f>
        <v>CARDIOGRAM</v>
      </c>
    </row>
    <row r="283" spans="1:8" x14ac:dyDescent="0.25">
      <c r="A283" s="41" t="s">
        <v>1418</v>
      </c>
      <c r="B283" s="40" t="s">
        <v>227</v>
      </c>
      <c r="C283" s="40" t="s">
        <v>1123</v>
      </c>
      <c r="D283" s="40">
        <v>5.7326000000000002E-2</v>
      </c>
      <c r="G283" s="41">
        <v>414</v>
      </c>
      <c r="H283" s="40" t="str">
        <f>+VLOOKUP(G283,'RFA19(2)'!A$9:C$577,2,FALSE)</f>
        <v>LEVEL I IMMUNIZATION</v>
      </c>
    </row>
    <row r="284" spans="1:8" x14ac:dyDescent="0.25">
      <c r="A284" s="41" t="s">
        <v>1417</v>
      </c>
      <c r="B284" s="40" t="s">
        <v>228</v>
      </c>
      <c r="C284" s="40" t="s">
        <v>1123</v>
      </c>
      <c r="D284" s="40">
        <v>0.124474</v>
      </c>
      <c r="G284" s="41">
        <v>415</v>
      </c>
      <c r="H284" s="40" t="str">
        <f>+VLOOKUP(G284,'RFA19(2)'!A$9:C$577,2,FALSE)</f>
        <v>LEVEL II IMMUNIZATION</v>
      </c>
    </row>
    <row r="285" spans="1:8" x14ac:dyDescent="0.25">
      <c r="A285" s="41" t="s">
        <v>1416</v>
      </c>
      <c r="B285" s="40" t="s">
        <v>229</v>
      </c>
      <c r="C285" s="40" t="s">
        <v>1123</v>
      </c>
      <c r="D285" s="40">
        <v>0.49296400000000001</v>
      </c>
      <c r="G285" s="41">
        <v>416</v>
      </c>
      <c r="H285" s="40" t="str">
        <f>+VLOOKUP(G285,'RFA19(2)'!A$9:C$577,2,FALSE)</f>
        <v>LEVEL III IMMUNIZATION</v>
      </c>
    </row>
    <row r="286" spans="1:8" x14ac:dyDescent="0.25">
      <c r="A286" s="41" t="s">
        <v>1415</v>
      </c>
      <c r="B286" s="40" t="s">
        <v>230</v>
      </c>
      <c r="C286" s="40" t="s">
        <v>1144</v>
      </c>
      <c r="D286" s="40">
        <v>0.68742099999999995</v>
      </c>
      <c r="G286" s="41">
        <v>417</v>
      </c>
      <c r="H286" s="40" t="str">
        <f>+VLOOKUP(G286,'RFA19(2)'!A$9:C$577,2,FALSE)</f>
        <v>MINOR REPRODUCTIVE PROCEDURES</v>
      </c>
    </row>
    <row r="287" spans="1:8" x14ac:dyDescent="0.25">
      <c r="A287" s="41" t="s">
        <v>1414</v>
      </c>
      <c r="B287" s="40" t="s">
        <v>231</v>
      </c>
      <c r="C287" s="40" t="s">
        <v>1144</v>
      </c>
      <c r="D287" s="40">
        <v>0.48059499999999999</v>
      </c>
      <c r="G287" s="41">
        <v>418</v>
      </c>
      <c r="H287" s="40" t="str">
        <f>+VLOOKUP(G287,'RFA19(2)'!A$9:C$577,2,FALSE)</f>
        <v>MINOR CARDIAC AND VASCULAR TESTS</v>
      </c>
    </row>
    <row r="288" spans="1:8" x14ac:dyDescent="0.25">
      <c r="A288" s="41" t="s">
        <v>1413</v>
      </c>
      <c r="B288" s="40" t="s">
        <v>232</v>
      </c>
      <c r="C288" s="40" t="s">
        <v>1312</v>
      </c>
      <c r="D288" s="40">
        <v>8.6914000000000005E-2</v>
      </c>
      <c r="G288" s="41">
        <v>419</v>
      </c>
      <c r="H288" s="40" t="str">
        <f>+VLOOKUP(G288,'RFA19(2)'!A$9:C$577,2,FALSE)</f>
        <v>MINOR OPHTHALMOLOGICAL INJECTION, SCRAPING AND TESTS</v>
      </c>
    </row>
    <row r="289" spans="1:8" x14ac:dyDescent="0.25">
      <c r="A289" s="41" t="s">
        <v>1412</v>
      </c>
      <c r="B289" s="40" t="s">
        <v>233</v>
      </c>
      <c r="C289" s="40" t="s">
        <v>1278</v>
      </c>
      <c r="D289" s="40">
        <v>0.27109699999999998</v>
      </c>
      <c r="G289" s="41">
        <v>420</v>
      </c>
      <c r="H289" s="40" t="str">
        <f>+VLOOKUP(G289,'RFA19(2)'!A$9:C$577,2,FALSE)</f>
        <v>PACEMAKER AND OTHER ELECTRONIC ANALYSIS</v>
      </c>
    </row>
    <row r="290" spans="1:8" x14ac:dyDescent="0.25">
      <c r="A290" s="41" t="s">
        <v>1411</v>
      </c>
      <c r="B290" s="40" t="s">
        <v>234</v>
      </c>
      <c r="C290" s="40" t="s">
        <v>1144</v>
      </c>
      <c r="D290" s="40">
        <v>0.94458699999999995</v>
      </c>
      <c r="G290" s="41">
        <v>421</v>
      </c>
      <c r="H290" s="40" t="str">
        <f>+VLOOKUP(G290,'RFA19(2)'!A$9:C$577,2,FALSE)</f>
        <v>TUBE CHANGE</v>
      </c>
    </row>
    <row r="291" spans="1:8" x14ac:dyDescent="0.25">
      <c r="A291" s="41" t="s">
        <v>1410</v>
      </c>
      <c r="B291" s="40" t="s">
        <v>235</v>
      </c>
      <c r="C291" s="40" t="s">
        <v>1312</v>
      </c>
      <c r="D291" s="40">
        <v>0.37540000000000001</v>
      </c>
      <c r="G291" s="41">
        <v>422</v>
      </c>
      <c r="H291" s="40" t="str">
        <f>+VLOOKUP(G291,'RFA19(2)'!A$9:C$577,2,FALSE)</f>
        <v>PROVISION OF VISION AIDS</v>
      </c>
    </row>
    <row r="292" spans="1:8" x14ac:dyDescent="0.25">
      <c r="A292" s="41" t="s">
        <v>1409</v>
      </c>
      <c r="B292" s="40" t="s">
        <v>236</v>
      </c>
      <c r="C292" s="40" t="s">
        <v>1144</v>
      </c>
      <c r="D292" s="40">
        <v>0.80544300000000002</v>
      </c>
      <c r="G292" s="41">
        <v>423</v>
      </c>
      <c r="H292" s="40" t="str">
        <f>+VLOOKUP(G292,'RFA19(2)'!A$9:C$577,2,FALSE)</f>
        <v>INTRODUCTION OF NEEDLE AND CATHETER</v>
      </c>
    </row>
    <row r="293" spans="1:8" x14ac:dyDescent="0.25">
      <c r="A293" s="41" t="s">
        <v>1408</v>
      </c>
      <c r="B293" s="40" t="s">
        <v>237</v>
      </c>
      <c r="C293" s="40" t="s">
        <v>1144</v>
      </c>
      <c r="D293" s="40">
        <v>0.33693000000000001</v>
      </c>
      <c r="G293" s="41">
        <v>424</v>
      </c>
      <c r="H293" s="40" t="str">
        <f>+VLOOKUP(G293,'RFA19(2)'!A$9:C$577,2,FALSE)</f>
        <v>DRESSINGS AND OTHER MINOR PROCEDURES</v>
      </c>
    </row>
    <row r="294" spans="1:8" x14ac:dyDescent="0.25">
      <c r="A294" s="41" t="s">
        <v>1407</v>
      </c>
      <c r="B294" s="40" t="s">
        <v>238</v>
      </c>
      <c r="C294" s="40" t="s">
        <v>1144</v>
      </c>
      <c r="D294" s="40">
        <v>4.3999999999999997E-2</v>
      </c>
      <c r="G294" s="41">
        <v>425</v>
      </c>
      <c r="H294" s="40" t="str">
        <f>+VLOOKUP(G294,'RFA19(2)'!A$9:C$577,2,FALSE)</f>
        <v>LEVEL I OTHER MISCELLANEOUS ANCILLARY PROCEDURES</v>
      </c>
    </row>
    <row r="295" spans="1:8" x14ac:dyDescent="0.25">
      <c r="A295" s="41" t="s">
        <v>1406</v>
      </c>
      <c r="B295" s="40" t="s">
        <v>1066</v>
      </c>
      <c r="C295" s="40" t="s">
        <v>1155</v>
      </c>
      <c r="D295" s="40">
        <v>8.5106000000000001E-2</v>
      </c>
      <c r="G295" s="41">
        <v>426</v>
      </c>
      <c r="H295" s="40" t="str">
        <f>+VLOOKUP(G295,'RFA19(2)'!A$9:C$577,2,FALSE)</f>
        <v>PSYCHOTROPIC MEDICATION MANAGEMENT</v>
      </c>
    </row>
    <row r="296" spans="1:8" x14ac:dyDescent="0.25">
      <c r="A296" s="41" t="s">
        <v>1405</v>
      </c>
      <c r="B296" s="40" t="s">
        <v>239</v>
      </c>
      <c r="C296" s="40" t="s">
        <v>1144</v>
      </c>
      <c r="D296" s="40">
        <v>0.29220000000000002</v>
      </c>
      <c r="G296" s="41">
        <v>427</v>
      </c>
      <c r="H296" s="40" t="str">
        <f>+VLOOKUP(G296,'RFA19(2)'!A$9:C$577,2,FALSE)</f>
        <v>BIOFEEDBACK AND OTHER TRAINING</v>
      </c>
    </row>
    <row r="297" spans="1:8" x14ac:dyDescent="0.25">
      <c r="A297" s="41" t="s">
        <v>1404</v>
      </c>
      <c r="B297" s="40" t="s">
        <v>240</v>
      </c>
      <c r="C297" s="40" t="s">
        <v>1123</v>
      </c>
      <c r="D297" s="40">
        <v>0.18784100000000001</v>
      </c>
      <c r="G297" s="41">
        <v>428</v>
      </c>
      <c r="H297" s="40" t="str">
        <f>+VLOOKUP(G297,'RFA19(2)'!A$9:C$577,2,FALSE)</f>
        <v>PATIENT EDUCATION, INDIVIDUAL</v>
      </c>
    </row>
    <row r="298" spans="1:8" x14ac:dyDescent="0.25">
      <c r="A298" s="41" t="s">
        <v>1403</v>
      </c>
      <c r="B298" s="40" t="s">
        <v>241</v>
      </c>
      <c r="C298" s="40" t="s">
        <v>1123</v>
      </c>
      <c r="D298" s="40">
        <v>0.17530699999999999</v>
      </c>
      <c r="G298" s="41">
        <v>429</v>
      </c>
      <c r="H298" s="40" t="str">
        <f>+VLOOKUP(G298,'RFA19(2)'!A$9:C$577,2,FALSE)</f>
        <v>PATIENT EDUCATION, GROUP</v>
      </c>
    </row>
    <row r="299" spans="1:8" x14ac:dyDescent="0.25">
      <c r="A299" s="41" t="s">
        <v>1402</v>
      </c>
      <c r="B299" s="40" t="s">
        <v>242</v>
      </c>
      <c r="C299" s="40" t="s">
        <v>1339</v>
      </c>
      <c r="D299" s="40">
        <v>0</v>
      </c>
      <c r="G299" s="41">
        <v>430</v>
      </c>
      <c r="H299" s="40" t="str">
        <f>+VLOOKUP(G299,'RFA19(2)'!A$9:C$577,2,FALSE)</f>
        <v>CLASS I CHEMOTHERAPY DRUGS</v>
      </c>
    </row>
    <row r="300" spans="1:8" x14ac:dyDescent="0.25">
      <c r="A300" s="41" t="s">
        <v>1401</v>
      </c>
      <c r="B300" s="40" t="s">
        <v>243</v>
      </c>
      <c r="C300" s="40" t="s">
        <v>1339</v>
      </c>
      <c r="D300" s="40">
        <v>0.64142900000000003</v>
      </c>
      <c r="G300" s="41">
        <v>431</v>
      </c>
      <c r="H300" s="40" t="str">
        <f>+VLOOKUP(G300,'RFA19(2)'!A$9:C$577,2,FALSE)</f>
        <v>CLASS II CHEMOTHERAPY DRUGS</v>
      </c>
    </row>
    <row r="301" spans="1:8" x14ac:dyDescent="0.25">
      <c r="A301" s="41" t="s">
        <v>1400</v>
      </c>
      <c r="B301" s="40" t="s">
        <v>244</v>
      </c>
      <c r="C301" s="40" t="s">
        <v>1339</v>
      </c>
      <c r="D301" s="40">
        <v>0.72457700000000003</v>
      </c>
      <c r="G301" s="41">
        <v>432</v>
      </c>
      <c r="H301" s="40" t="str">
        <f>+VLOOKUP(G301,'RFA19(2)'!A$9:C$577,2,FALSE)</f>
        <v>CLASS III CHEMOTHERAPY DRUGS</v>
      </c>
    </row>
    <row r="302" spans="1:8" x14ac:dyDescent="0.25">
      <c r="A302" s="41" t="s">
        <v>1399</v>
      </c>
      <c r="B302" s="40" t="s">
        <v>245</v>
      </c>
      <c r="C302" s="40" t="s">
        <v>1339</v>
      </c>
      <c r="D302" s="40">
        <v>1.435095</v>
      </c>
      <c r="G302" s="41">
        <v>433</v>
      </c>
      <c r="H302" s="40" t="str">
        <f>+VLOOKUP(G302,'RFA19(2)'!A$9:C$577,2,FALSE)</f>
        <v>CLASS IV CHEMOTHERAPY DRUGS</v>
      </c>
    </row>
    <row r="303" spans="1:8" x14ac:dyDescent="0.25">
      <c r="A303" s="41" t="s">
        <v>1398</v>
      </c>
      <c r="B303" s="40" t="s">
        <v>246</v>
      </c>
      <c r="C303" s="40" t="s">
        <v>1339</v>
      </c>
      <c r="D303" s="40">
        <v>2.167672</v>
      </c>
      <c r="G303" s="41">
        <v>434</v>
      </c>
      <c r="H303" s="40" t="str">
        <f>+VLOOKUP(G303,'RFA19(2)'!A$9:C$577,2,FALSE)</f>
        <v>CLASS V CHEMOTHERAPY DRUGS</v>
      </c>
    </row>
    <row r="304" spans="1:8" x14ac:dyDescent="0.25">
      <c r="A304" s="41" t="s">
        <v>1397</v>
      </c>
      <c r="B304" s="40" t="s">
        <v>247</v>
      </c>
      <c r="C304" s="40" t="s">
        <v>1095</v>
      </c>
      <c r="D304" s="40">
        <v>0.14921200000000001</v>
      </c>
      <c r="G304" s="41">
        <v>435</v>
      </c>
      <c r="H304" s="40" t="str">
        <f>+VLOOKUP(G304,'RFA19(2)'!A$9:C$577,2,FALSE)</f>
        <v>CLASS I PHARMACOTHERAPY</v>
      </c>
    </row>
    <row r="305" spans="1:8" x14ac:dyDescent="0.25">
      <c r="A305" s="41" t="s">
        <v>1396</v>
      </c>
      <c r="B305" s="40" t="s">
        <v>248</v>
      </c>
      <c r="C305" s="40" t="s">
        <v>1095</v>
      </c>
      <c r="D305" s="40">
        <v>0.202018</v>
      </c>
      <c r="G305" s="41">
        <v>436</v>
      </c>
      <c r="H305" s="40" t="str">
        <f>+VLOOKUP(G305,'RFA19(2)'!A$9:C$577,2,FALSE)</f>
        <v>CLASS II PHARMACOTHERAPY</v>
      </c>
    </row>
    <row r="306" spans="1:8" x14ac:dyDescent="0.25">
      <c r="A306" s="41" t="s">
        <v>1395</v>
      </c>
      <c r="B306" s="40" t="s">
        <v>249</v>
      </c>
      <c r="C306" s="40" t="s">
        <v>1095</v>
      </c>
      <c r="D306" s="40">
        <v>0.95021699999999998</v>
      </c>
      <c r="G306" s="41">
        <v>437</v>
      </c>
      <c r="H306" s="40" t="str">
        <f>+VLOOKUP(G306,'RFA19(2)'!A$9:C$577,2,FALSE)</f>
        <v>CLASS III PHARMACOTHERAPY</v>
      </c>
    </row>
    <row r="307" spans="1:8" x14ac:dyDescent="0.25">
      <c r="A307" s="41" t="s">
        <v>1394</v>
      </c>
      <c r="B307" s="40" t="s">
        <v>250</v>
      </c>
      <c r="C307" s="40" t="s">
        <v>1095</v>
      </c>
      <c r="D307" s="40">
        <v>1.1115930000000001</v>
      </c>
      <c r="G307" s="41">
        <v>438</v>
      </c>
      <c r="H307" s="40" t="str">
        <f>+VLOOKUP(G307,'RFA19(2)'!A$9:C$577,2,FALSE)</f>
        <v>CLASS IV PHARMACOTHERAPY</v>
      </c>
    </row>
    <row r="308" spans="1:8" x14ac:dyDescent="0.25">
      <c r="A308" s="41" t="s">
        <v>1393</v>
      </c>
      <c r="B308" s="40" t="s">
        <v>251</v>
      </c>
      <c r="C308" s="40" t="s">
        <v>1095</v>
      </c>
      <c r="D308" s="40">
        <v>1.4568239999999999</v>
      </c>
      <c r="G308" s="41">
        <v>439</v>
      </c>
      <c r="H308" s="40" t="str">
        <f>+VLOOKUP(G308,'RFA19(2)'!A$9:C$577,2,FALSE)</f>
        <v>CLASS V PHARMACOTHERAPY</v>
      </c>
    </row>
    <row r="309" spans="1:8" x14ac:dyDescent="0.25">
      <c r="A309" s="41" t="s">
        <v>1392</v>
      </c>
      <c r="B309" s="40" t="s">
        <v>252</v>
      </c>
      <c r="C309" s="40" t="s">
        <v>1095</v>
      </c>
      <c r="D309" s="40">
        <v>1.151249</v>
      </c>
      <c r="G309" s="41">
        <v>440</v>
      </c>
      <c r="H309" s="40" t="str">
        <f>+VLOOKUP(G309,'RFA19(2)'!A$9:C$577,2,FALSE)</f>
        <v>CLASS VI PHARMACOTHERAPY</v>
      </c>
    </row>
    <row r="310" spans="1:8" x14ac:dyDescent="0.25">
      <c r="A310" s="41" t="s">
        <v>1391</v>
      </c>
      <c r="B310" s="40" t="s">
        <v>253</v>
      </c>
      <c r="C310" s="40" t="s">
        <v>1339</v>
      </c>
      <c r="D310" s="40">
        <v>2.6461990000000002</v>
      </c>
      <c r="G310" s="41">
        <v>441</v>
      </c>
      <c r="H310" s="40" t="str">
        <f>+VLOOKUP(G310,'RFA19(2)'!A$9:C$577,2,FALSE)</f>
        <v>CLASS VI CHEMOTHERAPY DRUGS</v>
      </c>
    </row>
    <row r="311" spans="1:8" x14ac:dyDescent="0.25">
      <c r="A311" s="41" t="s">
        <v>1390</v>
      </c>
      <c r="B311" s="40" t="s">
        <v>1389</v>
      </c>
      <c r="C311" s="40" t="s">
        <v>1339</v>
      </c>
      <c r="D311" s="40">
        <v>2.7489819999999998</v>
      </c>
      <c r="G311" s="41">
        <v>443</v>
      </c>
      <c r="H311" s="40" t="str">
        <f>+VLOOKUP(G311,'RFA19(2)'!A$9:C$577,2,FALSE)</f>
        <v>CLASS VII CHEMOTHERAPY DRUGS</v>
      </c>
    </row>
    <row r="312" spans="1:8" x14ac:dyDescent="0.25">
      <c r="A312" s="41" t="s">
        <v>1388</v>
      </c>
      <c r="B312" s="40" t="s">
        <v>255</v>
      </c>
      <c r="C312" s="40" t="s">
        <v>1095</v>
      </c>
      <c r="D312" s="40">
        <v>2.9532219999999998</v>
      </c>
      <c r="G312" s="41">
        <v>444</v>
      </c>
      <c r="H312" s="40" t="str">
        <f>+VLOOKUP(G312,'RFA19(2)'!A$9:C$577,2,FALSE)</f>
        <v>CLASS VII PHARMACOTHERAPY</v>
      </c>
    </row>
    <row r="313" spans="1:8" x14ac:dyDescent="0.25">
      <c r="A313" s="41" t="s">
        <v>1387</v>
      </c>
      <c r="B313" s="40" t="s">
        <v>1067</v>
      </c>
      <c r="C313" s="40" t="s">
        <v>1144</v>
      </c>
      <c r="D313" s="40">
        <v>0.1391</v>
      </c>
      <c r="G313" s="41">
        <v>448</v>
      </c>
      <c r="H313" s="40" t="str">
        <f>+VLOOKUP(G313,'RFA19(2)'!A$9:C$577,2,FALSE)</f>
        <v>EXPANDED HOURS ACCESS</v>
      </c>
    </row>
    <row r="314" spans="1:8" x14ac:dyDescent="0.25">
      <c r="A314" s="41" t="s">
        <v>1386</v>
      </c>
      <c r="B314" s="40" t="s">
        <v>1385</v>
      </c>
      <c r="C314" s="40" t="s">
        <v>1144</v>
      </c>
      <c r="D314" s="40">
        <v>0</v>
      </c>
      <c r="G314" s="41">
        <v>449</v>
      </c>
      <c r="H314" s="40" t="str">
        <f>+VLOOKUP(G314,'RFA19(2)'!A$9:C$577,2,FALSE)</f>
        <v>ADDITIONAL UNDIFFERENTIATED MEDICAL VISITS/SERVICES</v>
      </c>
    </row>
    <row r="315" spans="1:8" x14ac:dyDescent="0.25">
      <c r="A315" s="41" t="s">
        <v>1384</v>
      </c>
      <c r="B315" s="40" t="s">
        <v>257</v>
      </c>
      <c r="C315" s="40" t="s">
        <v>1144</v>
      </c>
      <c r="D315" s="40">
        <v>1.3180499999999999</v>
      </c>
      <c r="G315" s="41">
        <v>450</v>
      </c>
      <c r="H315" s="40" t="str">
        <f>+VLOOKUP(G315,'RFA19(2)'!A$9:C$577,2,FALSE)</f>
        <v>OBSERVATION</v>
      </c>
    </row>
    <row r="316" spans="1:8" x14ac:dyDescent="0.25">
      <c r="A316" s="41" t="s">
        <v>1383</v>
      </c>
      <c r="B316" s="40" t="s">
        <v>258</v>
      </c>
      <c r="C316" s="40" t="s">
        <v>1123</v>
      </c>
      <c r="D316" s="40">
        <v>3.5217999999999999E-2</v>
      </c>
      <c r="G316" s="41">
        <v>451</v>
      </c>
      <c r="H316" s="40" t="str">
        <f>+VLOOKUP(G316,'RFA19(2)'!A$9:C$577,2,FALSE)</f>
        <v>SMOKING CESSATION TREATMENT</v>
      </c>
    </row>
    <row r="317" spans="1:8" x14ac:dyDescent="0.25">
      <c r="A317" s="41" t="s">
        <v>1382</v>
      </c>
      <c r="B317" s="40" t="s">
        <v>1068</v>
      </c>
      <c r="C317" s="40" t="s">
        <v>1098</v>
      </c>
      <c r="D317" s="40">
        <v>0</v>
      </c>
      <c r="G317" s="41">
        <v>452</v>
      </c>
      <c r="H317" s="40" t="str">
        <f>+VLOOKUP(G317,'RFA19(2)'!A$9:C$577,2,FALSE)</f>
        <v>DIABETES SUPPLIES</v>
      </c>
    </row>
    <row r="318" spans="1:8" x14ac:dyDescent="0.25">
      <c r="A318" s="41" t="s">
        <v>1381</v>
      </c>
      <c r="B318" s="40" t="s">
        <v>1069</v>
      </c>
      <c r="C318" s="40" t="s">
        <v>1098</v>
      </c>
      <c r="D318" s="40">
        <v>0</v>
      </c>
      <c r="G318" s="41">
        <v>453</v>
      </c>
      <c r="H318" s="40" t="str">
        <f>+VLOOKUP(G318,'RFA19(2)'!A$9:C$577,2,FALSE)</f>
        <v>MOTORIZED WHEELCHAIR</v>
      </c>
    </row>
    <row r="319" spans="1:8" x14ac:dyDescent="0.25">
      <c r="A319" s="41" t="s">
        <v>1380</v>
      </c>
      <c r="B319" s="40" t="s">
        <v>1070</v>
      </c>
      <c r="C319" s="40" t="s">
        <v>1098</v>
      </c>
      <c r="D319" s="40">
        <v>0</v>
      </c>
      <c r="G319" s="41">
        <v>454</v>
      </c>
      <c r="H319" s="40" t="str">
        <f>+VLOOKUP(G319,'RFA19(2)'!A$9:C$577,2,FALSE)</f>
        <v>TPN FORMULAE</v>
      </c>
    </row>
    <row r="320" spans="1:8" x14ac:dyDescent="0.25">
      <c r="A320" s="41" t="s">
        <v>1379</v>
      </c>
      <c r="B320" s="40" t="s">
        <v>259</v>
      </c>
      <c r="C320" s="40" t="s">
        <v>1098</v>
      </c>
      <c r="D320" s="40">
        <v>0.83550000000000002</v>
      </c>
      <c r="G320" s="41">
        <v>455</v>
      </c>
      <c r="H320" s="40" t="str">
        <f>+VLOOKUP(G320,'RFA19(2)'!A$9:C$577,2,FALSE)</f>
        <v>IMPLANTED TISSUE OF ANY TYPE</v>
      </c>
    </row>
    <row r="321" spans="1:8" x14ac:dyDescent="0.25">
      <c r="A321" s="41" t="s">
        <v>1378</v>
      </c>
      <c r="B321" s="40" t="s">
        <v>1071</v>
      </c>
      <c r="C321" s="40" t="s">
        <v>1098</v>
      </c>
      <c r="D321" s="40">
        <v>0</v>
      </c>
      <c r="G321" s="41">
        <v>456</v>
      </c>
      <c r="H321" s="40" t="str">
        <f>+VLOOKUP(G321,'RFA19(2)'!A$9:C$577,2,FALSE)</f>
        <v>MOTORIZED WHEELCHAIR ACCESSORIES</v>
      </c>
    </row>
    <row r="322" spans="1:8" x14ac:dyDescent="0.25">
      <c r="A322" s="41" t="s">
        <v>1377</v>
      </c>
      <c r="B322" s="40" t="s">
        <v>260</v>
      </c>
      <c r="C322" s="40" t="s">
        <v>1144</v>
      </c>
      <c r="D322" s="40">
        <v>4.3067000000000001E-2</v>
      </c>
      <c r="G322" s="41">
        <v>457</v>
      </c>
      <c r="H322" s="40" t="str">
        <f>+VLOOKUP(G322,'RFA19(2)'!A$9:C$577,2,FALSE)</f>
        <v>VENIPUNCTURE</v>
      </c>
    </row>
    <row r="323" spans="1:8" x14ac:dyDescent="0.25">
      <c r="A323" s="41" t="s">
        <v>1376</v>
      </c>
      <c r="B323" s="40" t="s">
        <v>261</v>
      </c>
      <c r="C323" s="40" t="s">
        <v>1144</v>
      </c>
      <c r="D323" s="40">
        <v>5.2231E-2</v>
      </c>
      <c r="G323" s="41">
        <v>458</v>
      </c>
      <c r="H323" s="40" t="str">
        <f>+VLOOKUP(G323,'RFA19(2)'!A$9:C$577,2,FALSE)</f>
        <v>ALLERGY THERAPY</v>
      </c>
    </row>
    <row r="324" spans="1:8" x14ac:dyDescent="0.25">
      <c r="A324" s="41" t="s">
        <v>1375</v>
      </c>
      <c r="B324" s="40" t="s">
        <v>262</v>
      </c>
      <c r="C324" s="40" t="s">
        <v>1144</v>
      </c>
      <c r="D324" s="40">
        <v>7.2449E-2</v>
      </c>
      <c r="G324" s="41">
        <v>459</v>
      </c>
      <c r="H324" s="40" t="str">
        <f>+VLOOKUP(G324,'RFA19(2)'!A$9:C$577,2,FALSE)</f>
        <v>VACCINE ADMINISTRATION</v>
      </c>
    </row>
    <row r="325" spans="1:8" x14ac:dyDescent="0.25">
      <c r="A325" s="41" t="s">
        <v>1374</v>
      </c>
      <c r="B325" s="40" t="s">
        <v>1373</v>
      </c>
      <c r="C325" s="40" t="s">
        <v>1366</v>
      </c>
      <c r="D325" s="40">
        <v>2.1759200000000001</v>
      </c>
      <c r="G325" s="41">
        <v>460</v>
      </c>
      <c r="H325" s="40" t="str">
        <f>+VLOOKUP(G325,'RFA19(2)'!A$9:C$577,2,FALSE)</f>
        <v>CLASS VIII COMBINED CHEMOTHERAPY AND PHARMACOTHERAPY</v>
      </c>
    </row>
    <row r="326" spans="1:8" x14ac:dyDescent="0.25">
      <c r="A326" s="41" t="s">
        <v>1372</v>
      </c>
      <c r="B326" s="40" t="s">
        <v>264</v>
      </c>
      <c r="C326" s="40" t="s">
        <v>1366</v>
      </c>
      <c r="D326" s="40">
        <v>3.5912760000000001</v>
      </c>
      <c r="G326" s="41">
        <v>461</v>
      </c>
      <c r="H326" s="40" t="str">
        <f>+VLOOKUP(G326,'RFA19(2)'!A$9:C$577,2,FALSE)</f>
        <v>CLASS IX COMBINED CHEMOTHERAPY AND PHARMACOTHERAPY</v>
      </c>
    </row>
    <row r="327" spans="1:8" x14ac:dyDescent="0.25">
      <c r="A327" s="41" t="s">
        <v>1371</v>
      </c>
      <c r="B327" s="40" t="s">
        <v>265</v>
      </c>
      <c r="C327" s="40" t="s">
        <v>1366</v>
      </c>
      <c r="D327" s="40">
        <v>4.5836350000000001</v>
      </c>
      <c r="G327" s="41">
        <v>462</v>
      </c>
      <c r="H327" s="40" t="str">
        <f>+VLOOKUP(G327,'RFA19(2)'!A$9:C$577,2,FALSE)</f>
        <v>CLASS X COMBINED CHEMOTHERAPY AND PHARMACOTHERAPY</v>
      </c>
    </row>
    <row r="328" spans="1:8" x14ac:dyDescent="0.25">
      <c r="A328" s="41" t="s">
        <v>1370</v>
      </c>
      <c r="B328" s="40" t="s">
        <v>266</v>
      </c>
      <c r="C328" s="40" t="s">
        <v>1366</v>
      </c>
      <c r="D328" s="40">
        <v>7.4524679999999996</v>
      </c>
      <c r="G328" s="41">
        <v>463</v>
      </c>
      <c r="H328" s="40" t="str">
        <f>+VLOOKUP(G328,'RFA19(2)'!A$9:C$577,2,FALSE)</f>
        <v>CLASS XI COMBINED CHEMOTHERAPY AND PHARMACOTHERAPY</v>
      </c>
    </row>
    <row r="329" spans="1:8" x14ac:dyDescent="0.25">
      <c r="A329" s="41" t="s">
        <v>1369</v>
      </c>
      <c r="B329" s="40" t="s">
        <v>267</v>
      </c>
      <c r="C329" s="40" t="s">
        <v>1366</v>
      </c>
      <c r="D329" s="40">
        <v>11.473754</v>
      </c>
      <c r="G329" s="41">
        <v>464</v>
      </c>
      <c r="H329" s="40" t="str">
        <f>+VLOOKUP(G329,'RFA19(2)'!A$9:C$577,2,FALSE)</f>
        <v>CLASS XII COMBINED CHEMOTHERAPY AND PHARMACOTHERAPY</v>
      </c>
    </row>
    <row r="330" spans="1:8" x14ac:dyDescent="0.25">
      <c r="A330" s="41" t="s">
        <v>1368</v>
      </c>
      <c r="B330" s="40" t="s">
        <v>1367</v>
      </c>
      <c r="C330" s="40" t="s">
        <v>1366</v>
      </c>
      <c r="D330" s="40">
        <v>27.977447000000002</v>
      </c>
      <c r="G330" s="41">
        <v>465</v>
      </c>
      <c r="H330" s="40" t="str">
        <f>+VLOOKUP(G330,'RFA19(2)'!A$9:C$577,2,FALSE)</f>
        <v>CLASS XIII COMBINED CHEMOTHERAPY AND PHARMACOTHERAPY</v>
      </c>
    </row>
    <row r="331" spans="1:8" x14ac:dyDescent="0.25">
      <c r="A331" s="41" t="s">
        <v>1365</v>
      </c>
      <c r="B331" s="40" t="s">
        <v>269</v>
      </c>
      <c r="C331" s="40" t="s">
        <v>1359</v>
      </c>
      <c r="D331" s="40">
        <v>0.27865899999999999</v>
      </c>
      <c r="G331" s="41">
        <v>470</v>
      </c>
      <c r="H331" s="40" t="str">
        <f>+VLOOKUP(G331,'RFA19(2)'!A$9:C$577,2,FALSE)</f>
        <v>OBSTETRICAL ULTRASOUND</v>
      </c>
    </row>
    <row r="332" spans="1:8" x14ac:dyDescent="0.25">
      <c r="A332" s="41" t="s">
        <v>1364</v>
      </c>
      <c r="B332" s="40" t="s">
        <v>270</v>
      </c>
      <c r="C332" s="40" t="s">
        <v>1359</v>
      </c>
      <c r="D332" s="40">
        <v>0.136514</v>
      </c>
      <c r="G332" s="41">
        <v>471</v>
      </c>
      <c r="H332" s="40" t="str">
        <f>+VLOOKUP(G332,'RFA19(2)'!A$9:C$577,2,FALSE)</f>
        <v>PLAIN FILM</v>
      </c>
    </row>
    <row r="333" spans="1:8" x14ac:dyDescent="0.25">
      <c r="A333" s="41" t="s">
        <v>1363</v>
      </c>
      <c r="B333" s="40" t="s">
        <v>271</v>
      </c>
      <c r="C333" s="40" t="s">
        <v>1359</v>
      </c>
      <c r="D333" s="40">
        <v>0.34831299999999998</v>
      </c>
      <c r="G333" s="41">
        <v>472</v>
      </c>
      <c r="H333" s="40" t="str">
        <f>+VLOOKUP(G333,'RFA19(2)'!A$9:C$577,2,FALSE)</f>
        <v>ULTRASOUND GUIDANCE</v>
      </c>
    </row>
    <row r="334" spans="1:8" x14ac:dyDescent="0.25">
      <c r="A334" s="41" t="s">
        <v>1362</v>
      </c>
      <c r="B334" s="40" t="s">
        <v>272</v>
      </c>
      <c r="C334" s="40" t="s">
        <v>1359</v>
      </c>
      <c r="D334" s="40">
        <v>0.176787</v>
      </c>
      <c r="G334" s="41">
        <v>473</v>
      </c>
      <c r="H334" s="40" t="str">
        <f>+VLOOKUP(G334,'RFA19(2)'!A$9:C$577,2,FALSE)</f>
        <v>CT GUIDANCE</v>
      </c>
    </row>
    <row r="335" spans="1:8" x14ac:dyDescent="0.25">
      <c r="A335" s="41" t="s">
        <v>1361</v>
      </c>
      <c r="B335" s="40" t="s">
        <v>273</v>
      </c>
      <c r="C335" s="40" t="s">
        <v>1359</v>
      </c>
      <c r="D335" s="40">
        <v>0.38727</v>
      </c>
      <c r="G335" s="41">
        <v>474</v>
      </c>
      <c r="H335" s="40" t="str">
        <f>+VLOOKUP(G335,'RFA19(2)'!A$9:C$577,2,FALSE)</f>
        <v>RADIOLOGICAL GUIDANCE FOR THERAPEUTIC OR DIAGNOSTIC PROCEDURES</v>
      </c>
    </row>
    <row r="336" spans="1:8" x14ac:dyDescent="0.25">
      <c r="A336" s="41" t="s">
        <v>1360</v>
      </c>
      <c r="B336" s="40" t="s">
        <v>274</v>
      </c>
      <c r="C336" s="40" t="s">
        <v>1359</v>
      </c>
      <c r="D336" s="40">
        <v>0.30919999999999997</v>
      </c>
      <c r="G336" s="41">
        <v>475</v>
      </c>
      <c r="H336" s="40" t="str">
        <f>+VLOOKUP(G336,'RFA19(2)'!A$9:C$577,2,FALSE)</f>
        <v>MRI GUIDANCE</v>
      </c>
    </row>
    <row r="337" spans="1:8" x14ac:dyDescent="0.25">
      <c r="A337" s="41" t="s">
        <v>1358</v>
      </c>
      <c r="B337" s="40" t="s">
        <v>275</v>
      </c>
      <c r="C337" s="40" t="s">
        <v>1174</v>
      </c>
      <c r="D337" s="40">
        <v>0.53120000000000001</v>
      </c>
      <c r="G337" s="41">
        <v>476</v>
      </c>
      <c r="H337" s="40" t="str">
        <f>+VLOOKUP(G337,'RFA19(2)'!A$9:C$577,2,FALSE)</f>
        <v>LEVEL I THERAPEUTIC RADIATION TREATMENT PREPARATION</v>
      </c>
    </row>
    <row r="338" spans="1:8" x14ac:dyDescent="0.25">
      <c r="A338" s="41" t="s">
        <v>1357</v>
      </c>
      <c r="B338" s="40" t="s">
        <v>276</v>
      </c>
      <c r="C338" s="40" t="s">
        <v>1174</v>
      </c>
      <c r="D338" s="40">
        <v>0.9234</v>
      </c>
      <c r="G338" s="41">
        <v>477</v>
      </c>
      <c r="H338" s="40" t="str">
        <f>+VLOOKUP(G338,'RFA19(2)'!A$9:C$577,2,FALSE)</f>
        <v>LEVEL II THERAPEUTIC RADIATION TREATMENT PREPARATION</v>
      </c>
    </row>
    <row r="339" spans="1:8" x14ac:dyDescent="0.25">
      <c r="A339" s="41" t="s">
        <v>1356</v>
      </c>
      <c r="B339" s="40" t="s">
        <v>277</v>
      </c>
      <c r="C339" s="40" t="s">
        <v>1174</v>
      </c>
      <c r="D339" s="40">
        <v>0.195156</v>
      </c>
      <c r="G339" s="41">
        <v>478</v>
      </c>
      <c r="H339" s="40" t="str">
        <f>+VLOOKUP(G339,'RFA19(2)'!A$9:C$577,2,FALSE)</f>
        <v>MEDICAL RADIATION PHYSICS</v>
      </c>
    </row>
    <row r="340" spans="1:8" x14ac:dyDescent="0.25">
      <c r="A340" s="41" t="s">
        <v>1355</v>
      </c>
      <c r="B340" s="40" t="s">
        <v>278</v>
      </c>
      <c r="C340" s="40" t="s">
        <v>1174</v>
      </c>
      <c r="D340" s="40">
        <v>0.54798899999999995</v>
      </c>
      <c r="G340" s="41">
        <v>479</v>
      </c>
      <c r="H340" s="40" t="str">
        <f>+VLOOKUP(G340,'RFA19(2)'!A$9:C$577,2,FALSE)</f>
        <v>TREATMENT DEVICE DESIGN AND CONSTRUCTION</v>
      </c>
    </row>
    <row r="341" spans="1:8" x14ac:dyDescent="0.25">
      <c r="A341" s="41" t="s">
        <v>1354</v>
      </c>
      <c r="B341" s="40" t="s">
        <v>279</v>
      </c>
      <c r="C341" s="40" t="s">
        <v>1174</v>
      </c>
      <c r="D341" s="40">
        <v>0.522922</v>
      </c>
      <c r="G341" s="41">
        <v>480</v>
      </c>
      <c r="H341" s="40" t="str">
        <f>+VLOOKUP(G341,'RFA19(2)'!A$9:C$577,2,FALSE)</f>
        <v>TELETHERAPY/BRACHYTHERAPY CALCULATION</v>
      </c>
    </row>
    <row r="342" spans="1:8" x14ac:dyDescent="0.25">
      <c r="A342" s="41" t="s">
        <v>1353</v>
      </c>
      <c r="B342" s="40" t="s">
        <v>280</v>
      </c>
      <c r="C342" s="40" t="s">
        <v>1174</v>
      </c>
      <c r="D342" s="40">
        <v>0.95691599999999999</v>
      </c>
      <c r="G342" s="41">
        <v>481</v>
      </c>
      <c r="H342" s="40" t="str">
        <f>+VLOOKUP(G342,'RFA19(2)'!A$9:C$577,2,FALSE)</f>
        <v>THERAPEUTIC RADIOLOGY SIMULATION FIELD SETTING</v>
      </c>
    </row>
    <row r="343" spans="1:8" x14ac:dyDescent="0.25">
      <c r="A343" s="41" t="s">
        <v>1352</v>
      </c>
      <c r="B343" s="40" t="s">
        <v>281</v>
      </c>
      <c r="C343" s="40" t="s">
        <v>1174</v>
      </c>
      <c r="D343" s="40">
        <v>5.2775999999999996</v>
      </c>
      <c r="G343" s="41">
        <v>482</v>
      </c>
      <c r="H343" s="40" t="str">
        <f>+VLOOKUP(G343,'RFA19(2)'!A$9:C$577,2,FALSE)</f>
        <v>RADIOELEMENT APPLICATION</v>
      </c>
    </row>
    <row r="344" spans="1:8" x14ac:dyDescent="0.25">
      <c r="A344" s="41" t="s">
        <v>1351</v>
      </c>
      <c r="B344" s="40" t="s">
        <v>282</v>
      </c>
      <c r="C344" s="40" t="s">
        <v>1174</v>
      </c>
      <c r="D344" s="40">
        <v>0.1799</v>
      </c>
      <c r="G344" s="41">
        <v>483</v>
      </c>
      <c r="H344" s="40" t="str">
        <f>+VLOOKUP(G344,'RFA19(2)'!A$9:C$577,2,FALSE)</f>
        <v>RADIATION THERAPY MANAGEMENT</v>
      </c>
    </row>
    <row r="345" spans="1:8" x14ac:dyDescent="0.25">
      <c r="A345" s="41" t="s">
        <v>1350</v>
      </c>
      <c r="B345" s="40" t="s">
        <v>283</v>
      </c>
      <c r="C345" s="40" t="s">
        <v>1174</v>
      </c>
      <c r="D345" s="40">
        <v>0.68285899999999999</v>
      </c>
      <c r="G345" s="41">
        <v>484</v>
      </c>
      <c r="H345" s="40" t="str">
        <f>+VLOOKUP(G345,'RFA19(2)'!A$9:C$577,2,FALSE)</f>
        <v>THERAPEUTIC RADIOLOGY TREATMENT PLANNING</v>
      </c>
    </row>
    <row r="346" spans="1:8" x14ac:dyDescent="0.25">
      <c r="A346" s="41" t="s">
        <v>1349</v>
      </c>
      <c r="B346" s="40" t="s">
        <v>284</v>
      </c>
      <c r="C346" s="40" t="s">
        <v>1312</v>
      </c>
      <c r="D346" s="40">
        <v>3.9636999999999998</v>
      </c>
      <c r="G346" s="41">
        <v>485</v>
      </c>
      <c r="H346" s="40" t="str">
        <f>+VLOOKUP(G346,'RFA19(2)'!A$9:C$577,2,FALSE)</f>
        <v>CORNEAL TISSUE PROCESSING</v>
      </c>
    </row>
    <row r="347" spans="1:8" x14ac:dyDescent="0.25">
      <c r="A347" s="41" t="s">
        <v>1348</v>
      </c>
      <c r="B347" s="40" t="s">
        <v>1072</v>
      </c>
      <c r="C347" s="40" t="s">
        <v>1347</v>
      </c>
      <c r="D347" s="40">
        <v>1.17E-2</v>
      </c>
      <c r="G347" s="41">
        <v>486</v>
      </c>
      <c r="H347" s="40" t="str">
        <f>+VLOOKUP(G347,'RFA19(2)'!A$9:C$577,2,FALSE)</f>
        <v>BASIC BLOOD TYPING</v>
      </c>
    </row>
    <row r="348" spans="1:8" x14ac:dyDescent="0.25">
      <c r="A348" s="41" t="s">
        <v>1346</v>
      </c>
      <c r="B348" s="40" t="s">
        <v>285</v>
      </c>
      <c r="C348" s="40" t="s">
        <v>1278</v>
      </c>
      <c r="D348" s="40">
        <v>0.16437599999999999</v>
      </c>
      <c r="G348" s="41">
        <v>487</v>
      </c>
      <c r="H348" s="40" t="str">
        <f>+VLOOKUP(G348,'RFA19(2)'!A$9:C$577,2,FALSE)</f>
        <v>MINOR CARDIAC MONITORING</v>
      </c>
    </row>
    <row r="349" spans="1:8" x14ac:dyDescent="0.25">
      <c r="A349" s="41" t="s">
        <v>1345</v>
      </c>
      <c r="B349" s="40" t="s">
        <v>286</v>
      </c>
      <c r="C349" s="40" t="s">
        <v>1144</v>
      </c>
      <c r="D349" s="40">
        <v>0.15706100000000001</v>
      </c>
      <c r="G349" s="41">
        <v>488</v>
      </c>
      <c r="H349" s="40" t="str">
        <f>+VLOOKUP(G349,'RFA19(2)'!A$9:C$577,2,FALSE)</f>
        <v>MINOR DEVICE EVALUATION &amp; ELECTRONIC ANALYSIS</v>
      </c>
    </row>
    <row r="350" spans="1:8" x14ac:dyDescent="0.25">
      <c r="A350" s="41" t="s">
        <v>1344</v>
      </c>
      <c r="B350" s="40" t="s">
        <v>287</v>
      </c>
      <c r="C350" s="40" t="s">
        <v>1144</v>
      </c>
      <c r="D350" s="40">
        <v>0.18925800000000001</v>
      </c>
      <c r="G350" s="41">
        <v>489</v>
      </c>
      <c r="H350" s="40" t="str">
        <f>+VLOOKUP(G350,'RFA19(2)'!A$9:C$577,2,FALSE)</f>
        <v>LEVEL II OTHER MISCELLANEOUS ANCILLARY PROCEDURES</v>
      </c>
    </row>
    <row r="351" spans="1:8" x14ac:dyDescent="0.25">
      <c r="A351" s="41" t="s">
        <v>1343</v>
      </c>
      <c r="B351" s="40" t="s">
        <v>1342</v>
      </c>
      <c r="C351" s="40" t="s">
        <v>1144</v>
      </c>
      <c r="D351" s="40">
        <v>0</v>
      </c>
      <c r="G351" s="41">
        <v>490</v>
      </c>
      <c r="H351" s="40" t="str">
        <f>+VLOOKUP(G351,'RFA19(2)'!A$9:C$577,2,FALSE)</f>
        <v>INCIDENTAL TO MEDICAL, SIGNIFICANT PROCEDURE OR THERAPY VISIT</v>
      </c>
    </row>
    <row r="352" spans="1:8" x14ac:dyDescent="0.25">
      <c r="A352" s="41" t="s">
        <v>1341</v>
      </c>
      <c r="B352" s="40" t="s">
        <v>289</v>
      </c>
      <c r="C352" s="40" t="s">
        <v>1144</v>
      </c>
      <c r="D352" s="40">
        <v>0</v>
      </c>
      <c r="G352" s="41">
        <v>491</v>
      </c>
      <c r="H352" s="40" t="str">
        <f>+VLOOKUP(G352,'RFA19(2)'!A$9:C$577,2,FALSE)</f>
        <v>MEDICAL VISIT INDICATOR</v>
      </c>
    </row>
    <row r="353" spans="1:8" x14ac:dyDescent="0.25">
      <c r="A353" s="41" t="s">
        <v>1340</v>
      </c>
      <c r="B353" s="40" t="s">
        <v>290</v>
      </c>
      <c r="C353" s="40" t="s">
        <v>1339</v>
      </c>
      <c r="D353" s="40">
        <v>4.3436000000000002E-2</v>
      </c>
      <c r="G353" s="41">
        <v>495</v>
      </c>
      <c r="H353" s="40" t="str">
        <f>+VLOOKUP(G353,'RFA19(2)'!A$9:C$577,2,FALSE)</f>
        <v>MINOR CHEMOTHERAPY DRUGS</v>
      </c>
    </row>
    <row r="354" spans="1:8" x14ac:dyDescent="0.25">
      <c r="A354" s="41" t="s">
        <v>1338</v>
      </c>
      <c r="B354" s="40" t="s">
        <v>291</v>
      </c>
      <c r="C354" s="40" t="s">
        <v>1095</v>
      </c>
      <c r="D354" s="40">
        <v>8.5392999999999997E-2</v>
      </c>
      <c r="G354" s="41">
        <v>496</v>
      </c>
      <c r="H354" s="40" t="str">
        <f>+VLOOKUP(G354,'RFA19(2)'!A$9:C$577,2,FALSE)</f>
        <v>MINOR PHARMACOTHERAPY</v>
      </c>
    </row>
    <row r="355" spans="1:8" x14ac:dyDescent="0.25">
      <c r="A355" s="41" t="s">
        <v>1089</v>
      </c>
      <c r="B355" s="40" t="s">
        <v>1093</v>
      </c>
      <c r="C355" s="40" t="s">
        <v>1144</v>
      </c>
      <c r="D355" s="40">
        <v>3.1E-2</v>
      </c>
      <c r="G355" s="41">
        <v>497</v>
      </c>
      <c r="H355" s="40" t="str">
        <f>+VLOOKUP(G355,'RFA19(2)'!A$9:C$577,2,FALSE)</f>
        <v>TELEHEALTH FACILITATION</v>
      </c>
    </row>
    <row r="356" spans="1:8" x14ac:dyDescent="0.25">
      <c r="A356" s="41" t="s">
        <v>1090</v>
      </c>
      <c r="B356" s="40" t="s">
        <v>1094</v>
      </c>
      <c r="C356" s="40" t="s">
        <v>1098</v>
      </c>
      <c r="D356" s="40">
        <v>0</v>
      </c>
      <c r="G356" s="41">
        <v>498</v>
      </c>
      <c r="H356" s="40" t="str">
        <f>+VLOOKUP(G356,'RFA19(2)'!A$9:C$577,2,FALSE)</f>
        <v>PEN FORMULAE</v>
      </c>
    </row>
    <row r="357" spans="1:8" x14ac:dyDescent="0.25">
      <c r="A357" s="41" t="s">
        <v>1337</v>
      </c>
      <c r="B357" s="40" t="s">
        <v>292</v>
      </c>
      <c r="C357" s="40" t="s">
        <v>1144</v>
      </c>
      <c r="D357" s="40">
        <v>0.452158</v>
      </c>
      <c r="G357" s="41">
        <v>510</v>
      </c>
      <c r="H357" s="40" t="str">
        <f>+VLOOKUP(G357,'RFA19(2)'!A$9:C$577,2,FALSE)</f>
        <v>MAJOR SIGNS, SYMPTOMS AND FINDINGS</v>
      </c>
    </row>
    <row r="358" spans="1:8" x14ac:dyDescent="0.25">
      <c r="A358" s="41" t="s">
        <v>1336</v>
      </c>
      <c r="B358" s="40" t="s">
        <v>293</v>
      </c>
      <c r="C358" s="40" t="s">
        <v>1319</v>
      </c>
      <c r="D358" s="40">
        <v>0.27233000000000002</v>
      </c>
      <c r="G358" s="41">
        <v>520</v>
      </c>
      <c r="H358" s="40" t="str">
        <f>+VLOOKUP(G358,'RFA19(2)'!A$9:C$577,2,FALSE)</f>
        <v>SPINAL DIAGNOSES &amp; INJURIES</v>
      </c>
    </row>
    <row r="359" spans="1:8" x14ac:dyDescent="0.25">
      <c r="A359" s="41" t="s">
        <v>1335</v>
      </c>
      <c r="B359" s="40" t="s">
        <v>294</v>
      </c>
      <c r="C359" s="40" t="s">
        <v>1319</v>
      </c>
      <c r="D359" s="40">
        <v>0.34773799999999999</v>
      </c>
      <c r="G359" s="41">
        <v>521</v>
      </c>
      <c r="H359" s="40" t="str">
        <f>+VLOOKUP(G359,'RFA19(2)'!A$9:C$577,2,FALSE)</f>
        <v>NERVOUS SYSTEM MALIGNANCY</v>
      </c>
    </row>
    <row r="360" spans="1:8" x14ac:dyDescent="0.25">
      <c r="A360" s="41" t="s">
        <v>1334</v>
      </c>
      <c r="B360" s="40" t="s">
        <v>295</v>
      </c>
      <c r="C360" s="40" t="s">
        <v>1319</v>
      </c>
      <c r="D360" s="40">
        <v>0.29226099999999999</v>
      </c>
      <c r="G360" s="41">
        <v>522</v>
      </c>
      <c r="H360" s="40" t="str">
        <f>+VLOOKUP(G360,'RFA19(2)'!A$9:C$577,2,FALSE)</f>
        <v>DEGENERATIVE NERVOUS SYSTEM DIAGNOSES EXC MULT SCLEROSIS</v>
      </c>
    </row>
    <row r="361" spans="1:8" x14ac:dyDescent="0.25">
      <c r="A361" s="41" t="s">
        <v>1333</v>
      </c>
      <c r="B361" s="40" t="s">
        <v>296</v>
      </c>
      <c r="C361" s="40" t="s">
        <v>1319</v>
      </c>
      <c r="D361" s="40">
        <v>0.26809699999999997</v>
      </c>
      <c r="G361" s="41">
        <v>523</v>
      </c>
      <c r="H361" s="40" t="str">
        <f>+VLOOKUP(G361,'RFA19(2)'!A$9:C$577,2,FALSE)</f>
        <v>MULTIPLE SCLEROSIS &amp; OTHER DEMYELINATING DISEASES</v>
      </c>
    </row>
    <row r="362" spans="1:8" x14ac:dyDescent="0.25">
      <c r="A362" s="41" t="s">
        <v>1332</v>
      </c>
      <c r="B362" s="40" t="s">
        <v>297</v>
      </c>
      <c r="C362" s="40" t="s">
        <v>1319</v>
      </c>
      <c r="D362" s="40">
        <v>0.30923299999999998</v>
      </c>
      <c r="G362" s="41">
        <v>524</v>
      </c>
      <c r="H362" s="40" t="str">
        <f>+VLOOKUP(G362,'RFA19(2)'!A$9:C$577,2,FALSE)</f>
        <v>LEVEL I CNS DIAGNOSES</v>
      </c>
    </row>
    <row r="363" spans="1:8" x14ac:dyDescent="0.25">
      <c r="A363" s="41" t="s">
        <v>1331</v>
      </c>
      <c r="B363" s="40" t="s">
        <v>298</v>
      </c>
      <c r="C363" s="40" t="s">
        <v>1319</v>
      </c>
      <c r="D363" s="40">
        <v>0.31284899999999999</v>
      </c>
      <c r="G363" s="41">
        <v>525</v>
      </c>
      <c r="H363" s="40" t="str">
        <f>+VLOOKUP(G363,'RFA19(2)'!A$9:C$577,2,FALSE)</f>
        <v>LEVEL II CNS DIAGNOSES</v>
      </c>
    </row>
    <row r="364" spans="1:8" x14ac:dyDescent="0.25">
      <c r="A364" s="41" t="s">
        <v>1330</v>
      </c>
      <c r="B364" s="40" t="s">
        <v>299</v>
      </c>
      <c r="C364" s="40" t="s">
        <v>1319</v>
      </c>
      <c r="D364" s="40">
        <v>0.44196600000000003</v>
      </c>
      <c r="G364" s="41">
        <v>526</v>
      </c>
      <c r="H364" s="40" t="str">
        <f>+VLOOKUP(G364,'RFA19(2)'!A$9:C$577,2,FALSE)</f>
        <v>TRANSIENT ISCHEMIA</v>
      </c>
    </row>
    <row r="365" spans="1:8" x14ac:dyDescent="0.25">
      <c r="A365" s="41" t="s">
        <v>1329</v>
      </c>
      <c r="B365" s="40" t="s">
        <v>300</v>
      </c>
      <c r="C365" s="40" t="s">
        <v>1319</v>
      </c>
      <c r="D365" s="40">
        <v>0.267399</v>
      </c>
      <c r="G365" s="41">
        <v>527</v>
      </c>
      <c r="H365" s="40" t="str">
        <f>+VLOOKUP(G365,'RFA19(2)'!A$9:C$577,2,FALSE)</f>
        <v>PERIPHERAL NERVE DIAGNOSES</v>
      </c>
    </row>
    <row r="366" spans="1:8" x14ac:dyDescent="0.25">
      <c r="A366" s="41" t="s">
        <v>1328</v>
      </c>
      <c r="B366" s="40" t="s">
        <v>301</v>
      </c>
      <c r="C366" s="40" t="s">
        <v>1319</v>
      </c>
      <c r="D366" s="40">
        <v>0.38903700000000002</v>
      </c>
      <c r="G366" s="41">
        <v>528</v>
      </c>
      <c r="H366" s="40" t="str">
        <f>+VLOOKUP(G366,'RFA19(2)'!A$9:C$577,2,FALSE)</f>
        <v>NONTRAUMATIC STUPOR &amp; COMA</v>
      </c>
    </row>
    <row r="367" spans="1:8" x14ac:dyDescent="0.25">
      <c r="A367" s="41" t="s">
        <v>1327</v>
      </c>
      <c r="B367" s="40" t="s">
        <v>302</v>
      </c>
      <c r="C367" s="40" t="s">
        <v>1319</v>
      </c>
      <c r="D367" s="40">
        <v>0.39437899999999998</v>
      </c>
      <c r="G367" s="41">
        <v>529</v>
      </c>
      <c r="H367" s="40" t="str">
        <f>+VLOOKUP(G367,'RFA19(2)'!A$9:C$577,2,FALSE)</f>
        <v>SEIZURE</v>
      </c>
    </row>
    <row r="368" spans="1:8" x14ac:dyDescent="0.25">
      <c r="A368" s="41" t="s">
        <v>1326</v>
      </c>
      <c r="B368" s="40" t="s">
        <v>303</v>
      </c>
      <c r="C368" s="40" t="s">
        <v>1319</v>
      </c>
      <c r="D368" s="40">
        <v>0.32320500000000002</v>
      </c>
      <c r="G368" s="41">
        <v>530</v>
      </c>
      <c r="H368" s="40" t="str">
        <f>+VLOOKUP(G368,'RFA19(2)'!A$9:C$577,2,FALSE)</f>
        <v>HEADACHES OTHER THAN MIGRAINE</v>
      </c>
    </row>
    <row r="369" spans="1:8" x14ac:dyDescent="0.25">
      <c r="A369" s="41" t="s">
        <v>1325</v>
      </c>
      <c r="B369" s="40" t="s">
        <v>304</v>
      </c>
      <c r="C369" s="40" t="s">
        <v>1319</v>
      </c>
      <c r="D369" s="40">
        <v>0.36458600000000002</v>
      </c>
      <c r="G369" s="41">
        <v>531</v>
      </c>
      <c r="H369" s="40" t="str">
        <f>+VLOOKUP(G369,'RFA19(2)'!A$9:C$577,2,FALSE)</f>
        <v>MIGRAINE</v>
      </c>
    </row>
    <row r="370" spans="1:8" x14ac:dyDescent="0.25">
      <c r="A370" s="41" t="s">
        <v>1324</v>
      </c>
      <c r="B370" s="40" t="s">
        <v>305</v>
      </c>
      <c r="C370" s="40" t="s">
        <v>1319</v>
      </c>
      <c r="D370" s="40">
        <v>0.34062799999999999</v>
      </c>
      <c r="G370" s="41">
        <v>532</v>
      </c>
      <c r="H370" s="40" t="str">
        <f>+VLOOKUP(G370,'RFA19(2)'!A$9:C$577,2,FALSE)</f>
        <v>HEAD TRAUMA</v>
      </c>
    </row>
    <row r="371" spans="1:8" x14ac:dyDescent="0.25">
      <c r="A371" s="41" t="s">
        <v>1323</v>
      </c>
      <c r="B371" s="40" t="s">
        <v>306</v>
      </c>
      <c r="C371" s="40" t="s">
        <v>1319</v>
      </c>
      <c r="D371" s="40">
        <v>0.37859900000000002</v>
      </c>
      <c r="G371" s="41">
        <v>533</v>
      </c>
      <c r="H371" s="40" t="str">
        <f>+VLOOKUP(G371,'RFA19(2)'!A$9:C$577,2,FALSE)</f>
        <v>AFTEREFFECTS OF CEREBROVASCULAR ACCIDENT</v>
      </c>
    </row>
    <row r="372" spans="1:8" x14ac:dyDescent="0.25">
      <c r="A372" s="41" t="s">
        <v>1322</v>
      </c>
      <c r="B372" s="40" t="s">
        <v>307</v>
      </c>
      <c r="C372" s="40" t="s">
        <v>1319</v>
      </c>
      <c r="D372" s="40">
        <v>0.217141</v>
      </c>
      <c r="G372" s="41">
        <v>534</v>
      </c>
      <c r="H372" s="40" t="str">
        <f>+VLOOKUP(G372,'RFA19(2)'!A$9:C$577,2,FALSE)</f>
        <v>NONSPECIFIC CVA &amp; PRECEREBRAL OCCLUSION W/O INFARC</v>
      </c>
    </row>
    <row r="373" spans="1:8" x14ac:dyDescent="0.25">
      <c r="A373" s="41" t="s">
        <v>1321</v>
      </c>
      <c r="B373" s="40" t="s">
        <v>308</v>
      </c>
      <c r="C373" s="40" t="s">
        <v>1319</v>
      </c>
      <c r="D373" s="40">
        <v>0.23908499999999999</v>
      </c>
      <c r="G373" s="41">
        <v>535</v>
      </c>
      <c r="H373" s="40" t="str">
        <f>+VLOOKUP(G373,'RFA19(2)'!A$9:C$577,2,FALSE)</f>
        <v>CVA &amp; PRECEREBRAL OCCLUSION W INFARCT</v>
      </c>
    </row>
    <row r="374" spans="1:8" x14ac:dyDescent="0.25">
      <c r="A374" s="41" t="s">
        <v>1320</v>
      </c>
      <c r="B374" s="40" t="s">
        <v>309</v>
      </c>
      <c r="C374" s="40" t="s">
        <v>1319</v>
      </c>
      <c r="D374" s="40">
        <v>0.375805</v>
      </c>
      <c r="G374" s="41">
        <v>536</v>
      </c>
      <c r="H374" s="40" t="str">
        <f>+VLOOKUP(G374,'RFA19(2)'!A$9:C$577,2,FALSE)</f>
        <v>CEREBRAL PALSY</v>
      </c>
    </row>
    <row r="375" spans="1:8" x14ac:dyDescent="0.25">
      <c r="A375" s="41" t="s">
        <v>1318</v>
      </c>
      <c r="B375" s="40" t="s">
        <v>310</v>
      </c>
      <c r="C375" s="40" t="s">
        <v>1312</v>
      </c>
      <c r="D375" s="40">
        <v>0.22059300000000001</v>
      </c>
      <c r="G375" s="41">
        <v>550</v>
      </c>
      <c r="H375" s="40" t="str">
        <f>+VLOOKUP(G375,'RFA19(2)'!A$9:C$577,2,FALSE)</f>
        <v>ACUTE MAJOR EYE INFECTIONS</v>
      </c>
    </row>
    <row r="376" spans="1:8" x14ac:dyDescent="0.25">
      <c r="A376" s="41" t="s">
        <v>1317</v>
      </c>
      <c r="B376" s="40" t="s">
        <v>311</v>
      </c>
      <c r="C376" s="40" t="s">
        <v>1312</v>
      </c>
      <c r="D376" s="40">
        <v>0.18812799999999999</v>
      </c>
      <c r="G376" s="41">
        <v>551</v>
      </c>
      <c r="H376" s="40" t="str">
        <f>+VLOOKUP(G376,'RFA19(2)'!A$9:C$577,2,FALSE)</f>
        <v>CATARACTS</v>
      </c>
    </row>
    <row r="377" spans="1:8" x14ac:dyDescent="0.25">
      <c r="A377" s="41" t="s">
        <v>1316</v>
      </c>
      <c r="B377" s="40" t="s">
        <v>312</v>
      </c>
      <c r="C377" s="40" t="s">
        <v>1312</v>
      </c>
      <c r="D377" s="40">
        <v>0.213894</v>
      </c>
      <c r="G377" s="41">
        <v>552</v>
      </c>
      <c r="H377" s="40" t="str">
        <f>+VLOOKUP(G377,'RFA19(2)'!A$9:C$577,2,FALSE)</f>
        <v>GLAUCOMA</v>
      </c>
    </row>
    <row r="378" spans="1:8" x14ac:dyDescent="0.25">
      <c r="A378" s="41" t="s">
        <v>1315</v>
      </c>
      <c r="B378" s="40" t="s">
        <v>313</v>
      </c>
      <c r="C378" s="40" t="s">
        <v>1312</v>
      </c>
      <c r="D378" s="40">
        <v>0.21853800000000001</v>
      </c>
      <c r="G378" s="41">
        <v>553</v>
      </c>
      <c r="H378" s="40" t="str">
        <f>+VLOOKUP(G378,'RFA19(2)'!A$9:C$577,2,FALSE)</f>
        <v>LEVEL I OTHER OPHTHALMIC DIAGNOSES</v>
      </c>
    </row>
    <row r="379" spans="1:8" x14ac:dyDescent="0.25">
      <c r="A379" s="41" t="s">
        <v>1314</v>
      </c>
      <c r="B379" s="40" t="s">
        <v>314</v>
      </c>
      <c r="C379" s="40" t="s">
        <v>1312</v>
      </c>
      <c r="D379" s="40">
        <v>0.27261800000000003</v>
      </c>
      <c r="G379" s="41">
        <v>554</v>
      </c>
      <c r="H379" s="40" t="str">
        <f>+VLOOKUP(G379,'RFA19(2)'!A$9:C$577,2,FALSE)</f>
        <v>LEVEL II OTHER OPHTHALMIC DIAGNOSES</v>
      </c>
    </row>
    <row r="380" spans="1:8" x14ac:dyDescent="0.25">
      <c r="A380" s="41" t="s">
        <v>1313</v>
      </c>
      <c r="B380" s="40" t="s">
        <v>315</v>
      </c>
      <c r="C380" s="40" t="s">
        <v>1312</v>
      </c>
      <c r="D380" s="40">
        <v>0.23822199999999999</v>
      </c>
      <c r="G380" s="41">
        <v>555</v>
      </c>
      <c r="H380" s="40" t="str">
        <f>+VLOOKUP(G380,'RFA19(2)'!A$9:C$577,2,FALSE)</f>
        <v>CONJUNCTIVITIS</v>
      </c>
    </row>
    <row r="381" spans="1:8" x14ac:dyDescent="0.25">
      <c r="A381" s="41" t="s">
        <v>1311</v>
      </c>
      <c r="B381" s="40" t="s">
        <v>316</v>
      </c>
      <c r="C381" s="40" t="s">
        <v>1305</v>
      </c>
      <c r="D381" s="40">
        <v>0.25379699999999999</v>
      </c>
      <c r="G381" s="41">
        <v>560</v>
      </c>
      <c r="H381" s="40" t="str">
        <f>+VLOOKUP(G381,'RFA19(2)'!A$9:C$577,2,FALSE)</f>
        <v>EAR, NOSE, MOUTH, THROAT, CRANIAL/FACIAL MALIGNANCIES</v>
      </c>
    </row>
    <row r="382" spans="1:8" x14ac:dyDescent="0.25">
      <c r="A382" s="41" t="s">
        <v>1310</v>
      </c>
      <c r="B382" s="40" t="s">
        <v>317</v>
      </c>
      <c r="C382" s="40" t="s">
        <v>1305</v>
      </c>
      <c r="D382" s="40">
        <v>0.34909400000000002</v>
      </c>
      <c r="G382" s="41">
        <v>561</v>
      </c>
      <c r="H382" s="40" t="str">
        <f>+VLOOKUP(G382,'RFA19(2)'!A$9:C$577,2,FALSE)</f>
        <v>VERTIGINOUS DIAGNOSES EXCEPT FOR BENIGN VERTIGO</v>
      </c>
    </row>
    <row r="383" spans="1:8" x14ac:dyDescent="0.25">
      <c r="A383" s="41" t="s">
        <v>1309</v>
      </c>
      <c r="B383" s="40" t="s">
        <v>318</v>
      </c>
      <c r="C383" s="40" t="s">
        <v>1305</v>
      </c>
      <c r="D383" s="40">
        <v>0.26448100000000002</v>
      </c>
      <c r="G383" s="41">
        <v>562</v>
      </c>
      <c r="H383" s="40" t="str">
        <f>+VLOOKUP(G383,'RFA19(2)'!A$9:C$577,2,FALSE)</f>
        <v>INFECTIONS OF UPPER RESPIRATORY TRACT &amp; OTITIS MEDIA</v>
      </c>
    </row>
    <row r="384" spans="1:8" x14ac:dyDescent="0.25">
      <c r="A384" s="41" t="s">
        <v>1308</v>
      </c>
      <c r="B384" s="40" t="s">
        <v>319</v>
      </c>
      <c r="C384" s="40" t="s">
        <v>1305</v>
      </c>
      <c r="D384" s="40">
        <v>0.26427600000000001</v>
      </c>
      <c r="G384" s="41">
        <v>563</v>
      </c>
      <c r="H384" s="40" t="str">
        <f>+VLOOKUP(G384,'RFA19(2)'!A$9:C$577,2,FALSE)</f>
        <v>DENTAL &amp; ORAL DIAGNOSES &amp; INJURIES</v>
      </c>
    </row>
    <row r="385" spans="1:8" x14ac:dyDescent="0.25">
      <c r="A385" s="41" t="s">
        <v>1307</v>
      </c>
      <c r="B385" s="40" t="s">
        <v>320</v>
      </c>
      <c r="C385" s="40" t="s">
        <v>1305</v>
      </c>
      <c r="D385" s="40">
        <v>0.27048100000000003</v>
      </c>
      <c r="G385" s="41">
        <v>564</v>
      </c>
      <c r="H385" s="40" t="str">
        <f>+VLOOKUP(G385,'RFA19(2)'!A$9:C$577,2,FALSE)</f>
        <v>LEVEL I OTHER EAR, NOSE, MOUTH,THROAT &amp; CRANIAL/FACIAL DIAGNOSES</v>
      </c>
    </row>
    <row r="386" spans="1:8" x14ac:dyDescent="0.25">
      <c r="A386" s="41" t="s">
        <v>1306</v>
      </c>
      <c r="B386" s="40" t="s">
        <v>321</v>
      </c>
      <c r="C386" s="40" t="s">
        <v>1305</v>
      </c>
      <c r="D386" s="40">
        <v>0.311</v>
      </c>
      <c r="G386" s="41">
        <v>565</v>
      </c>
      <c r="H386" s="40" t="str">
        <f>+VLOOKUP(G386,'RFA19(2)'!A$9:C$577,2,FALSE)</f>
        <v>LEVEL II OTHER EAR, NOSE, MOUTH,THROAT &amp; CRANIAL/FACIAL DIAGNOSES</v>
      </c>
    </row>
    <row r="387" spans="1:8" x14ac:dyDescent="0.25">
      <c r="A387" s="41" t="s">
        <v>1304</v>
      </c>
      <c r="B387" s="40" t="s">
        <v>322</v>
      </c>
      <c r="C387" s="40" t="s">
        <v>1294</v>
      </c>
      <c r="D387" s="40">
        <v>0.37148999999999999</v>
      </c>
      <c r="G387" s="41">
        <v>570</v>
      </c>
      <c r="H387" s="40" t="str">
        <f>+VLOOKUP(G387,'RFA19(2)'!A$9:C$577,2,FALSE)</f>
        <v>CYSTIC FIBROSIS - PULMONARY DISEASE</v>
      </c>
    </row>
    <row r="388" spans="1:8" x14ac:dyDescent="0.25">
      <c r="A388" s="41" t="s">
        <v>1303</v>
      </c>
      <c r="B388" s="40" t="s">
        <v>323</v>
      </c>
      <c r="C388" s="40" t="s">
        <v>1294</v>
      </c>
      <c r="D388" s="40">
        <v>0.28515099999999999</v>
      </c>
      <c r="G388" s="41">
        <v>571</v>
      </c>
      <c r="H388" s="40" t="str">
        <f>+VLOOKUP(G388,'RFA19(2)'!A$9:C$577,2,FALSE)</f>
        <v>RESPIRATORY MALIGNANCY</v>
      </c>
    </row>
    <row r="389" spans="1:8" x14ac:dyDescent="0.25">
      <c r="A389" s="41" t="s">
        <v>1302</v>
      </c>
      <c r="B389" s="40" t="s">
        <v>324</v>
      </c>
      <c r="C389" s="40" t="s">
        <v>1294</v>
      </c>
      <c r="D389" s="40">
        <v>0.49074499999999999</v>
      </c>
      <c r="G389" s="41">
        <v>572</v>
      </c>
      <c r="H389" s="40" t="str">
        <f>+VLOOKUP(G389,'RFA19(2)'!A$9:C$577,2,FALSE)</f>
        <v>BRONCHIOLITIS &amp; RSV PNEUMONIA</v>
      </c>
    </row>
    <row r="390" spans="1:8" x14ac:dyDescent="0.25">
      <c r="A390" s="41" t="s">
        <v>1301</v>
      </c>
      <c r="B390" s="40" t="s">
        <v>325</v>
      </c>
      <c r="C390" s="40" t="s">
        <v>1294</v>
      </c>
      <c r="D390" s="40">
        <v>0.45910200000000001</v>
      </c>
      <c r="G390" s="41">
        <v>573</v>
      </c>
      <c r="H390" s="40" t="str">
        <f>+VLOOKUP(G390,'RFA19(2)'!A$9:C$577,2,FALSE)</f>
        <v>COMMUNITY ACQUIRED PNUEMONIA</v>
      </c>
    </row>
    <row r="391" spans="1:8" x14ac:dyDescent="0.25">
      <c r="A391" s="41" t="s">
        <v>1300</v>
      </c>
      <c r="B391" s="40" t="s">
        <v>326</v>
      </c>
      <c r="C391" s="40" t="s">
        <v>1294</v>
      </c>
      <c r="D391" s="40">
        <v>0.47258099999999997</v>
      </c>
      <c r="G391" s="41">
        <v>574</v>
      </c>
      <c r="H391" s="40" t="str">
        <f>+VLOOKUP(G391,'RFA19(2)'!A$9:C$577,2,FALSE)</f>
        <v>CHRONIC OBSTRUCTIVE PULMONARY DISEASE</v>
      </c>
    </row>
    <row r="392" spans="1:8" x14ac:dyDescent="0.25">
      <c r="A392" s="41" t="s">
        <v>1299</v>
      </c>
      <c r="B392" s="40" t="s">
        <v>327</v>
      </c>
      <c r="C392" s="40" t="s">
        <v>1294</v>
      </c>
      <c r="D392" s="40">
        <v>0.34149099999999999</v>
      </c>
      <c r="G392" s="41">
        <v>575</v>
      </c>
      <c r="H392" s="40" t="str">
        <f>+VLOOKUP(G392,'RFA19(2)'!A$9:C$577,2,FALSE)</f>
        <v>ASTHMA</v>
      </c>
    </row>
    <row r="393" spans="1:8" x14ac:dyDescent="0.25">
      <c r="A393" s="41" t="s">
        <v>1298</v>
      </c>
      <c r="B393" s="40" t="s">
        <v>328</v>
      </c>
      <c r="C393" s="40" t="s">
        <v>1294</v>
      </c>
      <c r="D393" s="40">
        <v>0.30294500000000002</v>
      </c>
      <c r="G393" s="41">
        <v>576</v>
      </c>
      <c r="H393" s="40" t="str">
        <f>+VLOOKUP(G393,'RFA19(2)'!A$9:C$577,2,FALSE)</f>
        <v>LEVEL I OTHER RESPIRATORY DIAGNOSES</v>
      </c>
    </row>
    <row r="394" spans="1:8" x14ac:dyDescent="0.25">
      <c r="A394" s="41" t="s">
        <v>1297</v>
      </c>
      <c r="B394" s="40" t="s">
        <v>329</v>
      </c>
      <c r="C394" s="40" t="s">
        <v>1294</v>
      </c>
      <c r="D394" s="40">
        <v>0.44981500000000002</v>
      </c>
      <c r="G394" s="41">
        <v>577</v>
      </c>
      <c r="H394" s="40" t="str">
        <f>+VLOOKUP(G394,'RFA19(2)'!A$9:C$577,2,FALSE)</f>
        <v>LEVEL II OTHER RESPIRATORY DIAGNOSES</v>
      </c>
    </row>
    <row r="395" spans="1:8" x14ac:dyDescent="0.25">
      <c r="A395" s="41" t="s">
        <v>1296</v>
      </c>
      <c r="B395" s="40" t="s">
        <v>330</v>
      </c>
      <c r="C395" s="40" t="s">
        <v>1294</v>
      </c>
      <c r="D395" s="40">
        <v>0.26291999999999999</v>
      </c>
      <c r="G395" s="41">
        <v>578</v>
      </c>
      <c r="H395" s="40" t="str">
        <f>+VLOOKUP(G395,'RFA19(2)'!A$9:C$577,2,FALSE)</f>
        <v>PNEUMONIA EXCEPT FOR COMMUNITY ACQUIRED PNEUMONIA</v>
      </c>
    </row>
    <row r="396" spans="1:8" x14ac:dyDescent="0.25">
      <c r="A396" s="41" t="s">
        <v>1295</v>
      </c>
      <c r="B396" s="40" t="s">
        <v>331</v>
      </c>
      <c r="C396" s="40" t="s">
        <v>1294</v>
      </c>
      <c r="D396" s="40">
        <v>0.99299599999999999</v>
      </c>
      <c r="G396" s="41">
        <v>579</v>
      </c>
      <c r="H396" s="40" t="str">
        <f>+VLOOKUP(G396,'RFA19(2)'!A$9:C$577,2,FALSE)</f>
        <v>STATUS ASTHMATICUS</v>
      </c>
    </row>
    <row r="397" spans="1:8" x14ac:dyDescent="0.25">
      <c r="A397" s="41" t="s">
        <v>1293</v>
      </c>
      <c r="B397" s="40" t="s">
        <v>332</v>
      </c>
      <c r="C397" s="40" t="s">
        <v>1278</v>
      </c>
      <c r="D397" s="40">
        <v>1.2097260000000001</v>
      </c>
      <c r="G397" s="41">
        <v>591</v>
      </c>
      <c r="H397" s="40" t="str">
        <f>+VLOOKUP(G397,'RFA19(2)'!A$9:C$577,2,FALSE)</f>
        <v>ACUTE MYOCARDIAL INFARCTION</v>
      </c>
    </row>
    <row r="398" spans="1:8" x14ac:dyDescent="0.25">
      <c r="A398" s="41" t="s">
        <v>1292</v>
      </c>
      <c r="B398" s="40" t="s">
        <v>333</v>
      </c>
      <c r="C398" s="40" t="s">
        <v>1278</v>
      </c>
      <c r="D398" s="40">
        <v>0.27023399999999997</v>
      </c>
      <c r="G398" s="41">
        <v>592</v>
      </c>
      <c r="H398" s="40" t="str">
        <f>+VLOOKUP(G398,'RFA19(2)'!A$9:C$577,2,FALSE)</f>
        <v>LEVEL I CARDIOVASCULAR DIAGNOSES</v>
      </c>
    </row>
    <row r="399" spans="1:8" x14ac:dyDescent="0.25">
      <c r="A399" s="41" t="s">
        <v>1291</v>
      </c>
      <c r="B399" s="40" t="s">
        <v>334</v>
      </c>
      <c r="C399" s="40" t="s">
        <v>1278</v>
      </c>
      <c r="D399" s="40">
        <v>0.36824400000000002</v>
      </c>
      <c r="G399" s="41">
        <v>593</v>
      </c>
      <c r="H399" s="40" t="str">
        <f>+VLOOKUP(G399,'RFA19(2)'!A$9:C$577,2,FALSE)</f>
        <v>LEVEL II CARDIOVASCULAR DIAGNOSES</v>
      </c>
    </row>
    <row r="400" spans="1:8" x14ac:dyDescent="0.25">
      <c r="A400" s="41" t="s">
        <v>1290</v>
      </c>
      <c r="B400" s="40" t="s">
        <v>335</v>
      </c>
      <c r="C400" s="40" t="s">
        <v>1278</v>
      </c>
      <c r="D400" s="40">
        <v>0.342395</v>
      </c>
      <c r="G400" s="41">
        <v>594</v>
      </c>
      <c r="H400" s="40" t="str">
        <f>+VLOOKUP(G400,'RFA19(2)'!A$9:C$577,2,FALSE)</f>
        <v>HEART FAILURE</v>
      </c>
    </row>
    <row r="401" spans="1:8" x14ac:dyDescent="0.25">
      <c r="A401" s="41" t="s">
        <v>1289</v>
      </c>
      <c r="B401" s="40" t="s">
        <v>336</v>
      </c>
      <c r="C401" s="40" t="s">
        <v>1278</v>
      </c>
      <c r="D401" s="40">
        <v>0.55353699999999995</v>
      </c>
      <c r="G401" s="41">
        <v>595</v>
      </c>
      <c r="H401" s="40" t="str">
        <f>+VLOOKUP(G401,'RFA19(2)'!A$9:C$577,2,FALSE)</f>
        <v>CARDIAC ARREST OR OTHER CAUSES OF MORTALITY</v>
      </c>
    </row>
    <row r="402" spans="1:8" x14ac:dyDescent="0.25">
      <c r="A402" s="41" t="s">
        <v>1288</v>
      </c>
      <c r="B402" s="40" t="s">
        <v>337</v>
      </c>
      <c r="C402" s="40" t="s">
        <v>1278</v>
      </c>
      <c r="D402" s="40">
        <v>0.21204500000000001</v>
      </c>
      <c r="G402" s="41">
        <v>596</v>
      </c>
      <c r="H402" s="40" t="str">
        <f>+VLOOKUP(G402,'RFA19(2)'!A$9:C$577,2,FALSE)</f>
        <v>PERIPHERAL &amp; OTHER VASCULAR DIAGNOSES</v>
      </c>
    </row>
    <row r="403" spans="1:8" x14ac:dyDescent="0.25">
      <c r="A403" s="41" t="s">
        <v>1287</v>
      </c>
      <c r="B403" s="40" t="s">
        <v>338</v>
      </c>
      <c r="C403" s="40" t="s">
        <v>1278</v>
      </c>
      <c r="D403" s="40">
        <v>0.28428799999999999</v>
      </c>
      <c r="G403" s="41">
        <v>597</v>
      </c>
      <c r="H403" s="40" t="str">
        <f>+VLOOKUP(G403,'RFA19(2)'!A$9:C$577,2,FALSE)</f>
        <v>PHLEBITIS</v>
      </c>
    </row>
    <row r="404" spans="1:8" x14ac:dyDescent="0.25">
      <c r="A404" s="41" t="s">
        <v>1286</v>
      </c>
      <c r="B404" s="40" t="s">
        <v>339</v>
      </c>
      <c r="C404" s="40" t="s">
        <v>1278</v>
      </c>
      <c r="D404" s="40">
        <v>0.30388999999999999</v>
      </c>
      <c r="G404" s="41">
        <v>598</v>
      </c>
      <c r="H404" s="40" t="str">
        <f>+VLOOKUP(G404,'RFA19(2)'!A$9:C$577,2,FALSE)</f>
        <v>ANGINA PECTORIS &amp; CORONARY ATHEROSCLEROSIS</v>
      </c>
    </row>
    <row r="405" spans="1:8" x14ac:dyDescent="0.25">
      <c r="A405" s="41" t="s">
        <v>1285</v>
      </c>
      <c r="B405" s="40" t="s">
        <v>340</v>
      </c>
      <c r="C405" s="40" t="s">
        <v>1278</v>
      </c>
      <c r="D405" s="40">
        <v>0.238345</v>
      </c>
      <c r="G405" s="41">
        <v>599</v>
      </c>
      <c r="H405" s="40" t="str">
        <f>+VLOOKUP(G405,'RFA19(2)'!A$9:C$577,2,FALSE)</f>
        <v>HYPERTENSION</v>
      </c>
    </row>
    <row r="406" spans="1:8" x14ac:dyDescent="0.25">
      <c r="A406" s="41" t="s">
        <v>1284</v>
      </c>
      <c r="B406" s="40" t="s">
        <v>341</v>
      </c>
      <c r="C406" s="40" t="s">
        <v>1278</v>
      </c>
      <c r="D406" s="40">
        <v>0.27754899999999999</v>
      </c>
      <c r="G406" s="41">
        <v>600</v>
      </c>
      <c r="H406" s="40" t="str">
        <f>+VLOOKUP(G406,'RFA19(2)'!A$9:C$577,2,FALSE)</f>
        <v>CARDIAC STRUCTURAL &amp; VALVULAR DIAGNOSES</v>
      </c>
    </row>
    <row r="407" spans="1:8" x14ac:dyDescent="0.25">
      <c r="A407" s="41" t="s">
        <v>1283</v>
      </c>
      <c r="B407" s="40" t="s">
        <v>342</v>
      </c>
      <c r="C407" s="40" t="s">
        <v>1278</v>
      </c>
      <c r="D407" s="40">
        <v>0.47829300000000002</v>
      </c>
      <c r="G407" s="41">
        <v>601</v>
      </c>
      <c r="H407" s="40" t="str">
        <f>+VLOOKUP(G407,'RFA19(2)'!A$9:C$577,2,FALSE)</f>
        <v>LEVEL I CARDIAC ARRHYTHMIA &amp; CONDUCTION DIAGNOSES</v>
      </c>
    </row>
    <row r="408" spans="1:8" x14ac:dyDescent="0.25">
      <c r="A408" s="41" t="s">
        <v>1282</v>
      </c>
      <c r="B408" s="40" t="s">
        <v>343</v>
      </c>
      <c r="C408" s="40" t="s">
        <v>1278</v>
      </c>
      <c r="D408" s="40">
        <v>0.213894</v>
      </c>
      <c r="G408" s="41">
        <v>602</v>
      </c>
      <c r="H408" s="40" t="str">
        <f>+VLOOKUP(G408,'RFA19(2)'!A$9:C$577,2,FALSE)</f>
        <v>ATRIAL FIBRILLATION</v>
      </c>
    </row>
    <row r="409" spans="1:8" x14ac:dyDescent="0.25">
      <c r="A409" s="41" t="s">
        <v>1281</v>
      </c>
      <c r="B409" s="40" t="s">
        <v>344</v>
      </c>
      <c r="C409" s="40" t="s">
        <v>1278</v>
      </c>
      <c r="D409" s="40">
        <v>0.36701099999999998</v>
      </c>
      <c r="G409" s="41">
        <v>603</v>
      </c>
      <c r="H409" s="40" t="str">
        <f>+VLOOKUP(G409,'RFA19(2)'!A$9:C$577,2,FALSE)</f>
        <v>LEVEL II CARDIAC ARRHYTHMIA &amp; CONDUCTION DIAGNOSES</v>
      </c>
    </row>
    <row r="410" spans="1:8" x14ac:dyDescent="0.25">
      <c r="A410" s="41" t="s">
        <v>1280</v>
      </c>
      <c r="B410" s="40" t="s">
        <v>345</v>
      </c>
      <c r="C410" s="40" t="s">
        <v>1278</v>
      </c>
      <c r="D410" s="40">
        <v>0.68261300000000003</v>
      </c>
      <c r="G410" s="41">
        <v>604</v>
      </c>
      <c r="H410" s="40" t="str">
        <f>+VLOOKUP(G410,'RFA19(2)'!A$9:C$577,2,FALSE)</f>
        <v>CHEST PAIN</v>
      </c>
    </row>
    <row r="411" spans="1:8" x14ac:dyDescent="0.25">
      <c r="A411" s="41" t="s">
        <v>1279</v>
      </c>
      <c r="B411" s="40" t="s">
        <v>346</v>
      </c>
      <c r="C411" s="40" t="s">
        <v>1278</v>
      </c>
      <c r="D411" s="40">
        <v>0.56381000000000003</v>
      </c>
      <c r="G411" s="41">
        <v>605</v>
      </c>
      <c r="H411" s="40" t="str">
        <f>+VLOOKUP(G411,'RFA19(2)'!A$9:C$577,2,FALSE)</f>
        <v>SYNCOPE &amp; COLLAPSE</v>
      </c>
    </row>
    <row r="412" spans="1:8" x14ac:dyDescent="0.25">
      <c r="A412" s="41" t="s">
        <v>1277</v>
      </c>
      <c r="B412" s="40" t="s">
        <v>347</v>
      </c>
      <c r="C412" s="40" t="s">
        <v>1257</v>
      </c>
      <c r="D412" s="40">
        <v>0.300151</v>
      </c>
      <c r="G412" s="41">
        <v>620</v>
      </c>
      <c r="H412" s="40" t="str">
        <f>+VLOOKUP(G412,'RFA19(2)'!A$9:C$577,2,FALSE)</f>
        <v>DIGESTIVE MALIGNANCY</v>
      </c>
    </row>
    <row r="413" spans="1:8" x14ac:dyDescent="0.25">
      <c r="A413" s="41" t="s">
        <v>1276</v>
      </c>
      <c r="B413" s="40" t="s">
        <v>348</v>
      </c>
      <c r="C413" s="40" t="s">
        <v>1257</v>
      </c>
      <c r="D413" s="40">
        <v>0.47241699999999998</v>
      </c>
      <c r="G413" s="41">
        <v>621</v>
      </c>
      <c r="H413" s="40" t="str">
        <f>+VLOOKUP(G413,'RFA19(2)'!A$9:C$577,2,FALSE)</f>
        <v>PEPTIC ULCER &amp; GASTRITIS</v>
      </c>
    </row>
    <row r="414" spans="1:8" x14ac:dyDescent="0.25">
      <c r="A414" s="41" t="s">
        <v>1275</v>
      </c>
      <c r="B414" s="40" t="s">
        <v>349</v>
      </c>
      <c r="C414" s="40" t="s">
        <v>1257</v>
      </c>
      <c r="D414" s="40">
        <v>0.390517</v>
      </c>
      <c r="G414" s="41">
        <v>623</v>
      </c>
      <c r="H414" s="40" t="str">
        <f>+VLOOKUP(G414,'RFA19(2)'!A$9:C$577,2,FALSE)</f>
        <v>ESOPHAGITIS</v>
      </c>
    </row>
    <row r="415" spans="1:8" x14ac:dyDescent="0.25">
      <c r="A415" s="41" t="s">
        <v>1274</v>
      </c>
      <c r="B415" s="40" t="s">
        <v>350</v>
      </c>
      <c r="C415" s="40" t="s">
        <v>1257</v>
      </c>
      <c r="D415" s="40">
        <v>0.31067099999999997</v>
      </c>
      <c r="G415" s="41">
        <v>624</v>
      </c>
      <c r="H415" s="40" t="str">
        <f>+VLOOKUP(G415,'RFA19(2)'!A$9:C$577,2,FALSE)</f>
        <v>LEVEL I GASTROINTESTINAL DIAGNOSES</v>
      </c>
    </row>
    <row r="416" spans="1:8" x14ac:dyDescent="0.25">
      <c r="A416" s="41" t="s">
        <v>1273</v>
      </c>
      <c r="B416" s="40" t="s">
        <v>351</v>
      </c>
      <c r="C416" s="40" t="s">
        <v>1257</v>
      </c>
      <c r="D416" s="40">
        <v>0.35353200000000001</v>
      </c>
      <c r="G416" s="41">
        <v>625</v>
      </c>
      <c r="H416" s="40" t="str">
        <f>+VLOOKUP(G416,'RFA19(2)'!A$9:C$577,2,FALSE)</f>
        <v>LEVEL II GASTROINTESTINAL DIAGNOSES</v>
      </c>
    </row>
    <row r="417" spans="1:8" x14ac:dyDescent="0.25">
      <c r="A417" s="41" t="s">
        <v>1272</v>
      </c>
      <c r="B417" s="40" t="s">
        <v>352</v>
      </c>
      <c r="C417" s="40" t="s">
        <v>1257</v>
      </c>
      <c r="D417" s="40">
        <v>0.33931299999999998</v>
      </c>
      <c r="G417" s="41">
        <v>626</v>
      </c>
      <c r="H417" s="40" t="str">
        <f>+VLOOKUP(G417,'RFA19(2)'!A$9:C$577,2,FALSE)</f>
        <v>INFLAMMATORY BOWEL DISEASE</v>
      </c>
    </row>
    <row r="418" spans="1:8" x14ac:dyDescent="0.25">
      <c r="A418" s="41" t="s">
        <v>1271</v>
      </c>
      <c r="B418" s="40" t="s">
        <v>353</v>
      </c>
      <c r="C418" s="40" t="s">
        <v>1257</v>
      </c>
      <c r="D418" s="40">
        <v>0.35714800000000002</v>
      </c>
      <c r="G418" s="41">
        <v>627</v>
      </c>
      <c r="H418" s="40" t="str">
        <f>+VLOOKUP(G418,'RFA19(2)'!A$9:C$577,2,FALSE)</f>
        <v>NON-BACTERIAL GASTROENTERITIS, NAUSEA &amp; VOMITING</v>
      </c>
    </row>
    <row r="419" spans="1:8" x14ac:dyDescent="0.25">
      <c r="A419" s="41" t="s">
        <v>1270</v>
      </c>
      <c r="B419" s="40" t="s">
        <v>354</v>
      </c>
      <c r="C419" s="40" t="s">
        <v>1257</v>
      </c>
      <c r="D419" s="40">
        <v>0.37346299999999999</v>
      </c>
      <c r="G419" s="41">
        <v>628</v>
      </c>
      <c r="H419" s="40" t="str">
        <f>+VLOOKUP(G419,'RFA19(2)'!A$9:C$577,2,FALSE)</f>
        <v>ABDOMINAL PAIN</v>
      </c>
    </row>
    <row r="420" spans="1:8" x14ac:dyDescent="0.25">
      <c r="A420" s="41" t="s">
        <v>1269</v>
      </c>
      <c r="B420" s="40" t="s">
        <v>355</v>
      </c>
      <c r="C420" s="40" t="s">
        <v>1257</v>
      </c>
      <c r="D420" s="40">
        <v>0.60379499999999997</v>
      </c>
      <c r="G420" s="41">
        <v>629</v>
      </c>
      <c r="H420" s="40" t="str">
        <f>+VLOOKUP(G420,'RFA19(2)'!A$9:C$577,2,FALSE)</f>
        <v>MALFUNCTION, REACTION &amp; COMPLICATION OF GI DEVICE OR PROCEDURE</v>
      </c>
    </row>
    <row r="421" spans="1:8" x14ac:dyDescent="0.25">
      <c r="A421" s="41" t="s">
        <v>1268</v>
      </c>
      <c r="B421" s="40" t="s">
        <v>356</v>
      </c>
      <c r="C421" s="40" t="s">
        <v>1257</v>
      </c>
      <c r="D421" s="40">
        <v>0.34757300000000002</v>
      </c>
      <c r="G421" s="41">
        <v>630</v>
      </c>
      <c r="H421" s="40" t="str">
        <f>+VLOOKUP(G421,'RFA19(2)'!A$9:C$577,2,FALSE)</f>
        <v>CONSTIPATION</v>
      </c>
    </row>
    <row r="422" spans="1:8" x14ac:dyDescent="0.25">
      <c r="A422" s="41" t="s">
        <v>1267</v>
      </c>
      <c r="B422" s="40" t="s">
        <v>357</v>
      </c>
      <c r="C422" s="40" t="s">
        <v>1257</v>
      </c>
      <c r="D422" s="40">
        <v>0.302616</v>
      </c>
      <c r="G422" s="41">
        <v>631</v>
      </c>
      <c r="H422" s="40" t="str">
        <f>+VLOOKUP(G422,'RFA19(2)'!A$9:C$577,2,FALSE)</f>
        <v>HERNIA</v>
      </c>
    </row>
    <row r="423" spans="1:8" x14ac:dyDescent="0.25">
      <c r="A423" s="41" t="s">
        <v>1266</v>
      </c>
      <c r="B423" s="40" t="s">
        <v>358</v>
      </c>
      <c r="C423" s="40" t="s">
        <v>1257</v>
      </c>
      <c r="D423" s="40">
        <v>0.22589400000000001</v>
      </c>
      <c r="G423" s="41">
        <v>632</v>
      </c>
      <c r="H423" s="40" t="str">
        <f>+VLOOKUP(G423,'RFA19(2)'!A$9:C$577,2,FALSE)</f>
        <v>IRRITABLE BOWEL SYNDROME</v>
      </c>
    </row>
    <row r="424" spans="1:8" x14ac:dyDescent="0.25">
      <c r="A424" s="41" t="s">
        <v>1265</v>
      </c>
      <c r="B424" s="40" t="s">
        <v>359</v>
      </c>
      <c r="C424" s="40" t="s">
        <v>1257</v>
      </c>
      <c r="D424" s="40">
        <v>0.30388999999999999</v>
      </c>
      <c r="G424" s="41">
        <v>633</v>
      </c>
      <c r="H424" s="40" t="str">
        <f>+VLOOKUP(G424,'RFA19(2)'!A$9:C$577,2,FALSE)</f>
        <v>ALCOHOLIC LIVER DISEASE</v>
      </c>
    </row>
    <row r="425" spans="1:8" x14ac:dyDescent="0.25">
      <c r="A425" s="41" t="s">
        <v>1264</v>
      </c>
      <c r="B425" s="40" t="s">
        <v>360</v>
      </c>
      <c r="C425" s="40" t="s">
        <v>1257</v>
      </c>
      <c r="D425" s="40">
        <v>0.32723200000000002</v>
      </c>
      <c r="G425" s="41">
        <v>634</v>
      </c>
      <c r="H425" s="40" t="str">
        <f>+VLOOKUP(G425,'RFA19(2)'!A$9:C$577,2,FALSE)</f>
        <v>MALIGNANCY OF HEPATOBILIARY SYSTEM &amp; PANCREAS</v>
      </c>
    </row>
    <row r="426" spans="1:8" x14ac:dyDescent="0.25">
      <c r="A426" s="41" t="s">
        <v>1263</v>
      </c>
      <c r="B426" s="40" t="s">
        <v>361</v>
      </c>
      <c r="C426" s="40" t="s">
        <v>1257</v>
      </c>
      <c r="D426" s="40">
        <v>0.60436999999999996</v>
      </c>
      <c r="G426" s="41">
        <v>635</v>
      </c>
      <c r="H426" s="40" t="str">
        <f>+VLOOKUP(G426,'RFA19(2)'!A$9:C$577,2,FALSE)</f>
        <v>PANCREAS DIAGNOSES EXCEPT MALIGNANCY</v>
      </c>
    </row>
    <row r="427" spans="1:8" x14ac:dyDescent="0.25">
      <c r="A427" s="41" t="s">
        <v>1262</v>
      </c>
      <c r="B427" s="40" t="s">
        <v>362</v>
      </c>
      <c r="C427" s="40" t="s">
        <v>1257</v>
      </c>
      <c r="D427" s="40">
        <v>0.23353699999999999</v>
      </c>
      <c r="G427" s="41">
        <v>636</v>
      </c>
      <c r="H427" s="40" t="str">
        <f>+VLOOKUP(G427,'RFA19(2)'!A$9:C$577,2,FALSE)</f>
        <v>HEPATITIS WITHOUT COMA</v>
      </c>
    </row>
    <row r="428" spans="1:8" x14ac:dyDescent="0.25">
      <c r="A428" s="41" t="s">
        <v>1261</v>
      </c>
      <c r="B428" s="40" t="s">
        <v>363</v>
      </c>
      <c r="C428" s="40" t="s">
        <v>1257</v>
      </c>
      <c r="D428" s="40">
        <v>0.38796900000000001</v>
      </c>
      <c r="G428" s="41">
        <v>637</v>
      </c>
      <c r="H428" s="40" t="str">
        <f>+VLOOKUP(G428,'RFA19(2)'!A$9:C$577,2,FALSE)</f>
        <v>GALLBLADDER &amp; BILIARY TRACT DIAGNOSES</v>
      </c>
    </row>
    <row r="429" spans="1:8" x14ac:dyDescent="0.25">
      <c r="A429" s="41" t="s">
        <v>1260</v>
      </c>
      <c r="B429" s="40" t="s">
        <v>364</v>
      </c>
      <c r="C429" s="40" t="s">
        <v>1257</v>
      </c>
      <c r="D429" s="40">
        <v>0.69280399999999998</v>
      </c>
      <c r="G429" s="41">
        <v>638</v>
      </c>
      <c r="H429" s="40" t="str">
        <f>+VLOOKUP(G429,'RFA19(2)'!A$9:C$577,2,FALSE)</f>
        <v>CHOLECYSTITIS</v>
      </c>
    </row>
    <row r="430" spans="1:8" x14ac:dyDescent="0.25">
      <c r="A430" s="41" t="s">
        <v>1259</v>
      </c>
      <c r="B430" s="40" t="s">
        <v>365</v>
      </c>
      <c r="C430" s="40" t="s">
        <v>1257</v>
      </c>
      <c r="D430" s="40">
        <v>0.26045400000000002</v>
      </c>
      <c r="G430" s="41">
        <v>639</v>
      </c>
      <c r="H430" s="40" t="str">
        <f>+VLOOKUP(G430,'RFA19(2)'!A$9:C$577,2,FALSE)</f>
        <v>LEVEL I HEPATOBILIARY DIAGNOSES</v>
      </c>
    </row>
    <row r="431" spans="1:8" x14ac:dyDescent="0.25">
      <c r="A431" s="41" t="s">
        <v>1258</v>
      </c>
      <c r="B431" s="40" t="s">
        <v>366</v>
      </c>
      <c r="C431" s="40" t="s">
        <v>1257</v>
      </c>
      <c r="D431" s="40">
        <v>0.26365899999999998</v>
      </c>
      <c r="G431" s="41">
        <v>640</v>
      </c>
      <c r="H431" s="40" t="str">
        <f>+VLOOKUP(G431,'RFA19(2)'!A$9:C$577,2,FALSE)</f>
        <v>LEVEL II HEPATOBILIARY DIAGNOSES</v>
      </c>
    </row>
    <row r="432" spans="1:8" x14ac:dyDescent="0.25">
      <c r="A432" s="41" t="s">
        <v>1256</v>
      </c>
      <c r="B432" s="40" t="s">
        <v>367</v>
      </c>
      <c r="C432" s="40" t="s">
        <v>1243</v>
      </c>
      <c r="D432" s="40">
        <v>0.43374699999999999</v>
      </c>
      <c r="G432" s="41">
        <v>650</v>
      </c>
      <c r="H432" s="40" t="str">
        <f>+VLOOKUP(G432,'RFA19(2)'!A$9:C$577,2,FALSE)</f>
        <v>FRACTURE OF FEMUR</v>
      </c>
    </row>
    <row r="433" spans="1:8" x14ac:dyDescent="0.25">
      <c r="A433" s="41" t="s">
        <v>1255</v>
      </c>
      <c r="B433" s="40" t="s">
        <v>368</v>
      </c>
      <c r="C433" s="40" t="s">
        <v>1243</v>
      </c>
      <c r="D433" s="40">
        <v>0.43226799999999999</v>
      </c>
      <c r="G433" s="41">
        <v>651</v>
      </c>
      <c r="H433" s="40" t="str">
        <f>+VLOOKUP(G433,'RFA19(2)'!A$9:C$577,2,FALSE)</f>
        <v>FRACTURE OF PELVIS OR DISLOCATION OF HIP</v>
      </c>
    </row>
    <row r="434" spans="1:8" x14ac:dyDescent="0.25">
      <c r="A434" s="41" t="s">
        <v>1254</v>
      </c>
      <c r="B434" s="40" t="s">
        <v>369</v>
      </c>
      <c r="C434" s="40" t="s">
        <v>1243</v>
      </c>
      <c r="D434" s="40">
        <v>0.409584</v>
      </c>
      <c r="G434" s="41">
        <v>652</v>
      </c>
      <c r="H434" s="40" t="str">
        <f>+VLOOKUP(G434,'RFA19(2)'!A$9:C$577,2,FALSE)</f>
        <v>FRACTURES &amp; DISLOCATIONS EXCEPT FEMUR, PELVIS &amp; BACK</v>
      </c>
    </row>
    <row r="435" spans="1:8" x14ac:dyDescent="0.25">
      <c r="A435" s="41" t="s">
        <v>1253</v>
      </c>
      <c r="B435" s="40" t="s">
        <v>370</v>
      </c>
      <c r="C435" s="40" t="s">
        <v>1243</v>
      </c>
      <c r="D435" s="40">
        <v>0.36988700000000002</v>
      </c>
      <c r="G435" s="41">
        <v>653</v>
      </c>
      <c r="H435" s="40" t="str">
        <f>+VLOOKUP(G435,'RFA19(2)'!A$9:C$577,2,FALSE)</f>
        <v>MUSCULOSKELETAL MALIGNANCY &amp; PATHOLOGICAL FRACTURES</v>
      </c>
    </row>
    <row r="436" spans="1:8" x14ac:dyDescent="0.25">
      <c r="A436" s="41" t="s">
        <v>1252</v>
      </c>
      <c r="B436" s="40" t="s">
        <v>371</v>
      </c>
      <c r="C436" s="40" t="s">
        <v>1243</v>
      </c>
      <c r="D436" s="40">
        <v>0.27939799999999998</v>
      </c>
      <c r="G436" s="41">
        <v>654</v>
      </c>
      <c r="H436" s="40" t="str">
        <f>+VLOOKUP(G436,'RFA19(2)'!A$9:C$577,2,FALSE)</f>
        <v>OSTEOMYELITIS, SEPTIC ARTHRITIS &amp; OTHER MUSCULOSKELETAL INFECTIONS</v>
      </c>
    </row>
    <row r="437" spans="1:8" x14ac:dyDescent="0.25">
      <c r="A437" s="41" t="s">
        <v>1251</v>
      </c>
      <c r="B437" s="40" t="s">
        <v>372</v>
      </c>
      <c r="C437" s="40" t="s">
        <v>1243</v>
      </c>
      <c r="D437" s="40">
        <v>0.23851</v>
      </c>
      <c r="G437" s="41">
        <v>655</v>
      </c>
      <c r="H437" s="40" t="str">
        <f>+VLOOKUP(G437,'RFA19(2)'!A$9:C$577,2,FALSE)</f>
        <v>CONNECTIVE TISSUE DIAGNOSES</v>
      </c>
    </row>
    <row r="438" spans="1:8" x14ac:dyDescent="0.25">
      <c r="A438" s="41" t="s">
        <v>1250</v>
      </c>
      <c r="B438" s="40" t="s">
        <v>373</v>
      </c>
      <c r="C438" s="40" t="s">
        <v>1243</v>
      </c>
      <c r="D438" s="40">
        <v>0.310589</v>
      </c>
      <c r="G438" s="41">
        <v>656</v>
      </c>
      <c r="H438" s="40" t="str">
        <f>+VLOOKUP(G438,'RFA19(2)'!A$9:C$577,2,FALSE)</f>
        <v>BACK &amp; NECK DIAGNOSES EXCEPT LUMBAR DISC DIAGNOSES</v>
      </c>
    </row>
    <row r="439" spans="1:8" x14ac:dyDescent="0.25">
      <c r="A439" s="41" t="s">
        <v>1249</v>
      </c>
      <c r="B439" s="40" t="s">
        <v>374</v>
      </c>
      <c r="C439" s="40" t="s">
        <v>1243</v>
      </c>
      <c r="D439" s="40">
        <v>0.29176800000000003</v>
      </c>
      <c r="G439" s="41">
        <v>657</v>
      </c>
      <c r="H439" s="40" t="str">
        <f>+VLOOKUP(G439,'RFA19(2)'!A$9:C$577,2,FALSE)</f>
        <v>LUMBAR DISC DIAGNOSES</v>
      </c>
    </row>
    <row r="440" spans="1:8" x14ac:dyDescent="0.25">
      <c r="A440" s="41" t="s">
        <v>1248</v>
      </c>
      <c r="B440" s="40" t="s">
        <v>375</v>
      </c>
      <c r="C440" s="40" t="s">
        <v>1243</v>
      </c>
      <c r="D440" s="40">
        <v>0.31289</v>
      </c>
      <c r="G440" s="41">
        <v>658</v>
      </c>
      <c r="H440" s="40" t="str">
        <f>+VLOOKUP(G440,'RFA19(2)'!A$9:C$577,2,FALSE)</f>
        <v>LUMBAR DISC DIAGNOSES WITH SCIATICA</v>
      </c>
    </row>
    <row r="441" spans="1:8" x14ac:dyDescent="0.25">
      <c r="A441" s="41" t="s">
        <v>1247</v>
      </c>
      <c r="B441" s="40" t="s">
        <v>376</v>
      </c>
      <c r="C441" s="40" t="s">
        <v>1243</v>
      </c>
      <c r="D441" s="40">
        <v>0.33471099999999998</v>
      </c>
      <c r="G441" s="41">
        <v>659</v>
      </c>
      <c r="H441" s="40" t="str">
        <f>+VLOOKUP(G441,'RFA19(2)'!A$9:C$577,2,FALSE)</f>
        <v>MALFUNCTION, REACTION, COMPLIC OF ORTHOPEDIC DEVICE OR PROCEDURE</v>
      </c>
    </row>
    <row r="442" spans="1:8" x14ac:dyDescent="0.25">
      <c r="A442" s="41" t="s">
        <v>1246</v>
      </c>
      <c r="B442" s="40" t="s">
        <v>377</v>
      </c>
      <c r="C442" s="40" t="s">
        <v>1243</v>
      </c>
      <c r="D442" s="40">
        <v>0.32768900000000001</v>
      </c>
      <c r="G442" s="41">
        <v>660</v>
      </c>
      <c r="H442" s="40" t="str">
        <f>+VLOOKUP(G442,'RFA19(2)'!A$9:C$577,2,FALSE)</f>
        <v>LEVEL I OTHER MUSCULOSKELETAL SYSTEM &amp; CONNECTIVE TISSUE DIAGNOSES</v>
      </c>
    </row>
    <row r="443" spans="1:8" x14ac:dyDescent="0.25">
      <c r="A443" s="41" t="s">
        <v>1245</v>
      </c>
      <c r="B443" s="40" t="s">
        <v>378</v>
      </c>
      <c r="C443" s="40" t="s">
        <v>1243</v>
      </c>
      <c r="D443" s="40">
        <v>0.33334900000000001</v>
      </c>
      <c r="G443" s="41">
        <v>661</v>
      </c>
      <c r="H443" s="40" t="str">
        <f>+VLOOKUP(G443,'RFA19(2)'!A$9:C$577,2,FALSE)</f>
        <v>LEVEL II OTHER MUSCULOSKELETAL SYSTEM &amp; CONNECTIVE TISSUE DIAGNOSES</v>
      </c>
    </row>
    <row r="444" spans="1:8" x14ac:dyDescent="0.25">
      <c r="A444" s="41" t="s">
        <v>1244</v>
      </c>
      <c r="B444" s="40" t="s">
        <v>379</v>
      </c>
      <c r="C444" s="40" t="s">
        <v>1243</v>
      </c>
      <c r="D444" s="40">
        <v>0.200991</v>
      </c>
      <c r="G444" s="41">
        <v>662</v>
      </c>
      <c r="H444" s="40" t="str">
        <f>+VLOOKUP(G444,'RFA19(2)'!A$9:C$577,2,FALSE)</f>
        <v>OSTEOPOROSIS</v>
      </c>
    </row>
    <row r="445" spans="1:8" x14ac:dyDescent="0.25">
      <c r="A445" s="41" t="s">
        <v>1242</v>
      </c>
      <c r="B445" s="40" t="s">
        <v>380</v>
      </c>
      <c r="C445" s="40" t="s">
        <v>1241</v>
      </c>
      <c r="D445" s="40">
        <v>0.27516600000000002</v>
      </c>
      <c r="G445" s="41">
        <v>663</v>
      </c>
      <c r="H445" s="40" t="str">
        <f>+VLOOKUP(G445,'RFA19(2)'!A$9:C$577,2,FALSE)</f>
        <v>PAIN</v>
      </c>
    </row>
    <row r="446" spans="1:8" x14ac:dyDescent="0.25">
      <c r="A446" s="41" t="s">
        <v>1240</v>
      </c>
      <c r="B446" s="40" t="s">
        <v>381</v>
      </c>
      <c r="C446" s="40" t="s">
        <v>1233</v>
      </c>
      <c r="D446" s="40">
        <v>0.255276</v>
      </c>
      <c r="G446" s="41">
        <v>670</v>
      </c>
      <c r="H446" s="40" t="str">
        <f>+VLOOKUP(G446,'RFA19(2)'!A$9:C$577,2,FALSE)</f>
        <v>SKIN ULCERS</v>
      </c>
    </row>
    <row r="447" spans="1:8" x14ac:dyDescent="0.25">
      <c r="A447" s="41" t="s">
        <v>1239</v>
      </c>
      <c r="B447" s="40" t="s">
        <v>382</v>
      </c>
      <c r="C447" s="40" t="s">
        <v>1233</v>
      </c>
      <c r="D447" s="40">
        <v>0.24948200000000001</v>
      </c>
      <c r="G447" s="41">
        <v>671</v>
      </c>
      <c r="H447" s="40" t="str">
        <f>+VLOOKUP(G447,'RFA19(2)'!A$9:C$577,2,FALSE)</f>
        <v>MAJOR SKIN DIAGNOSES</v>
      </c>
    </row>
    <row r="448" spans="1:8" x14ac:dyDescent="0.25">
      <c r="A448" s="41" t="s">
        <v>1238</v>
      </c>
      <c r="B448" s="40" t="s">
        <v>383</v>
      </c>
      <c r="C448" s="40" t="s">
        <v>1144</v>
      </c>
      <c r="D448" s="40">
        <v>0.276727</v>
      </c>
      <c r="G448" s="41">
        <v>672</v>
      </c>
      <c r="H448" s="40" t="str">
        <f>+VLOOKUP(G448,'RFA19(2)'!A$9:C$577,2,FALSE)</f>
        <v>MALIGNANT BREAST DIAGNOSES</v>
      </c>
    </row>
    <row r="449" spans="1:8" x14ac:dyDescent="0.25">
      <c r="A449" s="41" t="s">
        <v>1237</v>
      </c>
      <c r="B449" s="40" t="s">
        <v>384</v>
      </c>
      <c r="C449" s="40" t="s">
        <v>1144</v>
      </c>
      <c r="D449" s="40">
        <v>0.29785</v>
      </c>
      <c r="G449" s="41">
        <v>673</v>
      </c>
      <c r="H449" s="40" t="str">
        <f>+VLOOKUP(G449,'RFA19(2)'!A$9:C$577,2,FALSE)</f>
        <v>CELLULITIS &amp; OTHER BACTERIAL SKIN INFECTIONS</v>
      </c>
    </row>
    <row r="450" spans="1:8" x14ac:dyDescent="0.25">
      <c r="A450" s="41" t="s">
        <v>1236</v>
      </c>
      <c r="B450" s="40" t="s">
        <v>385</v>
      </c>
      <c r="C450" s="40" t="s">
        <v>1233</v>
      </c>
      <c r="D450" s="40">
        <v>0.37757200000000002</v>
      </c>
      <c r="G450" s="41">
        <v>674</v>
      </c>
      <c r="H450" s="40" t="str">
        <f>+VLOOKUP(G450,'RFA19(2)'!A$9:C$577,2,FALSE)</f>
        <v>CONTUSION, OPEN WOUND &amp; OTHER TRAUMA TO SKIN &amp; SUBCUTANEOUS TISSUE</v>
      </c>
    </row>
    <row r="451" spans="1:8" x14ac:dyDescent="0.25">
      <c r="A451" s="41" t="s">
        <v>1235</v>
      </c>
      <c r="B451" s="40" t="s">
        <v>386</v>
      </c>
      <c r="C451" s="40" t="s">
        <v>1144</v>
      </c>
      <c r="D451" s="40">
        <v>0.223552</v>
      </c>
      <c r="G451" s="41">
        <v>675</v>
      </c>
      <c r="H451" s="40" t="str">
        <f>+VLOOKUP(G451,'RFA19(2)'!A$9:C$577,2,FALSE)</f>
        <v>OTHER SKIN, SUBCUTANEOUS TISSUE &amp; BREAST DIAGNOSES</v>
      </c>
    </row>
    <row r="452" spans="1:8" x14ac:dyDescent="0.25">
      <c r="A452" s="41" t="s">
        <v>1234</v>
      </c>
      <c r="B452" s="40" t="s">
        <v>387</v>
      </c>
      <c r="C452" s="40" t="s">
        <v>1233</v>
      </c>
      <c r="D452" s="40">
        <v>0.27093299999999998</v>
      </c>
      <c r="G452" s="41">
        <v>676</v>
      </c>
      <c r="H452" s="40" t="str">
        <f>+VLOOKUP(G452,'RFA19(2)'!A$9:C$577,2,FALSE)</f>
        <v>DECUBITUS ULCER</v>
      </c>
    </row>
    <row r="453" spans="1:8" x14ac:dyDescent="0.25">
      <c r="A453" s="41" t="s">
        <v>1232</v>
      </c>
      <c r="B453" s="40" t="s">
        <v>388</v>
      </c>
      <c r="C453" s="40" t="s">
        <v>1226</v>
      </c>
      <c r="D453" s="40">
        <v>0.23768800000000001</v>
      </c>
      <c r="G453" s="41">
        <v>690</v>
      </c>
      <c r="H453" s="40" t="str">
        <f>+VLOOKUP(G453,'RFA19(2)'!A$9:C$577,2,FALSE)</f>
        <v>MALNUTRITION, FAILURE TO THRIVE &amp; OTHER NUTRITIONAL DIAGNOSES</v>
      </c>
    </row>
    <row r="454" spans="1:8" x14ac:dyDescent="0.25">
      <c r="A454" s="41" t="s">
        <v>1231</v>
      </c>
      <c r="B454" s="40" t="s">
        <v>389</v>
      </c>
      <c r="C454" s="40" t="s">
        <v>1226</v>
      </c>
      <c r="D454" s="40">
        <v>0.238756</v>
      </c>
      <c r="G454" s="41">
        <v>691</v>
      </c>
      <c r="H454" s="40" t="str">
        <f>+VLOOKUP(G454,'RFA19(2)'!A$9:C$577,2,FALSE)</f>
        <v>INBORN ERRORS OF METABOLISM</v>
      </c>
    </row>
    <row r="455" spans="1:8" x14ac:dyDescent="0.25">
      <c r="A455" s="41" t="s">
        <v>1230</v>
      </c>
      <c r="B455" s="40" t="s">
        <v>390</v>
      </c>
      <c r="C455" s="40" t="s">
        <v>1226</v>
      </c>
      <c r="D455" s="40">
        <v>0.235017</v>
      </c>
      <c r="G455" s="41">
        <v>692</v>
      </c>
      <c r="H455" s="40" t="str">
        <f>+VLOOKUP(G455,'RFA19(2)'!A$9:C$577,2,FALSE)</f>
        <v>LEVEL I ENDOCRINE DIAGNOSES</v>
      </c>
    </row>
    <row r="456" spans="1:8" x14ac:dyDescent="0.25">
      <c r="A456" s="41" t="s">
        <v>1229</v>
      </c>
      <c r="B456" s="40" t="s">
        <v>391</v>
      </c>
      <c r="C456" s="40" t="s">
        <v>1226</v>
      </c>
      <c r="D456" s="40">
        <v>0.24163299999999999</v>
      </c>
      <c r="G456" s="41">
        <v>693</v>
      </c>
      <c r="H456" s="40" t="str">
        <f>+VLOOKUP(G456,'RFA19(2)'!A$9:C$577,2,FALSE)</f>
        <v>LEVEL II ENDOCRINE DIAGNOSES</v>
      </c>
    </row>
    <row r="457" spans="1:8" x14ac:dyDescent="0.25">
      <c r="A457" s="41" t="s">
        <v>1228</v>
      </c>
      <c r="B457" s="40" t="s">
        <v>392</v>
      </c>
      <c r="C457" s="40" t="s">
        <v>1226</v>
      </c>
      <c r="D457" s="40">
        <v>0.72029600000000005</v>
      </c>
      <c r="G457" s="41">
        <v>694</v>
      </c>
      <c r="H457" s="40" t="str">
        <f>+VLOOKUP(G457,'RFA19(2)'!A$9:C$577,2,FALSE)</f>
        <v>ELECTROLYTE DISORDERS</v>
      </c>
    </row>
    <row r="458" spans="1:8" x14ac:dyDescent="0.25">
      <c r="A458" s="41" t="s">
        <v>1227</v>
      </c>
      <c r="B458" s="40" t="s">
        <v>393</v>
      </c>
      <c r="C458" s="40" t="s">
        <v>1226</v>
      </c>
      <c r="D458" s="40">
        <v>0.262961</v>
      </c>
      <c r="G458" s="41">
        <v>695</v>
      </c>
      <c r="H458" s="40" t="str">
        <f>+VLOOKUP(G458,'RFA19(2)'!A$9:C$577,2,FALSE)</f>
        <v>OBESITY</v>
      </c>
    </row>
    <row r="459" spans="1:8" x14ac:dyDescent="0.25">
      <c r="A459" s="41" t="s">
        <v>1225</v>
      </c>
      <c r="B459" s="40" t="s">
        <v>394</v>
      </c>
      <c r="C459" s="40" t="s">
        <v>1220</v>
      </c>
      <c r="D459" s="40">
        <v>0.22281200000000001</v>
      </c>
      <c r="G459" s="41">
        <v>710</v>
      </c>
      <c r="H459" s="40" t="str">
        <f>+VLOOKUP(G459,'RFA19(2)'!A$9:C$577,2,FALSE)</f>
        <v>DIABETES WITH OPHTHALMIC MANIFESTATIONS</v>
      </c>
    </row>
    <row r="460" spans="1:8" x14ac:dyDescent="0.25">
      <c r="A460" s="41" t="s">
        <v>1224</v>
      </c>
      <c r="B460" s="40" t="s">
        <v>395</v>
      </c>
      <c r="C460" s="40" t="s">
        <v>1220</v>
      </c>
      <c r="D460" s="40">
        <v>0.36310700000000001</v>
      </c>
      <c r="G460" s="41">
        <v>711</v>
      </c>
      <c r="H460" s="40" t="str">
        <f>+VLOOKUP(G460,'RFA19(2)'!A$9:C$577,2,FALSE)</f>
        <v>DIABETES WITH OTHER MANIFESTATIONS &amp; COMPLICATIONS</v>
      </c>
    </row>
    <row r="461" spans="1:8" x14ac:dyDescent="0.25">
      <c r="A461" s="41" t="s">
        <v>1223</v>
      </c>
      <c r="B461" s="40" t="s">
        <v>396</v>
      </c>
      <c r="C461" s="40" t="s">
        <v>1220</v>
      </c>
      <c r="D461" s="40">
        <v>0.21886700000000001</v>
      </c>
      <c r="G461" s="41">
        <v>712</v>
      </c>
      <c r="H461" s="40" t="str">
        <f>+VLOOKUP(G461,'RFA19(2)'!A$9:C$577,2,FALSE)</f>
        <v>DIABETES WITH NEUROLOGIC MANIFESTATIONS</v>
      </c>
    </row>
    <row r="462" spans="1:8" x14ac:dyDescent="0.25">
      <c r="A462" s="41" t="s">
        <v>1222</v>
      </c>
      <c r="B462" s="40" t="s">
        <v>397</v>
      </c>
      <c r="C462" s="40" t="s">
        <v>1220</v>
      </c>
      <c r="D462" s="40">
        <v>0.23735899999999999</v>
      </c>
      <c r="G462" s="41">
        <v>713</v>
      </c>
      <c r="H462" s="40" t="str">
        <f>+VLOOKUP(G462,'RFA19(2)'!A$9:C$577,2,FALSE)</f>
        <v>DIABETES WITHOUT COMPLICATIONS</v>
      </c>
    </row>
    <row r="463" spans="1:8" x14ac:dyDescent="0.25">
      <c r="A463" s="41" t="s">
        <v>1221</v>
      </c>
      <c r="B463" s="40" t="s">
        <v>398</v>
      </c>
      <c r="C463" s="40" t="s">
        <v>1220</v>
      </c>
      <c r="D463" s="40">
        <v>0.27948000000000001</v>
      </c>
      <c r="G463" s="41">
        <v>714</v>
      </c>
      <c r="H463" s="40" t="str">
        <f>+VLOOKUP(G463,'RFA19(2)'!A$9:C$577,2,FALSE)</f>
        <v>DIABETES WITH RENAL MANIFESTATIONS</v>
      </c>
    </row>
    <row r="464" spans="1:8" x14ac:dyDescent="0.25">
      <c r="A464" s="41" t="s">
        <v>1219</v>
      </c>
      <c r="B464" s="40" t="s">
        <v>399</v>
      </c>
      <c r="C464" s="40" t="s">
        <v>1211</v>
      </c>
      <c r="D464" s="40">
        <v>0.35739500000000002</v>
      </c>
      <c r="G464" s="41">
        <v>720</v>
      </c>
      <c r="H464" s="40" t="str">
        <f>+VLOOKUP(G464,'RFA19(2)'!A$9:C$577,2,FALSE)</f>
        <v>RENAL FAILURE</v>
      </c>
    </row>
    <row r="465" spans="1:8" x14ac:dyDescent="0.25">
      <c r="A465" s="41" t="s">
        <v>1218</v>
      </c>
      <c r="B465" s="40" t="s">
        <v>400</v>
      </c>
      <c r="C465" s="40" t="s">
        <v>1211</v>
      </c>
      <c r="D465" s="40">
        <v>0.302041</v>
      </c>
      <c r="G465" s="41">
        <v>721</v>
      </c>
      <c r="H465" s="40" t="str">
        <f>+VLOOKUP(G465,'RFA19(2)'!A$9:C$577,2,FALSE)</f>
        <v>KIDNEY &amp; URINARY TRACT MALIGNANCY</v>
      </c>
    </row>
    <row r="466" spans="1:8" x14ac:dyDescent="0.25">
      <c r="A466" s="41" t="s">
        <v>1217</v>
      </c>
      <c r="B466" s="40" t="s">
        <v>401</v>
      </c>
      <c r="C466" s="40" t="s">
        <v>1211</v>
      </c>
      <c r="D466" s="40">
        <v>0.27052199999999998</v>
      </c>
      <c r="G466" s="41">
        <v>722</v>
      </c>
      <c r="H466" s="40" t="str">
        <f>+VLOOKUP(G466,'RFA19(2)'!A$9:C$577,2,FALSE)</f>
        <v>NEPHRITIS &amp; NEPHROSIS</v>
      </c>
    </row>
    <row r="467" spans="1:8" x14ac:dyDescent="0.25">
      <c r="A467" s="41" t="s">
        <v>1216</v>
      </c>
      <c r="B467" s="40" t="s">
        <v>402</v>
      </c>
      <c r="C467" s="40" t="s">
        <v>1211</v>
      </c>
      <c r="D467" s="40">
        <v>0.51778500000000005</v>
      </c>
      <c r="G467" s="41">
        <v>723</v>
      </c>
      <c r="H467" s="40" t="str">
        <f>+VLOOKUP(G467,'RFA19(2)'!A$9:C$577,2,FALSE)</f>
        <v>KIDNEY AND CHRONIC URINARY TRACT INFECTIONS</v>
      </c>
    </row>
    <row r="468" spans="1:8" x14ac:dyDescent="0.25">
      <c r="A468" s="41" t="s">
        <v>1215</v>
      </c>
      <c r="B468" s="40" t="s">
        <v>403</v>
      </c>
      <c r="C468" s="40" t="s">
        <v>1211</v>
      </c>
      <c r="D468" s="40">
        <v>0.37535299999999999</v>
      </c>
      <c r="G468" s="41">
        <v>724</v>
      </c>
      <c r="H468" s="40" t="str">
        <f>+VLOOKUP(G468,'RFA19(2)'!A$9:C$577,2,FALSE)</f>
        <v>URINARY STONES &amp; ACQUIRED UPPER URINARY TRACT OBSTRUCTION</v>
      </c>
    </row>
    <row r="469" spans="1:8" x14ac:dyDescent="0.25">
      <c r="A469" s="41" t="s">
        <v>1214</v>
      </c>
      <c r="B469" s="40" t="s">
        <v>404</v>
      </c>
      <c r="C469" s="40" t="s">
        <v>1211</v>
      </c>
      <c r="D469" s="40">
        <v>0.71667999999999998</v>
      </c>
      <c r="G469" s="41">
        <v>725</v>
      </c>
      <c r="H469" s="40" t="str">
        <f>+VLOOKUP(G469,'RFA19(2)'!A$9:C$577,2,FALSE)</f>
        <v>MALFUNCTION, REACTION, COMPLIC OF GENITOURINARY DEVICE OR PROC</v>
      </c>
    </row>
    <row r="470" spans="1:8" x14ac:dyDescent="0.25">
      <c r="A470" s="41" t="s">
        <v>1213</v>
      </c>
      <c r="B470" s="40" t="s">
        <v>405</v>
      </c>
      <c r="C470" s="40" t="s">
        <v>1211</v>
      </c>
      <c r="D470" s="40">
        <v>0.261851</v>
      </c>
      <c r="G470" s="41">
        <v>726</v>
      </c>
      <c r="H470" s="40" t="str">
        <f>+VLOOKUP(G470,'RFA19(2)'!A$9:C$577,2,FALSE)</f>
        <v>OTHER KIDNEY &amp; URINARY TRACT DIAGNOSES, SIGNS &amp; SYMPTOMS</v>
      </c>
    </row>
    <row r="471" spans="1:8" x14ac:dyDescent="0.25">
      <c r="A471" s="41" t="s">
        <v>1212</v>
      </c>
      <c r="B471" s="40" t="s">
        <v>406</v>
      </c>
      <c r="C471" s="40" t="s">
        <v>1211</v>
      </c>
      <c r="D471" s="40">
        <v>0.31893100000000002</v>
      </c>
      <c r="G471" s="41">
        <v>727</v>
      </c>
      <c r="H471" s="40" t="str">
        <f>+VLOOKUP(G471,'RFA19(2)'!A$9:C$577,2,FALSE)</f>
        <v>ACUTE LOWER URINARY TRACT INFECTIONS</v>
      </c>
    </row>
    <row r="472" spans="1:8" x14ac:dyDescent="0.25">
      <c r="A472" s="41" t="s">
        <v>1210</v>
      </c>
      <c r="B472" s="40" t="s">
        <v>407</v>
      </c>
      <c r="C472" s="40" t="s">
        <v>1205</v>
      </c>
      <c r="D472" s="40">
        <v>0.294603</v>
      </c>
      <c r="G472" s="41">
        <v>740</v>
      </c>
      <c r="H472" s="40" t="str">
        <f>+VLOOKUP(G472,'RFA19(2)'!A$9:C$577,2,FALSE)</f>
        <v>MALIGNANCY, MALE REPRODUCTIVE SYSTEM</v>
      </c>
    </row>
    <row r="473" spans="1:8" x14ac:dyDescent="0.25">
      <c r="A473" s="41" t="s">
        <v>1209</v>
      </c>
      <c r="B473" s="40" t="s">
        <v>408</v>
      </c>
      <c r="C473" s="40" t="s">
        <v>1205</v>
      </c>
      <c r="D473" s="40">
        <v>0.26776899999999998</v>
      </c>
      <c r="G473" s="41">
        <v>741</v>
      </c>
      <c r="H473" s="40" t="str">
        <f>+VLOOKUP(G473,'RFA19(2)'!A$9:C$577,2,FALSE)</f>
        <v>MALE REPRODUCTIVE SYSTEM DIAGNOSES EXCEPT MALIGNANCY</v>
      </c>
    </row>
    <row r="474" spans="1:8" x14ac:dyDescent="0.25">
      <c r="A474" s="41" t="s">
        <v>1208</v>
      </c>
      <c r="B474" s="40" t="s">
        <v>409</v>
      </c>
      <c r="C474" s="40" t="s">
        <v>1205</v>
      </c>
      <c r="D474" s="40">
        <v>0.209949</v>
      </c>
      <c r="G474" s="41">
        <v>742</v>
      </c>
      <c r="H474" s="40" t="str">
        <f>+VLOOKUP(G474,'RFA19(2)'!A$9:C$577,2,FALSE)</f>
        <v>NEOPLASMS OF THE MALE REPRODUCTIVE SYSTEM</v>
      </c>
    </row>
    <row r="475" spans="1:8" x14ac:dyDescent="0.25">
      <c r="A475" s="41" t="s">
        <v>1207</v>
      </c>
      <c r="B475" s="40" t="s">
        <v>410</v>
      </c>
      <c r="C475" s="40" t="s">
        <v>1205</v>
      </c>
      <c r="D475" s="40">
        <v>0.27623399999999998</v>
      </c>
      <c r="G475" s="41">
        <v>743</v>
      </c>
      <c r="H475" s="40" t="str">
        <f>+VLOOKUP(G475,'RFA19(2)'!A$9:C$577,2,FALSE)</f>
        <v>PROSTATITIS</v>
      </c>
    </row>
    <row r="476" spans="1:8" x14ac:dyDescent="0.25">
      <c r="A476" s="41" t="s">
        <v>1206</v>
      </c>
      <c r="B476" s="40" t="s">
        <v>411</v>
      </c>
      <c r="C476" s="40" t="s">
        <v>1205</v>
      </c>
      <c r="D476" s="40">
        <v>0.28206900000000001</v>
      </c>
      <c r="G476" s="41">
        <v>744</v>
      </c>
      <c r="H476" s="40" t="str">
        <f>+VLOOKUP(G476,'RFA19(2)'!A$9:C$577,2,FALSE)</f>
        <v>MALE REPRODUCTIVE INFECTIONS</v>
      </c>
    </row>
    <row r="477" spans="1:8" x14ac:dyDescent="0.25">
      <c r="A477" s="41" t="s">
        <v>1204</v>
      </c>
      <c r="B477" s="40" t="s">
        <v>412</v>
      </c>
      <c r="C477" s="40" t="s">
        <v>1200</v>
      </c>
      <c r="D477" s="40">
        <v>0.26411099999999998</v>
      </c>
      <c r="G477" s="41">
        <v>750</v>
      </c>
      <c r="H477" s="40" t="str">
        <f>+VLOOKUP(G477,'RFA19(2)'!A$9:C$577,2,FALSE)</f>
        <v>FEMALE REPRODUCTIVE SYSTEM MALIGNANCY</v>
      </c>
    </row>
    <row r="478" spans="1:8" x14ac:dyDescent="0.25">
      <c r="A478" s="41" t="s">
        <v>1203</v>
      </c>
      <c r="B478" s="40" t="s">
        <v>413</v>
      </c>
      <c r="C478" s="40" t="s">
        <v>1200</v>
      </c>
      <c r="D478" s="40">
        <v>0.26300200000000001</v>
      </c>
      <c r="G478" s="41">
        <v>751</v>
      </c>
      <c r="H478" s="40" t="str">
        <f>+VLOOKUP(G478,'RFA19(2)'!A$9:C$577,2,FALSE)</f>
        <v>FEMALE REPRODUCTIVE SYSTEM INFECTIONS</v>
      </c>
    </row>
    <row r="479" spans="1:8" x14ac:dyDescent="0.25">
      <c r="A479" s="41" t="s">
        <v>1202</v>
      </c>
      <c r="B479" s="40" t="s">
        <v>414</v>
      </c>
      <c r="C479" s="40" t="s">
        <v>1200</v>
      </c>
      <c r="D479" s="40">
        <v>0.25790600000000002</v>
      </c>
      <c r="G479" s="41">
        <v>752</v>
      </c>
      <c r="H479" s="40" t="str">
        <f>+VLOOKUP(G479,'RFA19(2)'!A$9:C$577,2,FALSE)</f>
        <v>LEVEL I MENSTRUAL AND OTHER FEMALE DIAGNOSES</v>
      </c>
    </row>
    <row r="480" spans="1:8" x14ac:dyDescent="0.25">
      <c r="A480" s="41" t="s">
        <v>1201</v>
      </c>
      <c r="B480" s="40" t="s">
        <v>415</v>
      </c>
      <c r="C480" s="40" t="s">
        <v>1200</v>
      </c>
      <c r="D480" s="40">
        <v>0.319712</v>
      </c>
      <c r="G480" s="41">
        <v>753</v>
      </c>
      <c r="H480" s="40" t="str">
        <f>+VLOOKUP(G480,'RFA19(2)'!A$9:C$577,2,FALSE)</f>
        <v>LEVEL II MENSTRUAL AND OTHER FEMALE DIAGNOSES</v>
      </c>
    </row>
    <row r="481" spans="1:8" x14ac:dyDescent="0.25">
      <c r="A481" s="41" t="s">
        <v>1199</v>
      </c>
      <c r="B481" s="40" t="s">
        <v>115</v>
      </c>
      <c r="C481" s="40" t="s">
        <v>1192</v>
      </c>
      <c r="D481" s="40">
        <v>0.24533099999999999</v>
      </c>
      <c r="G481" s="41">
        <v>760</v>
      </c>
      <c r="H481" s="40" t="str">
        <f>+VLOOKUP(G481,'RFA19(2)'!A$9:C$577,2,FALSE)</f>
        <v>VAGINAL DELIVERY</v>
      </c>
    </row>
    <row r="482" spans="1:8" x14ac:dyDescent="0.25">
      <c r="A482" s="41" t="s">
        <v>1198</v>
      </c>
      <c r="B482" s="40" t="s">
        <v>416</v>
      </c>
      <c r="C482" s="40" t="s">
        <v>1192</v>
      </c>
      <c r="D482" s="40">
        <v>0.37514700000000001</v>
      </c>
      <c r="G482" s="41">
        <v>761</v>
      </c>
      <c r="H482" s="40" t="str">
        <f>+VLOOKUP(G482,'RFA19(2)'!A$9:C$577,2,FALSE)</f>
        <v>POSTPARTUM &amp; POST ABORTION DIAGNOSES W/O PROCEDURE</v>
      </c>
    </row>
    <row r="483" spans="1:8" x14ac:dyDescent="0.25">
      <c r="A483" s="41" t="s">
        <v>1197</v>
      </c>
      <c r="B483" s="40" t="s">
        <v>417</v>
      </c>
      <c r="C483" s="40" t="s">
        <v>1192</v>
      </c>
      <c r="D483" s="40">
        <v>0.41993999999999998</v>
      </c>
      <c r="G483" s="41">
        <v>762</v>
      </c>
      <c r="H483" s="40" t="str">
        <f>+VLOOKUP(G483,'RFA19(2)'!A$9:C$577,2,FALSE)</f>
        <v>THREATENED ABORTION</v>
      </c>
    </row>
    <row r="484" spans="1:8" x14ac:dyDescent="0.25">
      <c r="A484" s="41" t="s">
        <v>1196</v>
      </c>
      <c r="B484" s="40" t="s">
        <v>418</v>
      </c>
      <c r="C484" s="40" t="s">
        <v>1192</v>
      </c>
      <c r="D484" s="40">
        <v>0.31387599999999999</v>
      </c>
      <c r="G484" s="41">
        <v>763</v>
      </c>
      <c r="H484" s="40" t="str">
        <f>+VLOOKUP(G484,'RFA19(2)'!A$9:C$577,2,FALSE)</f>
        <v>ABORTION W/O D&amp;C, ASPIRATION CURETTAGE OR HYSTEROTOMY</v>
      </c>
    </row>
    <row r="485" spans="1:8" x14ac:dyDescent="0.25">
      <c r="A485" s="41" t="s">
        <v>1195</v>
      </c>
      <c r="B485" s="40" t="s">
        <v>419</v>
      </c>
      <c r="C485" s="40" t="s">
        <v>1192</v>
      </c>
      <c r="D485" s="40">
        <v>0.61110900000000001</v>
      </c>
      <c r="G485" s="41">
        <v>764</v>
      </c>
      <c r="H485" s="40" t="str">
        <f>+VLOOKUP(G485,'RFA19(2)'!A$9:C$577,2,FALSE)</f>
        <v>FALSE LABOR</v>
      </c>
    </row>
    <row r="486" spans="1:8" x14ac:dyDescent="0.25">
      <c r="A486" s="41" t="s">
        <v>1194</v>
      </c>
      <c r="B486" s="40" t="s">
        <v>420</v>
      </c>
      <c r="C486" s="40" t="s">
        <v>1192</v>
      </c>
      <c r="D486" s="40">
        <v>0.29316500000000001</v>
      </c>
      <c r="G486" s="41">
        <v>765</v>
      </c>
      <c r="H486" s="40" t="str">
        <f>+VLOOKUP(G486,'RFA19(2)'!A$9:C$577,2,FALSE)</f>
        <v>OTHER ANTEPARTUM DIAGNOSES</v>
      </c>
    </row>
    <row r="487" spans="1:8" x14ac:dyDescent="0.25">
      <c r="A487" s="41" t="s">
        <v>1193</v>
      </c>
      <c r="B487" s="40" t="s">
        <v>421</v>
      </c>
      <c r="C487" s="40" t="s">
        <v>1192</v>
      </c>
      <c r="D487" s="40">
        <v>0.18693699999999999</v>
      </c>
      <c r="G487" s="41">
        <v>766</v>
      </c>
      <c r="H487" s="40" t="str">
        <f>+VLOOKUP(G487,'RFA19(2)'!A$9:C$577,2,FALSE)</f>
        <v>ROUTINE PRENATAL CARE</v>
      </c>
    </row>
    <row r="488" spans="1:8" x14ac:dyDescent="0.25">
      <c r="A488" s="41" t="s">
        <v>1191</v>
      </c>
      <c r="B488" s="40" t="s">
        <v>422</v>
      </c>
      <c r="C488" s="40" t="s">
        <v>1188</v>
      </c>
      <c r="D488" s="40">
        <v>0.23280000000000001</v>
      </c>
      <c r="G488" s="41">
        <v>770</v>
      </c>
      <c r="H488" s="40" t="str">
        <f>+VLOOKUP(G488,'RFA19(2)'!A$9:C$577,2,FALSE)</f>
        <v>NORMAL NEONATE</v>
      </c>
    </row>
    <row r="489" spans="1:8" x14ac:dyDescent="0.25">
      <c r="A489" s="41" t="s">
        <v>1190</v>
      </c>
      <c r="B489" s="40" t="s">
        <v>423</v>
      </c>
      <c r="C489" s="40" t="s">
        <v>1188</v>
      </c>
      <c r="D489" s="40">
        <v>0.31919500000000001</v>
      </c>
      <c r="G489" s="41">
        <v>771</v>
      </c>
      <c r="H489" s="40" t="str">
        <f>+VLOOKUP(G489,'RFA19(2)'!A$9:C$577,2,FALSE)</f>
        <v>LEVEL I NEONATAL DIAGNOSES</v>
      </c>
    </row>
    <row r="490" spans="1:8" x14ac:dyDescent="0.25">
      <c r="A490" s="41" t="s">
        <v>1189</v>
      </c>
      <c r="B490" s="40" t="s">
        <v>424</v>
      </c>
      <c r="C490" s="40" t="s">
        <v>1188</v>
      </c>
      <c r="D490" s="40">
        <v>0.35470600000000002</v>
      </c>
      <c r="G490" s="41">
        <v>772</v>
      </c>
      <c r="H490" s="40" t="str">
        <f>+VLOOKUP(G490,'RFA19(2)'!A$9:C$577,2,FALSE)</f>
        <v>LEVEL II NEONATAL DIAGNOSES</v>
      </c>
    </row>
    <row r="491" spans="1:8" x14ac:dyDescent="0.25">
      <c r="A491" s="41" t="s">
        <v>1187</v>
      </c>
      <c r="B491" s="40" t="s">
        <v>425</v>
      </c>
      <c r="C491" s="40" t="s">
        <v>1180</v>
      </c>
      <c r="D491" s="40">
        <v>0.34334100000000001</v>
      </c>
      <c r="G491" s="41">
        <v>780</v>
      </c>
      <c r="H491" s="40" t="str">
        <f>+VLOOKUP(G491,'RFA19(2)'!A$9:C$577,2,FALSE)</f>
        <v>OTHER HEMATOLOGICAL DIAGNOSES</v>
      </c>
    </row>
    <row r="492" spans="1:8" x14ac:dyDescent="0.25">
      <c r="A492" s="41" t="s">
        <v>1186</v>
      </c>
      <c r="B492" s="40" t="s">
        <v>426</v>
      </c>
      <c r="C492" s="40" t="s">
        <v>1180</v>
      </c>
      <c r="D492" s="40">
        <v>0.24792</v>
      </c>
      <c r="G492" s="41">
        <v>781</v>
      </c>
      <c r="H492" s="40" t="str">
        <f>+VLOOKUP(G492,'RFA19(2)'!A$9:C$577,2,FALSE)</f>
        <v>COAGULATION &amp; PLATELET DIAGNOSES</v>
      </c>
    </row>
    <row r="493" spans="1:8" x14ac:dyDescent="0.25">
      <c r="A493" s="41" t="s">
        <v>1185</v>
      </c>
      <c r="B493" s="40" t="s">
        <v>427</v>
      </c>
      <c r="C493" s="40" t="s">
        <v>1180</v>
      </c>
      <c r="D493" s="40">
        <v>0.24093400000000001</v>
      </c>
      <c r="G493" s="41">
        <v>782</v>
      </c>
      <c r="H493" s="40" t="str">
        <f>+VLOOKUP(G493,'RFA19(2)'!A$9:C$577,2,FALSE)</f>
        <v>CONGENITAL FACTOR DEFICIENCIES</v>
      </c>
    </row>
    <row r="494" spans="1:8" x14ac:dyDescent="0.25">
      <c r="A494" s="41" t="s">
        <v>1184</v>
      </c>
      <c r="B494" s="40" t="s">
        <v>428</v>
      </c>
      <c r="C494" s="40" t="s">
        <v>1180</v>
      </c>
      <c r="D494" s="40">
        <v>0.93484800000000001</v>
      </c>
      <c r="G494" s="41">
        <v>783</v>
      </c>
      <c r="H494" s="40" t="str">
        <f>+VLOOKUP(G494,'RFA19(2)'!A$9:C$577,2,FALSE)</f>
        <v>SICKLE CELL ANEMIA CRISIS</v>
      </c>
    </row>
    <row r="495" spans="1:8" x14ac:dyDescent="0.25">
      <c r="A495" s="41" t="s">
        <v>1183</v>
      </c>
      <c r="B495" s="40" t="s">
        <v>429</v>
      </c>
      <c r="C495" s="40" t="s">
        <v>1180</v>
      </c>
      <c r="D495" s="40">
        <v>0.31634200000000001</v>
      </c>
      <c r="G495" s="41">
        <v>784</v>
      </c>
      <c r="H495" s="40" t="str">
        <f>+VLOOKUP(G495,'RFA19(2)'!A$9:C$577,2,FALSE)</f>
        <v>SICKLE CELL ANEMIA</v>
      </c>
    </row>
    <row r="496" spans="1:8" x14ac:dyDescent="0.25">
      <c r="A496" s="41" t="s">
        <v>1182</v>
      </c>
      <c r="B496" s="40" t="s">
        <v>430</v>
      </c>
      <c r="C496" s="40" t="s">
        <v>1180</v>
      </c>
      <c r="D496" s="40">
        <v>0.25240000000000001</v>
      </c>
      <c r="G496" s="41">
        <v>785</v>
      </c>
      <c r="H496" s="40" t="str">
        <f>+VLOOKUP(G496,'RFA19(2)'!A$9:C$577,2,FALSE)</f>
        <v>ANEMIA EXCEPT FOR IRON DEFICIENCY ANEMIA AND SICKLE CELL ANEMIA</v>
      </c>
    </row>
    <row r="497" spans="1:8" x14ac:dyDescent="0.25">
      <c r="A497" s="41" t="s">
        <v>1181</v>
      </c>
      <c r="B497" s="40" t="s">
        <v>431</v>
      </c>
      <c r="C497" s="40" t="s">
        <v>1180</v>
      </c>
      <c r="D497" s="40">
        <v>0.242537</v>
      </c>
      <c r="G497" s="41">
        <v>786</v>
      </c>
      <c r="H497" s="40" t="str">
        <f>+VLOOKUP(G497,'RFA19(2)'!A$9:C$577,2,FALSE)</f>
        <v>IRON DEFICIENCY ANEMIA</v>
      </c>
    </row>
    <row r="498" spans="1:8" x14ac:dyDescent="0.25">
      <c r="A498" s="41" t="s">
        <v>1179</v>
      </c>
      <c r="B498" s="40" t="s">
        <v>432</v>
      </c>
      <c r="C498" s="40" t="s">
        <v>1174</v>
      </c>
      <c r="D498" s="40">
        <v>0.37107899999999999</v>
      </c>
      <c r="G498" s="41">
        <v>800</v>
      </c>
      <c r="H498" s="40" t="str">
        <f>+VLOOKUP(G498,'RFA19(2)'!A$9:C$577,2,FALSE)</f>
        <v>ACUTE LEUKEMIA</v>
      </c>
    </row>
    <row r="499" spans="1:8" x14ac:dyDescent="0.25">
      <c r="A499" s="41" t="s">
        <v>1178</v>
      </c>
      <c r="B499" s="40" t="s">
        <v>433</v>
      </c>
      <c r="C499" s="40" t="s">
        <v>1174</v>
      </c>
      <c r="D499" s="40">
        <v>0.29443900000000001</v>
      </c>
      <c r="G499" s="41">
        <v>801</v>
      </c>
      <c r="H499" s="40" t="str">
        <f>+VLOOKUP(G499,'RFA19(2)'!A$9:C$577,2,FALSE)</f>
        <v>LYMPHOMA, MYELOMA &amp; NON-ACUTE LEUKEMIA</v>
      </c>
    </row>
    <row r="500" spans="1:8" x14ac:dyDescent="0.25">
      <c r="A500" s="41" t="s">
        <v>1177</v>
      </c>
      <c r="B500" s="40" t="s">
        <v>434</v>
      </c>
      <c r="C500" s="40" t="s">
        <v>1174</v>
      </c>
      <c r="D500" s="40">
        <v>0.29978100000000002</v>
      </c>
      <c r="G500" s="41">
        <v>802</v>
      </c>
      <c r="H500" s="40" t="str">
        <f>+VLOOKUP(G500,'RFA19(2)'!A$9:C$577,2,FALSE)</f>
        <v>RADIOTHERAPY</v>
      </c>
    </row>
    <row r="501" spans="1:8" x14ac:dyDescent="0.25">
      <c r="A501" s="41" t="s">
        <v>1176</v>
      </c>
      <c r="B501" s="40" t="s">
        <v>435</v>
      </c>
      <c r="C501" s="40" t="s">
        <v>1174</v>
      </c>
      <c r="D501" s="40">
        <v>0.46415699999999999</v>
      </c>
      <c r="G501" s="41">
        <v>803</v>
      </c>
      <c r="H501" s="40" t="str">
        <f>+VLOOKUP(G501,'RFA19(2)'!A$9:C$577,2,FALSE)</f>
        <v>CHEMOTHERAPY</v>
      </c>
    </row>
    <row r="502" spans="1:8" x14ac:dyDescent="0.25">
      <c r="A502" s="41" t="s">
        <v>1175</v>
      </c>
      <c r="B502" s="40" t="s">
        <v>436</v>
      </c>
      <c r="C502" s="40" t="s">
        <v>1174</v>
      </c>
      <c r="D502" s="40">
        <v>0.270563</v>
      </c>
      <c r="G502" s="41">
        <v>804</v>
      </c>
      <c r="H502" s="40" t="str">
        <f>+VLOOKUP(G502,'RFA19(2)'!A$9:C$577,2,FALSE)</f>
        <v>LYMPHATIC &amp; OTHER MALIGNANCIES &amp; NEOPLASMS OF UNCERTAIN BEHAVIOR</v>
      </c>
    </row>
    <row r="503" spans="1:8" x14ac:dyDescent="0.25">
      <c r="A503" s="41" t="s">
        <v>1173</v>
      </c>
      <c r="B503" s="40" t="s">
        <v>437</v>
      </c>
      <c r="C503" s="40" t="s">
        <v>1125</v>
      </c>
      <c r="D503" s="40">
        <v>1.0894440000000001</v>
      </c>
      <c r="G503" s="41">
        <v>805</v>
      </c>
      <c r="H503" s="40" t="str">
        <f>+VLOOKUP(G503,'RFA19(2)'!A$9:C$577,2,FALSE)</f>
        <v>SEPTICEMIA &amp; DISSEMINATED INFECTIONS</v>
      </c>
    </row>
    <row r="504" spans="1:8" x14ac:dyDescent="0.25">
      <c r="A504" s="41" t="s">
        <v>1172</v>
      </c>
      <c r="B504" s="40" t="s">
        <v>438</v>
      </c>
      <c r="C504" s="40" t="s">
        <v>1125</v>
      </c>
      <c r="D504" s="40">
        <v>0.40987200000000001</v>
      </c>
      <c r="G504" s="41">
        <v>806</v>
      </c>
      <c r="H504" s="40" t="str">
        <f>+VLOOKUP(G504,'RFA19(2)'!A$9:C$577,2,FALSE)</f>
        <v>POST-OPERATIVE, POST-TRAUMATIC, OTHER DEVICE INFECTIONS</v>
      </c>
    </row>
    <row r="505" spans="1:8" x14ac:dyDescent="0.25">
      <c r="A505" s="41" t="s">
        <v>1171</v>
      </c>
      <c r="B505" s="40" t="s">
        <v>439</v>
      </c>
      <c r="C505" s="40" t="s">
        <v>1125</v>
      </c>
      <c r="D505" s="40">
        <v>0.85746800000000001</v>
      </c>
      <c r="G505" s="41">
        <v>807</v>
      </c>
      <c r="H505" s="40" t="str">
        <f>+VLOOKUP(G505,'RFA19(2)'!A$9:C$577,2,FALSE)</f>
        <v>FEVER</v>
      </c>
    </row>
    <row r="506" spans="1:8" x14ac:dyDescent="0.25">
      <c r="A506" s="41" t="s">
        <v>1170</v>
      </c>
      <c r="B506" s="40" t="s">
        <v>440</v>
      </c>
      <c r="C506" s="40" t="s">
        <v>1125</v>
      </c>
      <c r="D506" s="40">
        <v>0.27212500000000001</v>
      </c>
      <c r="G506" s="41">
        <v>808</v>
      </c>
      <c r="H506" s="40" t="str">
        <f>+VLOOKUP(G506,'RFA19(2)'!A$9:C$577,2,FALSE)</f>
        <v>VIRAL ILLNESS</v>
      </c>
    </row>
    <row r="507" spans="1:8" x14ac:dyDescent="0.25">
      <c r="A507" s="41" t="s">
        <v>1169</v>
      </c>
      <c r="B507" s="40" t="s">
        <v>441</v>
      </c>
      <c r="C507" s="40" t="s">
        <v>1125</v>
      </c>
      <c r="D507" s="40">
        <v>0.27956300000000001</v>
      </c>
      <c r="G507" s="41">
        <v>809</v>
      </c>
      <c r="H507" s="40" t="str">
        <f>+VLOOKUP(G507,'RFA19(2)'!A$9:C$577,2,FALSE)</f>
        <v>OTHER INFECTIOUS &amp; PARASITIC DISEASES</v>
      </c>
    </row>
    <row r="508" spans="1:8" x14ac:dyDescent="0.25">
      <c r="A508" s="41" t="s">
        <v>1168</v>
      </c>
      <c r="B508" s="40" t="s">
        <v>442</v>
      </c>
      <c r="C508" s="40" t="s">
        <v>1125</v>
      </c>
      <c r="D508" s="40">
        <v>0.21923699999999999</v>
      </c>
      <c r="G508" s="41">
        <v>810</v>
      </c>
      <c r="H508" s="40" t="str">
        <f>+VLOOKUP(G508,'RFA19(2)'!A$9:C$577,2,FALSE)</f>
        <v>H. PYLORI INFECTION</v>
      </c>
    </row>
    <row r="509" spans="1:8" x14ac:dyDescent="0.25">
      <c r="A509" s="41" t="s">
        <v>1167</v>
      </c>
      <c r="B509" s="40" t="s">
        <v>443</v>
      </c>
      <c r="C509" s="40" t="s">
        <v>1155</v>
      </c>
      <c r="D509" s="40">
        <v>0.48227999999999999</v>
      </c>
      <c r="G509" s="41">
        <v>820</v>
      </c>
      <c r="H509" s="40" t="str">
        <f>+VLOOKUP(G509,'RFA19(2)'!A$9:C$577,2,FALSE)</f>
        <v>SCHIZOPHRENIA</v>
      </c>
    </row>
    <row r="510" spans="1:8" x14ac:dyDescent="0.25">
      <c r="A510" s="41" t="s">
        <v>1166</v>
      </c>
      <c r="B510" s="40" t="s">
        <v>444</v>
      </c>
      <c r="C510" s="40" t="s">
        <v>1155</v>
      </c>
      <c r="D510" s="40">
        <v>0.38883200000000001</v>
      </c>
      <c r="G510" s="41">
        <v>821</v>
      </c>
      <c r="H510" s="40" t="str">
        <f>+VLOOKUP(G510,'RFA19(2)'!A$9:C$577,2,FALSE)</f>
        <v>MAJOR DEPRESSIVE DIAGNOSES &amp; OTHER/UNSPECIFIED PSYCHOSES</v>
      </c>
    </row>
    <row r="511" spans="1:8" x14ac:dyDescent="0.25">
      <c r="A511" s="41" t="s">
        <v>1165</v>
      </c>
      <c r="B511" s="40" t="s">
        <v>445</v>
      </c>
      <c r="C511" s="40" t="s">
        <v>1155</v>
      </c>
      <c r="D511" s="40">
        <v>0.52398999999999996</v>
      </c>
      <c r="G511" s="41">
        <v>822</v>
      </c>
      <c r="H511" s="40" t="str">
        <f>+VLOOKUP(G511,'RFA19(2)'!A$9:C$577,2,FALSE)</f>
        <v>PERSONALITY &amp; IMPULSE CONTROL DIAGNOSES</v>
      </c>
    </row>
    <row r="512" spans="1:8" x14ac:dyDescent="0.25">
      <c r="A512" s="41" t="s">
        <v>1164</v>
      </c>
      <c r="B512" s="40" t="s">
        <v>446</v>
      </c>
      <c r="C512" s="40" t="s">
        <v>1155</v>
      </c>
      <c r="D512" s="40">
        <v>0.49723800000000001</v>
      </c>
      <c r="G512" s="41">
        <v>823</v>
      </c>
      <c r="H512" s="40" t="str">
        <f>+VLOOKUP(G512,'RFA19(2)'!A$9:C$577,2,FALSE)</f>
        <v>BIPOLAR DISORDERS</v>
      </c>
    </row>
    <row r="513" spans="1:8" x14ac:dyDescent="0.25">
      <c r="A513" s="41" t="s">
        <v>1163</v>
      </c>
      <c r="B513" s="40" t="s">
        <v>447</v>
      </c>
      <c r="C513" s="40" t="s">
        <v>1155</v>
      </c>
      <c r="D513" s="40">
        <v>0.461897</v>
      </c>
      <c r="G513" s="41">
        <v>824</v>
      </c>
      <c r="H513" s="40" t="str">
        <f>+VLOOKUP(G513,'RFA19(2)'!A$9:C$577,2,FALSE)</f>
        <v>DEPRESSION EXCEPT MAJOR DEPRESSIVE DIAGNOSES</v>
      </c>
    </row>
    <row r="514" spans="1:8" x14ac:dyDescent="0.25">
      <c r="A514" s="41" t="s">
        <v>1162</v>
      </c>
      <c r="B514" s="40" t="s">
        <v>448</v>
      </c>
      <c r="C514" s="40" t="s">
        <v>1155</v>
      </c>
      <c r="D514" s="40">
        <v>0.32624500000000001</v>
      </c>
      <c r="G514" s="41">
        <v>825</v>
      </c>
      <c r="H514" s="40" t="str">
        <f>+VLOOKUP(G514,'RFA19(2)'!A$9:C$577,2,FALSE)</f>
        <v>ADJUSTMENT DISORDERS &amp; NEUROSES EXCEPT DEPRESSIVE DIAGNOSES</v>
      </c>
    </row>
    <row r="515" spans="1:8" x14ac:dyDescent="0.25">
      <c r="A515" s="41" t="s">
        <v>1161</v>
      </c>
      <c r="B515" s="40" t="s">
        <v>449</v>
      </c>
      <c r="C515" s="40" t="s">
        <v>1155</v>
      </c>
      <c r="D515" s="40">
        <v>0.39039299999999999</v>
      </c>
      <c r="G515" s="41">
        <v>826</v>
      </c>
      <c r="H515" s="40" t="str">
        <f>+VLOOKUP(G515,'RFA19(2)'!A$9:C$577,2,FALSE)</f>
        <v>ACUTE ANXIETY &amp; DELIRIUM STATES</v>
      </c>
    </row>
    <row r="516" spans="1:8" x14ac:dyDescent="0.25">
      <c r="A516" s="41" t="s">
        <v>1160</v>
      </c>
      <c r="B516" s="40" t="s">
        <v>450</v>
      </c>
      <c r="C516" s="40" t="s">
        <v>1155</v>
      </c>
      <c r="D516" s="40">
        <v>0.28412399999999999</v>
      </c>
      <c r="G516" s="41">
        <v>827</v>
      </c>
      <c r="H516" s="40" t="str">
        <f>+VLOOKUP(G516,'RFA19(2)'!A$9:C$577,2,FALSE)</f>
        <v>ORGANIC MENTAL HEALTH DISTURBANCES</v>
      </c>
    </row>
    <row r="517" spans="1:8" x14ac:dyDescent="0.25">
      <c r="A517" s="41" t="s">
        <v>1159</v>
      </c>
      <c r="B517" s="40" t="s">
        <v>451</v>
      </c>
      <c r="C517" s="40" t="s">
        <v>1155</v>
      </c>
      <c r="D517" s="40">
        <v>0.280754</v>
      </c>
      <c r="G517" s="41">
        <v>828</v>
      </c>
      <c r="H517" s="40" t="str">
        <f>+VLOOKUP(G517,'RFA19(2)'!A$9:C$577,2,FALSE)</f>
        <v>MENTAL RETARDATION</v>
      </c>
    </row>
    <row r="518" spans="1:8" x14ac:dyDescent="0.25">
      <c r="A518" s="41" t="s">
        <v>1158</v>
      </c>
      <c r="B518" s="40" t="s">
        <v>452</v>
      </c>
      <c r="C518" s="40" t="s">
        <v>1155</v>
      </c>
      <c r="D518" s="40">
        <v>0.317492</v>
      </c>
      <c r="G518" s="41">
        <v>829</v>
      </c>
      <c r="H518" s="40" t="str">
        <f>+VLOOKUP(G518,'RFA19(2)'!A$9:C$577,2,FALSE)</f>
        <v>CHILDHOOD BEHAVIORAL DIAGNOSES</v>
      </c>
    </row>
    <row r="519" spans="1:8" x14ac:dyDescent="0.25">
      <c r="A519" s="41" t="s">
        <v>1157</v>
      </c>
      <c r="B519" s="40" t="s">
        <v>453</v>
      </c>
      <c r="C519" s="40" t="s">
        <v>1155</v>
      </c>
      <c r="D519" s="40">
        <v>0.28794599999999998</v>
      </c>
      <c r="G519" s="41">
        <v>830</v>
      </c>
      <c r="H519" s="40" t="str">
        <f>+VLOOKUP(G519,'RFA19(2)'!A$9:C$577,2,FALSE)</f>
        <v>EATING DISORDERS</v>
      </c>
    </row>
    <row r="520" spans="1:8" x14ac:dyDescent="0.25">
      <c r="A520" s="41" t="s">
        <v>1156</v>
      </c>
      <c r="B520" s="40" t="s">
        <v>454</v>
      </c>
      <c r="C520" s="40" t="s">
        <v>1155</v>
      </c>
      <c r="D520" s="40">
        <v>0.31371199999999999</v>
      </c>
      <c r="G520" s="41">
        <v>831</v>
      </c>
      <c r="H520" s="40" t="str">
        <f>+VLOOKUP(G520,'RFA19(2)'!A$9:C$577,2,FALSE)</f>
        <v>OTHER MENTAL HEALTH DIAGNOSES</v>
      </c>
    </row>
    <row r="521" spans="1:8" x14ac:dyDescent="0.25">
      <c r="A521" s="41" t="s">
        <v>1154</v>
      </c>
      <c r="B521" s="40" t="s">
        <v>455</v>
      </c>
      <c r="C521" s="40" t="s">
        <v>1150</v>
      </c>
      <c r="D521" s="40">
        <v>0.24282500000000001</v>
      </c>
      <c r="G521" s="41">
        <v>840</v>
      </c>
      <c r="H521" s="40" t="str">
        <f>+VLOOKUP(G521,'RFA19(2)'!A$9:C$577,2,FALSE)</f>
        <v>OPIOID ABUSE &amp; DEPENDENCE</v>
      </c>
    </row>
    <row r="522" spans="1:8" x14ac:dyDescent="0.25">
      <c r="A522" s="41" t="s">
        <v>1153</v>
      </c>
      <c r="B522" s="40" t="s">
        <v>456</v>
      </c>
      <c r="C522" s="40" t="s">
        <v>1150</v>
      </c>
      <c r="D522" s="40">
        <v>0.47418399999999999</v>
      </c>
      <c r="G522" s="41">
        <v>841</v>
      </c>
      <c r="H522" s="40" t="str">
        <f>+VLOOKUP(G522,'RFA19(2)'!A$9:C$577,2,FALSE)</f>
        <v>COCAINE ABUSE &amp; DEPENDENCE</v>
      </c>
    </row>
    <row r="523" spans="1:8" x14ac:dyDescent="0.25">
      <c r="A523" s="41" t="s">
        <v>1152</v>
      </c>
      <c r="B523" s="40" t="s">
        <v>457</v>
      </c>
      <c r="C523" s="40" t="s">
        <v>1150</v>
      </c>
      <c r="D523" s="40">
        <v>0.45733499999999999</v>
      </c>
      <c r="G523" s="41">
        <v>842</v>
      </c>
      <c r="H523" s="40" t="str">
        <f>+VLOOKUP(G523,'RFA19(2)'!A$9:C$577,2,FALSE)</f>
        <v>ALCOHOL ABUSE &amp; DEPENDENCE</v>
      </c>
    </row>
    <row r="524" spans="1:8" x14ac:dyDescent="0.25">
      <c r="A524" s="41" t="s">
        <v>1151</v>
      </c>
      <c r="B524" s="40" t="s">
        <v>458</v>
      </c>
      <c r="C524" s="40" t="s">
        <v>1150</v>
      </c>
      <c r="D524" s="40">
        <v>0.37181900000000001</v>
      </c>
      <c r="G524" s="41">
        <v>843</v>
      </c>
      <c r="H524" s="40" t="str">
        <f>+VLOOKUP(G524,'RFA19(2)'!A$9:C$577,2,FALSE)</f>
        <v>OTHER DRUG ABUSE &amp; DEPENDENCE</v>
      </c>
    </row>
    <row r="525" spans="1:8" x14ac:dyDescent="0.25">
      <c r="A525" s="41" t="s">
        <v>1149</v>
      </c>
      <c r="B525" s="40" t="s">
        <v>459</v>
      </c>
      <c r="C525" s="40" t="s">
        <v>1144</v>
      </c>
      <c r="D525" s="40">
        <v>0.39972200000000002</v>
      </c>
      <c r="G525" s="41">
        <v>850</v>
      </c>
      <c r="H525" s="40" t="str">
        <f>+VLOOKUP(G525,'RFA19(2)'!A$9:C$577,2,FALSE)</f>
        <v>ALLERGIC REACTIONS</v>
      </c>
    </row>
    <row r="526" spans="1:8" x14ac:dyDescent="0.25">
      <c r="A526" s="41" t="s">
        <v>1148</v>
      </c>
      <c r="B526" s="40" t="s">
        <v>460</v>
      </c>
      <c r="C526" s="40" t="s">
        <v>1144</v>
      </c>
      <c r="D526" s="40">
        <v>0.65479200000000004</v>
      </c>
      <c r="G526" s="41">
        <v>851</v>
      </c>
      <c r="H526" s="40" t="str">
        <f>+VLOOKUP(G526,'RFA19(2)'!A$9:C$577,2,FALSE)</f>
        <v>POISONING OF MEDICINAL AGENTS</v>
      </c>
    </row>
    <row r="527" spans="1:8" x14ac:dyDescent="0.25">
      <c r="A527" s="41" t="s">
        <v>1147</v>
      </c>
      <c r="B527" s="40" t="s">
        <v>461</v>
      </c>
      <c r="C527" s="40" t="s">
        <v>1144</v>
      </c>
      <c r="D527" s="40">
        <v>0.411721</v>
      </c>
      <c r="G527" s="41">
        <v>852</v>
      </c>
      <c r="H527" s="40" t="str">
        <f>+VLOOKUP(G527,'RFA19(2)'!A$9:C$577,2,FALSE)</f>
        <v>OTHER COMPLICATIONS OF TREATMENT</v>
      </c>
    </row>
    <row r="528" spans="1:8" x14ac:dyDescent="0.25">
      <c r="A528" s="41" t="s">
        <v>1146</v>
      </c>
      <c r="B528" s="40" t="s">
        <v>462</v>
      </c>
      <c r="C528" s="40" t="s">
        <v>1144</v>
      </c>
      <c r="D528" s="40">
        <v>0.38846199999999997</v>
      </c>
      <c r="G528" s="41">
        <v>853</v>
      </c>
      <c r="H528" s="40" t="str">
        <f>+VLOOKUP(G528,'RFA19(2)'!A$9:C$577,2,FALSE)</f>
        <v>OTHER INJURY, POISONING &amp; TOXIC EFFECT DIAGNOSES</v>
      </c>
    </row>
    <row r="529" spans="1:8" x14ac:dyDescent="0.25">
      <c r="A529" s="41" t="s">
        <v>1145</v>
      </c>
      <c r="B529" s="40" t="s">
        <v>463</v>
      </c>
      <c r="C529" s="40" t="s">
        <v>1144</v>
      </c>
      <c r="D529" s="40">
        <v>0.471472</v>
      </c>
      <c r="G529" s="41">
        <v>854</v>
      </c>
      <c r="H529" s="40" t="str">
        <f>+VLOOKUP(G529,'RFA19(2)'!A$9:C$577,2,FALSE)</f>
        <v>TOXIC EFFECTS OF NON-MEDICINAL SUBSTANCES</v>
      </c>
    </row>
    <row r="530" spans="1:8" x14ac:dyDescent="0.25">
      <c r="A530" s="41" t="s">
        <v>1143</v>
      </c>
      <c r="B530" s="40" t="s">
        <v>464</v>
      </c>
      <c r="C530" s="40" t="s">
        <v>1141</v>
      </c>
      <c r="D530" s="40">
        <v>0.38568200000000002</v>
      </c>
      <c r="G530" s="41">
        <v>860</v>
      </c>
      <c r="H530" s="40" t="str">
        <f>+VLOOKUP(G530,'RFA19(2)'!A$9:C$577,2,FALSE)</f>
        <v>EXTENSIVE 3RD DEGREE OR FULL THICKNESS BURNS W/O SKIN GRAFT</v>
      </c>
    </row>
    <row r="531" spans="1:8" x14ac:dyDescent="0.25">
      <c r="A531" s="41" t="s">
        <v>1142</v>
      </c>
      <c r="B531" s="40" t="s">
        <v>465</v>
      </c>
      <c r="C531" s="40" t="s">
        <v>1141</v>
      </c>
      <c r="D531" s="40">
        <v>0.324382</v>
      </c>
      <c r="G531" s="41">
        <v>861</v>
      </c>
      <c r="H531" s="40" t="str">
        <f>+VLOOKUP(G531,'RFA19(2)'!A$9:C$577,2,FALSE)</f>
        <v>PARTIAL THICKNESS BURNS W OR W/O SKIN GRAFT</v>
      </c>
    </row>
    <row r="532" spans="1:8" x14ac:dyDescent="0.25">
      <c r="A532" s="41" t="s">
        <v>1140</v>
      </c>
      <c r="B532" s="40" t="s">
        <v>466</v>
      </c>
      <c r="C532" s="40" t="s">
        <v>1135</v>
      </c>
      <c r="D532" s="40">
        <v>0.38928400000000002</v>
      </c>
      <c r="G532" s="41">
        <v>870</v>
      </c>
      <c r="H532" s="40" t="str">
        <f>+VLOOKUP(G532,'RFA19(2)'!A$9:C$577,2,FALSE)</f>
        <v>REHABILITATION</v>
      </c>
    </row>
    <row r="533" spans="1:8" x14ac:dyDescent="0.25">
      <c r="A533" s="41" t="s">
        <v>1139</v>
      </c>
      <c r="B533" s="40" t="s">
        <v>467</v>
      </c>
      <c r="C533" s="40" t="s">
        <v>1135</v>
      </c>
      <c r="D533" s="40">
        <v>0.27060400000000001</v>
      </c>
      <c r="G533" s="41">
        <v>871</v>
      </c>
      <c r="H533" s="40" t="str">
        <f>+VLOOKUP(G533,'RFA19(2)'!A$9:C$577,2,FALSE)</f>
        <v>SIGNS, SYMPTOMS &amp; OTHER FACTORS INFLUENCING HEALTH STATUS</v>
      </c>
    </row>
    <row r="534" spans="1:8" x14ac:dyDescent="0.25">
      <c r="A534" s="41" t="s">
        <v>1138</v>
      </c>
      <c r="B534" s="40" t="s">
        <v>468</v>
      </c>
      <c r="C534" s="40" t="s">
        <v>1135</v>
      </c>
      <c r="D534" s="40">
        <v>0.21455199999999999</v>
      </c>
      <c r="G534" s="41">
        <v>872</v>
      </c>
      <c r="H534" s="40" t="str">
        <f>+VLOOKUP(G534,'RFA19(2)'!A$9:C$577,2,FALSE)</f>
        <v>OTHER AFTERCARE &amp; CONVALESCENCE</v>
      </c>
    </row>
    <row r="535" spans="1:8" x14ac:dyDescent="0.25">
      <c r="A535" s="41" t="s">
        <v>1137</v>
      </c>
      <c r="B535" s="40" t="s">
        <v>469</v>
      </c>
      <c r="C535" s="40" t="s">
        <v>1135</v>
      </c>
      <c r="D535" s="40">
        <v>0.200292</v>
      </c>
      <c r="G535" s="41">
        <v>873</v>
      </c>
      <c r="H535" s="40" t="str">
        <f>+VLOOKUP(G535,'RFA19(2)'!A$9:C$577,2,FALSE)</f>
        <v>NEONATAL AFTERCARE</v>
      </c>
    </row>
    <row r="536" spans="1:8" x14ac:dyDescent="0.25">
      <c r="A536" s="41" t="s">
        <v>1136</v>
      </c>
      <c r="B536" s="40" t="s">
        <v>470</v>
      </c>
      <c r="C536" s="40" t="s">
        <v>1135</v>
      </c>
      <c r="D536" s="40">
        <v>0.26908399999999999</v>
      </c>
      <c r="G536" s="41">
        <v>874</v>
      </c>
      <c r="H536" s="40" t="str">
        <f>+VLOOKUP(G536,'RFA19(2)'!A$9:C$577,2,FALSE)</f>
        <v>JOINT REPLACEMENT</v>
      </c>
    </row>
    <row r="537" spans="1:8" x14ac:dyDescent="0.25">
      <c r="A537" s="41" t="s">
        <v>1134</v>
      </c>
      <c r="B537" s="40" t="s">
        <v>471</v>
      </c>
      <c r="C537" s="40" t="s">
        <v>1123</v>
      </c>
      <c r="D537" s="40">
        <v>0.20197699999999999</v>
      </c>
      <c r="G537" s="41">
        <v>875</v>
      </c>
      <c r="H537" s="40" t="str">
        <f>+VLOOKUP(G537,'RFA19(2)'!A$9:C$577,2,FALSE)</f>
        <v>CONTRACEPTIVE MANAGEMENT</v>
      </c>
    </row>
    <row r="538" spans="1:8" x14ac:dyDescent="0.25">
      <c r="A538" s="41" t="s">
        <v>1133</v>
      </c>
      <c r="B538" s="40" t="s">
        <v>472</v>
      </c>
      <c r="C538" s="40" t="s">
        <v>1123</v>
      </c>
      <c r="D538" s="40">
        <v>0.25280999999999998</v>
      </c>
      <c r="G538" s="41">
        <v>876</v>
      </c>
      <c r="H538" s="40" t="str">
        <f>+VLOOKUP(G538,'RFA19(2)'!A$9:C$577,2,FALSE)</f>
        <v>ADULT PREVENTIVE MEDICINE</v>
      </c>
    </row>
    <row r="539" spans="1:8" x14ac:dyDescent="0.25">
      <c r="A539" s="41" t="s">
        <v>1132</v>
      </c>
      <c r="B539" s="40" t="s">
        <v>473</v>
      </c>
      <c r="C539" s="40" t="s">
        <v>1123</v>
      </c>
      <c r="D539" s="40">
        <v>0.25963199999999997</v>
      </c>
      <c r="G539" s="41">
        <v>877</v>
      </c>
      <c r="H539" s="40" t="str">
        <f>+VLOOKUP(G539,'RFA19(2)'!A$9:C$577,2,FALSE)</f>
        <v>CHILD PREVENTIVE MEDICINE</v>
      </c>
    </row>
    <row r="540" spans="1:8" x14ac:dyDescent="0.25">
      <c r="A540" s="41" t="s">
        <v>1131</v>
      </c>
      <c r="B540" s="40" t="s">
        <v>1130</v>
      </c>
      <c r="C540" s="40" t="s">
        <v>1123</v>
      </c>
      <c r="D540" s="40">
        <v>0.21788099999999999</v>
      </c>
      <c r="G540" s="41">
        <v>878</v>
      </c>
      <c r="H540" s="40" t="str">
        <f>+VLOOKUP(G540,'RFA19(2)'!A$9:C$577,2,FALSE)</f>
        <v>GYNECOLOGIC PREVENTIVE MEDICINE</v>
      </c>
    </row>
    <row r="541" spans="1:8" x14ac:dyDescent="0.25">
      <c r="A541" s="41" t="s">
        <v>1129</v>
      </c>
      <c r="B541" s="40" t="s">
        <v>1128</v>
      </c>
      <c r="C541" s="40" t="s">
        <v>1123</v>
      </c>
      <c r="D541" s="40">
        <v>0.24204400000000001</v>
      </c>
      <c r="G541" s="41">
        <v>879</v>
      </c>
      <c r="H541" s="40" t="str">
        <f>+VLOOKUP(G541,'RFA19(2)'!A$9:C$577,2,FALSE)</f>
        <v>PREVENTIVE OR SCREENING ENCOUNTER</v>
      </c>
    </row>
    <row r="542" spans="1:8" x14ac:dyDescent="0.25">
      <c r="A542" s="41" t="s">
        <v>1127</v>
      </c>
      <c r="B542" s="40" t="s">
        <v>476</v>
      </c>
      <c r="C542" s="40" t="s">
        <v>1125</v>
      </c>
      <c r="D542" s="40">
        <v>0.20814099999999999</v>
      </c>
      <c r="G542" s="41">
        <v>880</v>
      </c>
      <c r="H542" s="40" t="str">
        <f>+VLOOKUP(G542,'RFA19(2)'!A$9:C$577,2,FALSE)</f>
        <v>HIV INFECTION</v>
      </c>
    </row>
    <row r="543" spans="1:8" x14ac:dyDescent="0.25">
      <c r="A543" s="41" t="s">
        <v>1126</v>
      </c>
      <c r="B543" s="40" t="s">
        <v>477</v>
      </c>
      <c r="C543" s="40" t="s">
        <v>1125</v>
      </c>
      <c r="D543" s="40">
        <v>0.26546700000000001</v>
      </c>
      <c r="G543" s="41">
        <v>881</v>
      </c>
      <c r="H543" s="40" t="str">
        <f>+VLOOKUP(G543,'RFA19(2)'!A$9:C$577,2,FALSE)</f>
        <v>AIDS</v>
      </c>
    </row>
    <row r="544" spans="1:8" x14ac:dyDescent="0.25">
      <c r="A544" s="41" t="s">
        <v>1124</v>
      </c>
      <c r="B544" s="40" t="s">
        <v>478</v>
      </c>
      <c r="C544" s="40" t="s">
        <v>1123</v>
      </c>
      <c r="D544" s="40">
        <v>0.238428</v>
      </c>
      <c r="G544" s="41">
        <v>882</v>
      </c>
      <c r="H544" s="40" t="str">
        <f>+VLOOKUP(G544,'RFA19(2)'!A$9:C$577,2,FALSE)</f>
        <v>GENETIC COUNSELING</v>
      </c>
    </row>
    <row r="545" spans="1:8" x14ac:dyDescent="0.25">
      <c r="A545" s="41" t="s">
        <v>1122</v>
      </c>
      <c r="B545" s="40" t="s">
        <v>479</v>
      </c>
      <c r="C545" s="40" t="s">
        <v>1119</v>
      </c>
      <c r="D545" s="40">
        <v>0</v>
      </c>
      <c r="G545" s="41">
        <v>993</v>
      </c>
      <c r="H545" s="40" t="str">
        <f>+VLOOKUP(G545,'RFA19(2)'!A$9:C$577,2,FALSE)</f>
        <v>INPATIENT ONLY PROCEDURES</v>
      </c>
    </row>
    <row r="546" spans="1:8" x14ac:dyDescent="0.25">
      <c r="A546" s="41" t="s">
        <v>1121</v>
      </c>
      <c r="B546" s="40" t="s">
        <v>1077</v>
      </c>
      <c r="C546" s="40" t="s">
        <v>1119</v>
      </c>
      <c r="D546" s="40">
        <v>0</v>
      </c>
      <c r="G546" s="41">
        <v>994</v>
      </c>
      <c r="H546" s="40" t="str">
        <f>+VLOOKUP(G546,'RFA19(2)'!A$9:C$577,2,FALSE)</f>
        <v>USER CUSTOMIZABLE INPATIENT PROCEDURES</v>
      </c>
    </row>
    <row r="547" spans="1:8" x14ac:dyDescent="0.25">
      <c r="A547" s="41" t="s">
        <v>1120</v>
      </c>
      <c r="B547" s="40" t="s">
        <v>480</v>
      </c>
      <c r="C547" s="40" t="s">
        <v>1119</v>
      </c>
      <c r="D547" s="40">
        <v>0</v>
      </c>
      <c r="G547" s="41">
        <v>999</v>
      </c>
      <c r="H547" s="40" t="str">
        <f>+VLOOKUP(G547,'RFA19(2)'!A$9:C$577,2,FALSE)</f>
        <v>UNASSIGNED</v>
      </c>
    </row>
    <row r="548" spans="1:8" x14ac:dyDescent="0.25">
      <c r="A548" s="41" t="s">
        <v>1118</v>
      </c>
      <c r="B548" s="40" t="s">
        <v>481</v>
      </c>
      <c r="C548" s="40" t="s">
        <v>1098</v>
      </c>
      <c r="D548" s="40">
        <v>0</v>
      </c>
      <c r="G548" s="41">
        <v>1001</v>
      </c>
      <c r="H548" s="40" t="str">
        <f>+VLOOKUP(G548,'RFA19(2)'!A$9:C$577,2,FALSE)</f>
        <v>DURABLE MEDICAL EQUIPMENT AND SUPPLIES - LEVEL 1</v>
      </c>
    </row>
    <row r="549" spans="1:8" x14ac:dyDescent="0.25">
      <c r="A549" s="41" t="s">
        <v>1117</v>
      </c>
      <c r="B549" s="40" t="s">
        <v>482</v>
      </c>
      <c r="C549" s="40" t="s">
        <v>1098</v>
      </c>
      <c r="D549" s="40">
        <v>0</v>
      </c>
      <c r="G549" s="41">
        <v>1002</v>
      </c>
      <c r="H549" s="40" t="str">
        <f>+VLOOKUP(G549,'RFA19(2)'!A$9:C$577,2,FALSE)</f>
        <v>DURABLE MEDICAL EQUIPMENT AND SUPPLIES - LEVEL 2</v>
      </c>
    </row>
    <row r="550" spans="1:8" x14ac:dyDescent="0.25">
      <c r="A550" s="41" t="s">
        <v>1116</v>
      </c>
      <c r="B550" s="40" t="s">
        <v>483</v>
      </c>
      <c r="C550" s="40" t="s">
        <v>1098</v>
      </c>
      <c r="D550" s="40">
        <v>0</v>
      </c>
      <c r="G550" s="41">
        <v>1003</v>
      </c>
      <c r="H550" s="40" t="str">
        <f>+VLOOKUP(G550,'RFA19(2)'!A$9:C$577,2,FALSE)</f>
        <v>DURABLE MEDICAL EQUIPMENT AND SUPPLIES - LEVEL 3</v>
      </c>
    </row>
    <row r="551" spans="1:8" x14ac:dyDescent="0.25">
      <c r="A551" s="41" t="s">
        <v>1115</v>
      </c>
      <c r="B551" s="40" t="s">
        <v>484</v>
      </c>
      <c r="C551" s="40" t="s">
        <v>1098</v>
      </c>
      <c r="D551" s="40">
        <v>0</v>
      </c>
      <c r="G551" s="41">
        <v>1004</v>
      </c>
      <c r="H551" s="40" t="str">
        <f>+VLOOKUP(G551,'RFA19(2)'!A$9:C$577,2,FALSE)</f>
        <v>DURABLE MEDICAL EQUIPMENT - LEVEL 4</v>
      </c>
    </row>
    <row r="552" spans="1:8" x14ac:dyDescent="0.25">
      <c r="A552" s="41" t="s">
        <v>1114</v>
      </c>
      <c r="B552" s="40" t="s">
        <v>485</v>
      </c>
      <c r="C552" s="40" t="s">
        <v>1098</v>
      </c>
      <c r="D552" s="40">
        <v>0</v>
      </c>
      <c r="G552" s="41">
        <v>1005</v>
      </c>
      <c r="H552" s="40" t="str">
        <f>+VLOOKUP(G552,'RFA19(2)'!A$9:C$577,2,FALSE)</f>
        <v>DURABLE MEDICAL EQUIPMENT - LEVEL 5</v>
      </c>
    </row>
    <row r="553" spans="1:8" x14ac:dyDescent="0.25">
      <c r="A553" s="41" t="s">
        <v>1113</v>
      </c>
      <c r="B553" s="40" t="s">
        <v>486</v>
      </c>
      <c r="C553" s="40" t="s">
        <v>1098</v>
      </c>
      <c r="D553" s="40">
        <v>0</v>
      </c>
      <c r="G553" s="41">
        <v>1006</v>
      </c>
      <c r="H553" s="40" t="str">
        <f>+VLOOKUP(G553,'RFA19(2)'!A$9:C$577,2,FALSE)</f>
        <v>DURABLE MEDICAL EQUIPMENT - LEVEL 6</v>
      </c>
    </row>
    <row r="554" spans="1:8" x14ac:dyDescent="0.25">
      <c r="A554" s="41" t="s">
        <v>1112</v>
      </c>
      <c r="B554" s="40" t="s">
        <v>487</v>
      </c>
      <c r="C554" s="40" t="s">
        <v>1098</v>
      </c>
      <c r="D554" s="40">
        <v>0</v>
      </c>
      <c r="G554" s="41">
        <v>1007</v>
      </c>
      <c r="H554" s="40" t="str">
        <f>+VLOOKUP(G554,'RFA19(2)'!A$9:C$577,2,FALSE)</f>
        <v>DURABLE MEDICAL EQUIPMENT - LEVEL 7</v>
      </c>
    </row>
    <row r="555" spans="1:8" x14ac:dyDescent="0.25">
      <c r="A555" s="41" t="s">
        <v>1111</v>
      </c>
      <c r="B555" s="40" t="s">
        <v>488</v>
      </c>
      <c r="C555" s="40" t="s">
        <v>1098</v>
      </c>
      <c r="D555" s="40">
        <v>0</v>
      </c>
      <c r="G555" s="41">
        <v>1008</v>
      </c>
      <c r="H555" s="40" t="str">
        <f>+VLOOKUP(G555,'RFA19(2)'!A$9:C$577,2,FALSE)</f>
        <v>DURABLE MEDICAL EQUIPMENT - LEVEL 8</v>
      </c>
    </row>
    <row r="556" spans="1:8" x14ac:dyDescent="0.25">
      <c r="A556" s="41" t="s">
        <v>1110</v>
      </c>
      <c r="B556" s="40" t="s">
        <v>489</v>
      </c>
      <c r="C556" s="40" t="s">
        <v>1098</v>
      </c>
      <c r="D556" s="40">
        <v>0</v>
      </c>
      <c r="G556" s="41">
        <v>1009</v>
      </c>
      <c r="H556" s="40" t="str">
        <f>+VLOOKUP(G556,'RFA19(2)'!A$9:C$577,2,FALSE)</f>
        <v>DURABLE MEDICAL EQUIPMENT - LEVEL 9</v>
      </c>
    </row>
    <row r="557" spans="1:8" x14ac:dyDescent="0.25">
      <c r="A557" s="41" t="s">
        <v>1109</v>
      </c>
      <c r="B557" s="40" t="s">
        <v>490</v>
      </c>
      <c r="C557" s="40" t="s">
        <v>1098</v>
      </c>
      <c r="D557" s="40">
        <v>0</v>
      </c>
      <c r="G557" s="41">
        <v>1010</v>
      </c>
      <c r="H557" s="40" t="str">
        <f>+VLOOKUP(G557,'RFA19(2)'!A$9:C$577,2,FALSE)</f>
        <v>DURABLE MEDICAL EQUIPMENT - LEVEL 10</v>
      </c>
    </row>
    <row r="558" spans="1:8" x14ac:dyDescent="0.25">
      <c r="A558" s="41" t="s">
        <v>1108</v>
      </c>
      <c r="B558" s="40" t="s">
        <v>491</v>
      </c>
      <c r="C558" s="40" t="s">
        <v>1098</v>
      </c>
      <c r="D558" s="40">
        <v>0</v>
      </c>
      <c r="G558" s="41">
        <v>1011</v>
      </c>
      <c r="H558" s="40" t="str">
        <f>+VLOOKUP(G558,'RFA19(2)'!A$9:C$577,2,FALSE)</f>
        <v>DURABLE MEDICAL EQUIPMENT - LEVEL 11</v>
      </c>
    </row>
    <row r="559" spans="1:8" x14ac:dyDescent="0.25">
      <c r="A559" s="41" t="s">
        <v>1107</v>
      </c>
      <c r="B559" s="40" t="s">
        <v>1078</v>
      </c>
      <c r="C559" s="40" t="s">
        <v>1098</v>
      </c>
      <c r="D559" s="40">
        <v>0</v>
      </c>
      <c r="G559" s="41">
        <v>1012</v>
      </c>
      <c r="H559" s="40" t="str">
        <f>+VLOOKUP(G559,'RFA19(2)'!A$9:C$577,2,FALSE)</f>
        <v>DURABLE MEDICAL EQUIPMENT - LEVEL 12</v>
      </c>
    </row>
    <row r="560" spans="1:8" x14ac:dyDescent="0.25">
      <c r="A560" s="41" t="s">
        <v>1106</v>
      </c>
      <c r="B560" s="40" t="s">
        <v>1079</v>
      </c>
      <c r="C560" s="40" t="s">
        <v>1098</v>
      </c>
      <c r="D560" s="40">
        <v>0</v>
      </c>
      <c r="G560" s="41">
        <v>1013</v>
      </c>
      <c r="H560" s="40" t="str">
        <f>+VLOOKUP(G560,'RFA19(2)'!A$9:C$577,2,FALSE)</f>
        <v>DURABLE MEDICAL EQUIPMENT - LEVEL 13</v>
      </c>
    </row>
    <row r="561" spans="1:8" x14ac:dyDescent="0.25">
      <c r="A561" s="41" t="s">
        <v>1105</v>
      </c>
      <c r="B561" s="40" t="s">
        <v>1080</v>
      </c>
      <c r="C561" s="40" t="s">
        <v>1098</v>
      </c>
      <c r="D561" s="40">
        <v>0</v>
      </c>
      <c r="G561" s="41">
        <v>1014</v>
      </c>
      <c r="H561" s="40" t="str">
        <f>+VLOOKUP(G561,'RFA19(2)'!A$9:C$577,2,FALSE)</f>
        <v>DURABLE MEDICAL EQUIPMENT - LEVEL 14</v>
      </c>
    </row>
    <row r="562" spans="1:8" x14ac:dyDescent="0.25">
      <c r="A562" s="41" t="s">
        <v>1104</v>
      </c>
      <c r="B562" s="40" t="s">
        <v>492</v>
      </c>
      <c r="C562" s="40" t="s">
        <v>1098</v>
      </c>
      <c r="D562" s="40">
        <v>0</v>
      </c>
      <c r="G562" s="41">
        <v>1015</v>
      </c>
      <c r="H562" s="40" t="str">
        <f>+VLOOKUP(G562,'RFA19(2)'!A$9:C$577,2,FALSE)</f>
        <v>DURABLE MEDICAL EQUIPMENT - LEVEL 15</v>
      </c>
    </row>
    <row r="563" spans="1:8" x14ac:dyDescent="0.25">
      <c r="A563" s="41" t="s">
        <v>1103</v>
      </c>
      <c r="B563" s="40" t="s">
        <v>1081</v>
      </c>
      <c r="C563" s="40" t="s">
        <v>1098</v>
      </c>
      <c r="D563" s="40">
        <v>0</v>
      </c>
      <c r="G563" s="41">
        <v>1016</v>
      </c>
      <c r="H563" s="40" t="str">
        <f>+VLOOKUP(G563,'RFA19(2)'!A$9:C$577,2,FALSE)</f>
        <v>DURABLE MEDICAL EQUIPMENT - LEVEL 16</v>
      </c>
    </row>
    <row r="564" spans="1:8" x14ac:dyDescent="0.25">
      <c r="A564" s="41" t="s">
        <v>1102</v>
      </c>
      <c r="B564" s="40" t="s">
        <v>1082</v>
      </c>
      <c r="C564" s="40" t="s">
        <v>1098</v>
      </c>
      <c r="D564" s="40">
        <v>0</v>
      </c>
      <c r="G564" s="41">
        <v>1017</v>
      </c>
      <c r="H564" s="40" t="str">
        <f>+VLOOKUP(G564,'RFA19(2)'!A$9:C$577,2,FALSE)</f>
        <v>DURABLE MEDICAL EQUIPMENT - LEVEL 17</v>
      </c>
    </row>
    <row r="565" spans="1:8" x14ac:dyDescent="0.25">
      <c r="A565" s="41" t="s">
        <v>1101</v>
      </c>
      <c r="B565" s="40" t="s">
        <v>1083</v>
      </c>
      <c r="C565" s="40" t="s">
        <v>1098</v>
      </c>
      <c r="D565" s="40">
        <v>0</v>
      </c>
      <c r="G565" s="41">
        <v>1018</v>
      </c>
      <c r="H565" s="40" t="str">
        <f>+VLOOKUP(G565,'RFA19(2)'!A$9:C$577,2,FALSE)</f>
        <v>DURABLE MEDICAL EQUIPMENT - LEVEL 18</v>
      </c>
    </row>
    <row r="566" spans="1:8" x14ac:dyDescent="0.25">
      <c r="A566" s="41" t="s">
        <v>1100</v>
      </c>
      <c r="B566" s="40" t="s">
        <v>1084</v>
      </c>
      <c r="C566" s="40" t="s">
        <v>1098</v>
      </c>
      <c r="D566" s="40">
        <v>0</v>
      </c>
      <c r="G566" s="41">
        <v>1019</v>
      </c>
      <c r="H566" s="40" t="str">
        <f>+VLOOKUP(G566,'RFA19(2)'!A$9:C$577,2,FALSE)</f>
        <v>DURABLE MEDICAL EQUIPMENT - LEVEL 19</v>
      </c>
    </row>
    <row r="567" spans="1:8" x14ac:dyDescent="0.25">
      <c r="A567" s="41" t="s">
        <v>1099</v>
      </c>
      <c r="B567" s="40" t="s">
        <v>493</v>
      </c>
      <c r="C567" s="40" t="s">
        <v>1098</v>
      </c>
      <c r="D567" s="40">
        <v>0</v>
      </c>
      <c r="G567" s="41">
        <v>1020</v>
      </c>
      <c r="H567" s="40" t="str">
        <f>+VLOOKUP(G567,'RFA19(2)'!A$9:C$577,2,FALSE)</f>
        <v>DURABLE MEDICAL EQUIPMENT - LEVEL 20</v>
      </c>
    </row>
    <row r="568" spans="1:8" x14ac:dyDescent="0.25">
      <c r="A568" s="41" t="s">
        <v>1097</v>
      </c>
      <c r="B568" s="40" t="s">
        <v>1096</v>
      </c>
      <c r="C568" s="40" t="s">
        <v>1095</v>
      </c>
      <c r="D568" s="40">
        <v>0</v>
      </c>
      <c r="G568" s="41">
        <v>1090</v>
      </c>
      <c r="H568" s="40" t="str">
        <f>+VLOOKUP(G568,'RFA19(2)'!A$9:C$577,2,FALSE)</f>
        <v>USER DEFINED 340B DRUGS</v>
      </c>
    </row>
  </sheetData>
  <autoFilter ref="A4:H56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RFA19(2)</vt:lpstr>
      <vt:lpstr>v3.12 adj for imaging 20180918</vt:lpstr>
      <vt:lpstr>V312 EAPG Weights</vt:lpstr>
      <vt:lpstr>'RFA19(2)'!Print_Area</vt:lpstr>
      <vt:lpstr>'RFA19(2)'!Print_Titles</vt:lpstr>
    </vt:vector>
  </TitlesOfParts>
  <Company>PCG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Adam</dc:creator>
  <cp:lastModifiedBy> Steve Sauter</cp:lastModifiedBy>
  <cp:lastPrinted>2018-10-05T19:02:59Z</cp:lastPrinted>
  <dcterms:created xsi:type="dcterms:W3CDTF">2016-06-20T18:03:44Z</dcterms:created>
  <dcterms:modified xsi:type="dcterms:W3CDTF">2018-10-05T20:14:51Z</dcterms:modified>
</cp:coreProperties>
</file>