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tables/table1.xml" ContentType="application/vnd.openxmlformats-officedocument.spreadsheetml.table+xml"/>
  <Override PartName="/xl/drawings/drawing3.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029"/>
  <workbookPr filterPrivacy="1" defaultThemeVersion="124226"/>
  <xr:revisionPtr revIDLastSave="0" documentId="13_ncr:1_{E0C7233D-1353-4670-83EF-9C9916D5D99C}" xr6:coauthVersionLast="47" xr6:coauthVersionMax="47" xr10:uidLastSave="{00000000-0000-0000-0000-000000000000}"/>
  <bookViews>
    <workbookView xWindow="14355" yWindow="-21600" windowWidth="38610" windowHeight="20985" xr2:uid="{00000000-000D-0000-FFFF-FFFF00000000}"/>
  </bookViews>
  <sheets>
    <sheet name="Instructions" sheetId="1" r:id="rId1"/>
    <sheet name="Requirements" sheetId="7" r:id="rId2"/>
    <sheet name="Childcare_Preschool Worksheet" sheetId="3" r:id="rId3"/>
    <sheet name="Summary Results" sheetId="4" r:id="rId4"/>
    <sheet name="Example Worksheet" sheetId="8"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19" i="8" l="1"/>
  <c r="M18" i="8"/>
  <c r="M17" i="8"/>
  <c r="M16" i="8"/>
  <c r="M15" i="8"/>
  <c r="M14" i="8"/>
  <c r="M13" i="8"/>
  <c r="M12" i="8"/>
  <c r="M11" i="8"/>
  <c r="M10" i="8"/>
  <c r="M9" i="8"/>
  <c r="M8" i="8"/>
  <c r="M6" i="8"/>
  <c r="M30" i="8"/>
  <c r="M29" i="8"/>
  <c r="M28" i="8"/>
  <c r="M27" i="8"/>
  <c r="M26" i="8"/>
  <c r="M25" i="8"/>
  <c r="M24" i="8"/>
  <c r="M23" i="8"/>
  <c r="M22" i="8"/>
  <c r="M21" i="8"/>
  <c r="M20" i="8"/>
  <c r="M6" i="3"/>
  <c r="S31" i="8"/>
  <c r="M31" i="8"/>
  <c r="G31" i="8"/>
  <c r="O31" i="8"/>
  <c r="K31" i="8"/>
  <c r="T31" i="8"/>
  <c r="C31" i="8"/>
  <c r="I31" i="8"/>
  <c r="J31" i="8"/>
  <c r="H31" i="8"/>
  <c r="L31" i="8"/>
  <c r="N31" i="8"/>
  <c r="E31" i="8"/>
  <c r="R31" i="8"/>
  <c r="Q31" i="8"/>
  <c r="F31" i="8"/>
  <c r="P31" i="8"/>
  <c r="M104" i="3" l="1"/>
  <c r="M105" i="3"/>
  <c r="M106" i="3"/>
  <c r="M107" i="3"/>
  <c r="M108" i="3"/>
  <c r="M109" i="3"/>
  <c r="M110" i="3"/>
  <c r="M111" i="3"/>
  <c r="M112" i="3"/>
  <c r="M113" i="3"/>
  <c r="M114" i="3"/>
  <c r="M115" i="3"/>
  <c r="M116" i="3"/>
  <c r="M117" i="3"/>
  <c r="M118" i="3"/>
  <c r="M119" i="3"/>
  <c r="M120" i="3"/>
  <c r="M121" i="3"/>
  <c r="M122" i="3"/>
  <c r="M123" i="3"/>
  <c r="M124" i="3"/>
  <c r="M125" i="3"/>
  <c r="M126" i="3"/>
  <c r="M127" i="3"/>
  <c r="M128" i="3"/>
  <c r="M129" i="3"/>
  <c r="M130" i="3"/>
  <c r="M131" i="3"/>
  <c r="M132" i="3"/>
  <c r="M133" i="3"/>
  <c r="M134" i="3"/>
  <c r="M135" i="3"/>
  <c r="M136" i="3"/>
  <c r="M137" i="3"/>
  <c r="M138" i="3"/>
  <c r="M139" i="3"/>
  <c r="M140" i="3"/>
  <c r="M141" i="3"/>
  <c r="M142" i="3"/>
  <c r="M143" i="3"/>
  <c r="M144" i="3"/>
  <c r="M145" i="3"/>
  <c r="M146" i="3"/>
  <c r="M147" i="3"/>
  <c r="M148" i="3"/>
  <c r="M149" i="3"/>
  <c r="M150" i="3"/>
  <c r="M151" i="3"/>
  <c r="M152" i="3"/>
  <c r="M153" i="3"/>
  <c r="M154" i="3"/>
  <c r="M155" i="3"/>
  <c r="M156" i="3"/>
  <c r="M157" i="3"/>
  <c r="M158" i="3"/>
  <c r="M159" i="3"/>
  <c r="M160" i="3"/>
  <c r="M161" i="3"/>
  <c r="M162" i="3"/>
  <c r="M163" i="3"/>
  <c r="M164" i="3"/>
  <c r="M165" i="3"/>
  <c r="M166" i="3"/>
  <c r="M167" i="3"/>
  <c r="M168" i="3"/>
  <c r="M169" i="3"/>
  <c r="M170" i="3"/>
  <c r="M171" i="3"/>
  <c r="M172" i="3"/>
  <c r="M173" i="3"/>
  <c r="M174" i="3"/>
  <c r="M175" i="3"/>
  <c r="M176" i="3"/>
  <c r="M177" i="3"/>
  <c r="M178" i="3"/>
  <c r="M179" i="3"/>
  <c r="M180" i="3"/>
  <c r="M181" i="3"/>
  <c r="M182" i="3"/>
  <c r="M183" i="3"/>
  <c r="M184" i="3"/>
  <c r="M185" i="3"/>
  <c r="M186" i="3"/>
  <c r="M187" i="3"/>
  <c r="M188" i="3"/>
  <c r="M189" i="3"/>
  <c r="M190" i="3"/>
  <c r="M191" i="3"/>
  <c r="M192" i="3"/>
  <c r="M193" i="3"/>
  <c r="M194" i="3"/>
  <c r="M195" i="3"/>
  <c r="M196" i="3"/>
  <c r="M197" i="3"/>
  <c r="M198" i="3"/>
  <c r="M199" i="3"/>
  <c r="M200" i="3"/>
  <c r="M201" i="3"/>
  <c r="M202" i="3"/>
  <c r="M203" i="3"/>
  <c r="Q204" i="3"/>
  <c r="T204" i="3"/>
  <c r="S204" i="3"/>
  <c r="R204" i="3"/>
  <c r="M14" i="3" l="1"/>
  <c r="M15" i="3"/>
  <c r="M16" i="3"/>
  <c r="M17" i="3"/>
  <c r="M18" i="3"/>
  <c r="M19" i="3"/>
  <c r="M33" i="3" l="1"/>
  <c r="M34" i="3"/>
  <c r="M35" i="3"/>
  <c r="M36" i="3"/>
  <c r="M37" i="3"/>
  <c r="M38" i="3"/>
  <c r="M39" i="3"/>
  <c r="M40" i="3"/>
  <c r="M41" i="3"/>
  <c r="M42" i="3"/>
  <c r="M43" i="3"/>
  <c r="M44" i="3"/>
  <c r="M45" i="3"/>
  <c r="M46" i="3"/>
  <c r="M47" i="3"/>
  <c r="M48" i="3"/>
  <c r="M49" i="3"/>
  <c r="M50" i="3"/>
  <c r="M51" i="3"/>
  <c r="M52" i="3"/>
  <c r="M53" i="3"/>
  <c r="M54" i="3"/>
  <c r="M55" i="3"/>
  <c r="M56" i="3"/>
  <c r="M57" i="3"/>
  <c r="M58" i="3"/>
  <c r="M59" i="3"/>
  <c r="M60" i="3"/>
  <c r="M61" i="3"/>
  <c r="M62" i="3"/>
  <c r="M63" i="3"/>
  <c r="M64" i="3"/>
  <c r="M65" i="3"/>
  <c r="M66" i="3"/>
  <c r="M67" i="3"/>
  <c r="M68" i="3"/>
  <c r="M69" i="3"/>
  <c r="M70" i="3"/>
  <c r="M71" i="3"/>
  <c r="M72" i="3"/>
  <c r="M73" i="3"/>
  <c r="M74" i="3"/>
  <c r="M75" i="3"/>
  <c r="M76" i="3"/>
  <c r="M77" i="3"/>
  <c r="M78" i="3"/>
  <c r="M79" i="3"/>
  <c r="M80" i="3"/>
  <c r="M81" i="3"/>
  <c r="M82" i="3"/>
  <c r="M83" i="3"/>
  <c r="M84" i="3"/>
  <c r="M85" i="3"/>
  <c r="M86" i="3"/>
  <c r="M87" i="3"/>
  <c r="M88" i="3"/>
  <c r="M89" i="3"/>
  <c r="M90" i="3"/>
  <c r="M91" i="3"/>
  <c r="M92" i="3"/>
  <c r="M93" i="3"/>
  <c r="M94" i="3"/>
  <c r="M95" i="3"/>
  <c r="M96" i="3"/>
  <c r="M97" i="3"/>
  <c r="M98" i="3"/>
  <c r="M99" i="3"/>
  <c r="M100" i="3"/>
  <c r="M101" i="3"/>
  <c r="M102" i="3"/>
  <c r="M103" i="3"/>
  <c r="M4" i="3" l="1"/>
  <c r="J204" i="3"/>
  <c r="K204" i="3"/>
  <c r="O204" i="3"/>
  <c r="N204" i="3"/>
  <c r="L204" i="3"/>
  <c r="G204" i="3"/>
  <c r="H204" i="3"/>
  <c r="E204" i="3"/>
  <c r="F204" i="3"/>
  <c r="I204" i="3"/>
  <c r="P204" i="3"/>
  <c r="C20" i="4" l="1"/>
  <c r="C5" i="4"/>
  <c r="C6" i="4"/>
  <c r="M27" i="3"/>
  <c r="M28" i="3"/>
  <c r="M29" i="3"/>
  <c r="M30" i="3"/>
  <c r="M31" i="3"/>
  <c r="M32" i="3"/>
  <c r="C204" i="3"/>
  <c r="C19" i="4" l="1"/>
  <c r="C18" i="4"/>
  <c r="C17" i="4"/>
  <c r="C16" i="4"/>
  <c r="C15" i="4"/>
  <c r="C12" i="4"/>
  <c r="C11" i="4"/>
  <c r="C10" i="4"/>
  <c r="C9" i="4"/>
  <c r="C8" i="4"/>
  <c r="C7" i="4"/>
  <c r="M5" i="3"/>
  <c r="M7" i="3"/>
  <c r="M8" i="3"/>
  <c r="M9" i="3"/>
  <c r="M10" i="3"/>
  <c r="M11" i="3"/>
  <c r="M12" i="3"/>
  <c r="M13" i="3"/>
  <c r="M20" i="3"/>
  <c r="M21" i="3"/>
  <c r="M22" i="3"/>
  <c r="M23" i="3"/>
  <c r="M24" i="3"/>
  <c r="M25" i="3"/>
  <c r="M26" i="3"/>
  <c r="M204" i="3"/>
  <c r="C14" i="4" l="1"/>
  <c r="C13" i="4"/>
  <c r="C4" i="4"/>
</calcChain>
</file>

<file path=xl/sharedStrings.xml><?xml version="1.0" encoding="utf-8"?>
<sst xmlns="http://schemas.openxmlformats.org/spreadsheetml/2006/main" count="244" uniqueCount="110">
  <si>
    <t>Birth Date</t>
  </si>
  <si>
    <t>No Record</t>
  </si>
  <si>
    <t>Polio</t>
  </si>
  <si>
    <t>MMR</t>
  </si>
  <si>
    <t>Hep B</t>
  </si>
  <si>
    <t>Varicella</t>
  </si>
  <si>
    <t>Exempt with NO vaccines</t>
  </si>
  <si>
    <t>Religious</t>
  </si>
  <si>
    <t>Medical</t>
  </si>
  <si>
    <t>Question #</t>
  </si>
  <si>
    <t>x</t>
  </si>
  <si>
    <t xml:space="preserve">Total Enrollment:                           </t>
  </si>
  <si>
    <t>Totals:</t>
  </si>
  <si>
    <t>Total</t>
  </si>
  <si>
    <t>THIS IS AN EXAMPLE</t>
  </si>
  <si>
    <t>DTaP</t>
  </si>
  <si>
    <t>Hepatitis B</t>
  </si>
  <si>
    <t>4 doses</t>
  </si>
  <si>
    <t>3 doses</t>
  </si>
  <si>
    <t>Vaccine</t>
  </si>
  <si>
    <t>Required Doses</t>
  </si>
  <si>
    <t>Notes</t>
  </si>
  <si>
    <t>Example Worksheet</t>
  </si>
  <si>
    <t>DO NOT SEND THIS ELECTRONIC SPREADSHEET TO DPH</t>
  </si>
  <si>
    <t>JUST USE IT AS A TOOL TO HELP YOU CALCULATE TOTALS</t>
  </si>
  <si>
    <t>Requirements</t>
  </si>
  <si>
    <t>Child 1</t>
  </si>
  <si>
    <t>Child 2</t>
  </si>
  <si>
    <t>Child 3</t>
  </si>
  <si>
    <t>Child 4</t>
  </si>
  <si>
    <t>Child 5</t>
  </si>
  <si>
    <t>Child 6</t>
  </si>
  <si>
    <t>Child 7</t>
  </si>
  <si>
    <t>Child 9</t>
  </si>
  <si>
    <t>Child 10</t>
  </si>
  <si>
    <t>Child 11</t>
  </si>
  <si>
    <t>Child 12</t>
  </si>
  <si>
    <t>Child 13</t>
  </si>
  <si>
    <t>Child 14</t>
  </si>
  <si>
    <t>Hib</t>
  </si>
  <si>
    <t>Varicella (Chickenpox)</t>
  </si>
  <si>
    <t>4 or more doses</t>
  </si>
  <si>
    <t>PCV</t>
  </si>
  <si>
    <t>Hep A</t>
  </si>
  <si>
    <t>Rotavirus</t>
  </si>
  <si>
    <t>1 dose OR lab evidence</t>
  </si>
  <si>
    <t>3 doses OR lab evidence</t>
  </si>
  <si>
    <t>History of Disease</t>
  </si>
  <si>
    <t>1 dose</t>
  </si>
  <si>
    <t>Exempt to one or more vaccines</t>
  </si>
  <si>
    <t>None</t>
  </si>
  <si>
    <t>Required for School Entry</t>
  </si>
  <si>
    <t>Recommended</t>
  </si>
  <si>
    <t>How many children age 2 and older…</t>
  </si>
  <si>
    <t>are enrolled in your program?</t>
  </si>
  <si>
    <t>have 4 or more doses of DTaP?</t>
  </si>
  <si>
    <t>have 3 or more doses of Polio?</t>
  </si>
  <si>
    <t>have 1 or more doses of MMR?</t>
  </si>
  <si>
    <t>have 3 or more doses of Hib?</t>
  </si>
  <si>
    <t>have 3 or more doses of Hepatitis B?</t>
  </si>
  <si>
    <t>have 1 or more doses of Varicella?</t>
  </si>
  <si>
    <t>have a history of chickenpox?</t>
  </si>
  <si>
    <t>have 4 or more doses of DTaP and 3 or more doses of Polio and 1 or more MMR?</t>
  </si>
  <si>
    <t>have 2 doses of Hepatitis A?</t>
  </si>
  <si>
    <t>have 3 doses of Rotavirus?</t>
  </si>
  <si>
    <t>have a medical exemption to one or more vaccines?</t>
  </si>
  <si>
    <t>have a religious exemption to one or more vaccines?</t>
  </si>
  <si>
    <t>Survey Question #</t>
  </si>
  <si>
    <t>Child 8</t>
  </si>
  <si>
    <t>3 or more doses</t>
  </si>
  <si>
    <t xml:space="preserve">Please refer to the following CDC resources for help matching vaccine brand names and combinations to vaccine type: </t>
  </si>
  <si>
    <t>Childcare_Preschool Worksheet</t>
  </si>
  <si>
    <t>Click on the blue "Childcare_Preschool Worksheet" tab at the bottom to enter your own data</t>
  </si>
  <si>
    <t xml:space="preserve">This fillable electronic worksheet can be used to help complete the School Immunization Survey </t>
  </si>
  <si>
    <t>2 doses</t>
  </si>
  <si>
    <t>THEN ENTER THE TOTALS FROM THE SUMMARY RESULTS TAB INTO THE CORRESPONDING SURVEY QUESTIONS</t>
  </si>
  <si>
    <t>Results to be transferred into school survey</t>
  </si>
  <si>
    <t>Instructions</t>
  </si>
  <si>
    <t>Laboratory evidence of immunity acceptable</t>
  </si>
  <si>
    <t>Must be given on or after the 1st birthday;
Laboratory evidence of immunity acceptable</t>
  </si>
  <si>
    <t>Must be given on or after the 1st birthday;
A reliable history of chickenpox or laboratory evidence of immunity is acceptable</t>
  </si>
  <si>
    <t>Childcare/Preschool Immunization Requirements</t>
  </si>
  <si>
    <r>
      <t xml:space="preserve">   </t>
    </r>
    <r>
      <rPr>
        <b/>
        <sz val="10"/>
        <color rgb="FFFFFFFF"/>
        <rFont val="Calibri"/>
        <family val="2"/>
        <scheme val="minor"/>
      </rPr>
      <t>Child’s Name</t>
    </r>
  </si>
  <si>
    <t>Exemptions</t>
  </si>
  <si>
    <t>Complete Series</t>
  </si>
  <si>
    <t>-</t>
  </si>
  <si>
    <t>have 4 or more doses of PCV15 or PCV20?</t>
  </si>
  <si>
    <t>do not have an immunization record or exemption on file? (No Records)</t>
  </si>
  <si>
    <t>https://www.cdc.gov/pinkbook/hcp/table-of-contents/appendix-b-vaccines.html</t>
  </si>
  <si>
    <t>https://www.cdc.gov/vaccines/hcp/vaccines-us/abbreviations.html</t>
  </si>
  <si>
    <t>https://www.mass.gov/doc/immunization-requirements-for-school-entry-1/download</t>
  </si>
  <si>
    <t>Please refer to the following MDPH document for details on the Childcare/Preschool Immunization Requirements</t>
  </si>
  <si>
    <t>Please refer to the yellow instructions on this sheet to learn how to complete the worksheet.</t>
  </si>
  <si>
    <t>When you enter a child's name, it will automatically total them in the "Total Enrollment" box at the bottom.</t>
  </si>
  <si>
    <t>The "Complete Series" column will autofill and count any children who meet all of the requirements through vaccination, laboratory evidence, or history of disease.</t>
  </si>
  <si>
    <t>When you mark the "No Record" column, the rest of the row for that child will black out so that no other data can be entered.</t>
  </si>
  <si>
    <t>All columns will autosum in the "Totals" row at the bottom.</t>
  </si>
  <si>
    <r>
      <t xml:space="preserve">The </t>
    </r>
    <r>
      <rPr>
        <b/>
        <sz val="10"/>
        <rFont val="Calibri"/>
        <family val="2"/>
        <scheme val="minor"/>
      </rPr>
      <t xml:space="preserve">Yellow "Instructions" </t>
    </r>
    <r>
      <rPr>
        <sz val="10"/>
        <color theme="1"/>
        <rFont val="Calibri"/>
        <family val="2"/>
        <scheme val="minor"/>
      </rPr>
      <t>worksheet provides an overview of the entire workbook.</t>
    </r>
  </si>
  <si>
    <r>
      <t xml:space="preserve">The </t>
    </r>
    <r>
      <rPr>
        <b/>
        <sz val="10"/>
        <color theme="1"/>
        <rFont val="Calibri"/>
        <family val="2"/>
        <scheme val="minor"/>
      </rPr>
      <t xml:space="preserve">Red "Requirements" </t>
    </r>
    <r>
      <rPr>
        <sz val="10"/>
        <color theme="1"/>
        <rFont val="Calibri"/>
        <family val="2"/>
        <scheme val="minor"/>
      </rPr>
      <t>worksheet has the latest school immunization requirements for children entering Childcare/Preschool as well as links to vaccination trade names. Please consult this sheet to ensure that you are familiar with the vaccination requirements.</t>
    </r>
  </si>
  <si>
    <r>
      <t xml:space="preserve">This </t>
    </r>
    <r>
      <rPr>
        <b/>
        <sz val="10"/>
        <color theme="1"/>
        <rFont val="Calibri"/>
        <family val="2"/>
        <scheme val="minor"/>
      </rPr>
      <t>Blue</t>
    </r>
    <r>
      <rPr>
        <sz val="10"/>
        <color theme="1"/>
        <rFont val="Calibri"/>
        <family val="2"/>
        <scheme val="minor"/>
      </rPr>
      <t xml:space="preserve"> </t>
    </r>
    <r>
      <rPr>
        <b/>
        <sz val="10"/>
        <color theme="1"/>
        <rFont val="Calibri"/>
        <family val="2"/>
        <scheme val="minor"/>
      </rPr>
      <t xml:space="preserve">"Childcare_Preschool worksheet" </t>
    </r>
    <r>
      <rPr>
        <sz val="10"/>
        <color theme="1"/>
        <rFont val="Calibri"/>
        <family val="2"/>
        <scheme val="minor"/>
      </rPr>
      <t>is for when you are ready to enter the immunization data for the children aged two and older at your facility.</t>
    </r>
  </si>
  <si>
    <r>
      <t xml:space="preserve">All of the </t>
    </r>
    <r>
      <rPr>
        <i/>
        <sz val="10"/>
        <color theme="1"/>
        <rFont val="Calibri"/>
        <family val="2"/>
        <scheme val="minor"/>
      </rPr>
      <t>totals</t>
    </r>
    <r>
      <rPr>
        <sz val="10"/>
        <color theme="1"/>
        <rFont val="Calibri"/>
        <family val="2"/>
        <scheme val="minor"/>
      </rPr>
      <t xml:space="preserve"> from the Childcare_Preschool Worksheet are then auto-transferred to the </t>
    </r>
    <r>
      <rPr>
        <b/>
        <sz val="10"/>
        <color theme="1"/>
        <rFont val="Calibri"/>
        <family val="2"/>
        <scheme val="minor"/>
      </rPr>
      <t>Orange</t>
    </r>
    <r>
      <rPr>
        <sz val="10"/>
        <color theme="1"/>
        <rFont val="Calibri"/>
        <family val="2"/>
        <scheme val="minor"/>
      </rPr>
      <t xml:space="preserve"> </t>
    </r>
    <r>
      <rPr>
        <b/>
        <sz val="10"/>
        <color theme="1"/>
        <rFont val="Calibri"/>
        <family val="2"/>
        <scheme val="minor"/>
      </rPr>
      <t xml:space="preserve">"Summary Results" </t>
    </r>
    <r>
      <rPr>
        <sz val="10"/>
        <color theme="1"/>
        <rFont val="Calibri"/>
        <family val="2"/>
        <scheme val="minor"/>
      </rPr>
      <t>worksheet</t>
    </r>
  </si>
  <si>
    <r>
      <t xml:space="preserve">You will see that each </t>
    </r>
    <r>
      <rPr>
        <i/>
        <sz val="10"/>
        <color theme="1"/>
        <rFont val="Calibri"/>
        <family val="2"/>
        <scheme val="minor"/>
      </rPr>
      <t>total</t>
    </r>
    <r>
      <rPr>
        <sz val="10"/>
        <color theme="1"/>
        <rFont val="Calibri"/>
        <family val="2"/>
        <scheme val="minor"/>
      </rPr>
      <t xml:space="preserve"> is aligned with the corresponding question from the school survey. Follow the link to the survey emailed directly to your school, and then transfer these totals to the appropriate question.</t>
    </r>
  </si>
  <si>
    <r>
      <t xml:space="preserve">The </t>
    </r>
    <r>
      <rPr>
        <b/>
        <sz val="10"/>
        <color theme="1"/>
        <rFont val="Calibri"/>
        <family val="2"/>
        <scheme val="minor"/>
      </rPr>
      <t xml:space="preserve">Green "Example" </t>
    </r>
    <r>
      <rPr>
        <sz val="10"/>
        <color theme="1"/>
        <rFont val="Calibri"/>
        <family val="2"/>
        <scheme val="minor"/>
      </rPr>
      <t>worksheet is an example worksheet for you to use before completing the actual worksheet. Feel free to add and delete information.</t>
    </r>
  </si>
  <si>
    <r>
      <t>with a</t>
    </r>
    <r>
      <rPr>
        <u/>
        <sz val="10"/>
        <color theme="1"/>
        <rFont val="Calibri"/>
        <family val="2"/>
        <scheme val="minor"/>
      </rPr>
      <t xml:space="preserve"> medical</t>
    </r>
    <r>
      <rPr>
        <sz val="10"/>
        <color theme="1"/>
        <rFont val="Calibri"/>
        <family val="2"/>
        <scheme val="minor"/>
      </rPr>
      <t xml:space="preserve"> exemption, are completely unimmunized and have an exemption to all vaccines?</t>
    </r>
  </si>
  <si>
    <r>
      <t xml:space="preserve">with a </t>
    </r>
    <r>
      <rPr>
        <u/>
        <sz val="10"/>
        <color theme="1"/>
        <rFont val="Calibri"/>
        <family val="2"/>
        <scheme val="minor"/>
      </rPr>
      <t>religious</t>
    </r>
    <r>
      <rPr>
        <sz val="10"/>
        <color theme="1"/>
        <rFont val="Calibri"/>
        <family val="2"/>
        <scheme val="minor"/>
      </rPr>
      <t xml:space="preserve"> exemption, are completely unimmunized and have an exemption to all vaccines?</t>
    </r>
  </si>
  <si>
    <t>Summary Results</t>
  </si>
  <si>
    <r>
      <t xml:space="preserve">At the bottom of this workbook are 5 colored tabs, explained in the table below. 
</t>
    </r>
    <r>
      <rPr>
        <sz val="16"/>
        <color theme="1"/>
        <rFont val="Calibri"/>
        <family val="2"/>
        <scheme val="minor"/>
      </rPr>
      <t>Detailed instructions for completing the survey can be found in yellow text boxes on the "Kindergarten Worksheet, Summary Results, and Example Worksheet" tabs.</t>
    </r>
  </si>
  <si>
    <t>*Please note that the required number of doses is also determined by the vaccine product and the age at which the series begins. Doses that meet the ACIP requirement also meet the MDPH requirement. Children with the ACIP recommended number of doses should be included in this total.</t>
  </si>
  <si>
    <t>The number of doses is determined by the vaccine product and the age at which the series begins, but the survey only asks for the number of students with three or more doses.</t>
  </si>
  <si>
    <t>1-4 doses*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</si>
</sst>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1" x14ac:knownFonts="1">
    <font>
      <sz val="11"/>
      <color theme="1"/>
      <name val="Calibri"/>
      <family val="2"/>
      <scheme val="minor"/>
    </font>
    <font>
      <b/>
      <sz val="18"/>
      <color theme="1"/>
      <name val="Calibri"/>
      <family val="2"/>
      <scheme val="minor"/>
    </font>
    <font>
      <b/>
      <sz val="18"/>
      <color rgb="FFFF0000"/>
      <name val="Calibri"/>
      <family val="2"/>
      <scheme val="minor"/>
    </font>
    <font>
      <sz val="10"/>
      <name val="Calibri"/>
      <family val="2"/>
      <scheme val="minor"/>
    </font>
    <font>
      <b/>
      <sz val="18"/>
      <color theme="0"/>
      <name val="Calibri"/>
      <family val="2"/>
      <scheme val="minor"/>
    </font>
    <font>
      <sz val="10"/>
      <color theme="1"/>
      <name val="Calibri"/>
      <family val="2"/>
      <scheme val="minor"/>
    </font>
    <font>
      <b/>
      <sz val="10"/>
      <color rgb="FFFFFFFF"/>
      <name val="Calibri"/>
      <family val="2"/>
      <scheme val="minor"/>
    </font>
    <font>
      <b/>
      <sz val="10"/>
      <color theme="0"/>
      <name val="Calibri"/>
      <family val="2"/>
      <scheme val="minor"/>
    </font>
    <font>
      <b/>
      <sz val="10"/>
      <name val="Calibri"/>
      <family val="2"/>
      <scheme val="minor"/>
    </font>
    <font>
      <b/>
      <sz val="10"/>
      <color theme="1"/>
      <name val="Calibri"/>
      <family val="2"/>
      <scheme val="minor"/>
    </font>
    <font>
      <u/>
      <sz val="11"/>
      <color theme="10"/>
      <name val="Calibri"/>
      <family val="2"/>
      <scheme val="minor"/>
    </font>
    <font>
      <sz val="10"/>
      <color theme="1"/>
      <name val="Calibri"/>
      <family val="2"/>
    </font>
    <font>
      <i/>
      <sz val="10"/>
      <color theme="1"/>
      <name val="Calibri"/>
      <family val="2"/>
      <scheme val="minor"/>
    </font>
    <font>
      <b/>
      <sz val="16"/>
      <color theme="1"/>
      <name val="Calibri"/>
      <family val="2"/>
      <scheme val="minor"/>
    </font>
    <font>
      <b/>
      <sz val="16"/>
      <color rgb="FFFF0000"/>
      <name val="Calibri"/>
      <family val="2"/>
      <scheme val="minor"/>
    </font>
    <font>
      <b/>
      <sz val="16"/>
      <color rgb="FF00B050"/>
      <name val="Calibri"/>
      <family val="2"/>
      <scheme val="minor"/>
    </font>
    <font>
      <u/>
      <sz val="10"/>
      <color theme="10"/>
      <name val="Calibri"/>
      <family val="2"/>
      <scheme val="minor"/>
    </font>
    <font>
      <u/>
      <sz val="10"/>
      <color theme="1"/>
      <name val="Calibri"/>
      <family val="2"/>
      <scheme val="minor"/>
    </font>
    <font>
      <b/>
      <sz val="16"/>
      <color theme="0"/>
      <name val="Calibri"/>
      <family val="2"/>
      <scheme val="minor"/>
    </font>
    <font>
      <sz val="16"/>
      <color theme="1"/>
      <name val="Calibri"/>
      <family val="2"/>
      <scheme val="minor"/>
    </font>
    <font>
      <sz val="9"/>
      <color theme="1"/>
      <name val="Segoe UI"/>
      <family val="2"/>
    </font>
  </fonts>
  <fills count="27">
    <fill>
      <patternFill patternType="none"/>
    </fill>
    <fill>
      <patternFill patternType="gray125"/>
    </fill>
    <fill>
      <patternFill patternType="solid">
        <fgColor rgb="FF808080"/>
        <bgColor indexed="64"/>
      </patternFill>
    </fill>
    <fill>
      <patternFill patternType="solid">
        <fgColor rgb="FFA6A6A6"/>
        <bgColor indexed="64"/>
      </patternFill>
    </fill>
    <fill>
      <patternFill patternType="solid">
        <fgColor rgb="FFBFBFBF"/>
        <bgColor indexed="64"/>
      </patternFill>
    </fill>
    <fill>
      <patternFill patternType="solid">
        <fgColor theme="1" tint="0.14999847407452621"/>
        <bgColor indexed="64"/>
      </patternFill>
    </fill>
    <fill>
      <patternFill patternType="solid">
        <fgColor theme="0" tint="-0.499984740745262"/>
        <bgColor indexed="64"/>
      </patternFill>
    </fill>
    <fill>
      <patternFill patternType="solid">
        <fgColor theme="5" tint="0.79998168889431442"/>
        <bgColor indexed="64"/>
      </patternFill>
    </fill>
    <fill>
      <patternFill patternType="solid">
        <fgColor theme="0" tint="-0.14999847407452621"/>
        <bgColor indexed="64"/>
      </patternFill>
    </fill>
    <fill>
      <patternFill patternType="solid">
        <fgColor theme="0"/>
        <bgColor indexed="64"/>
      </patternFill>
    </fill>
    <fill>
      <patternFill patternType="solid">
        <fgColor theme="0" tint="-0.249977111117893"/>
        <bgColor indexed="64"/>
      </patternFill>
    </fill>
    <fill>
      <patternFill patternType="solid">
        <fgColor theme="4" tint="0.79998168889431442"/>
        <bgColor indexed="64"/>
      </patternFill>
    </fill>
    <fill>
      <patternFill patternType="solid">
        <fgColor theme="5" tint="0.39997558519241921"/>
        <bgColor indexed="64"/>
      </patternFill>
    </fill>
    <fill>
      <patternFill patternType="solid">
        <fgColor theme="4" tint="0.39997558519241921"/>
        <bgColor indexed="64"/>
      </patternFill>
    </fill>
    <fill>
      <patternFill patternType="solid">
        <fgColor theme="4" tint="0.59999389629810485"/>
        <bgColor indexed="64"/>
      </patternFill>
    </fill>
    <fill>
      <patternFill patternType="solid">
        <fgColor theme="6" tint="0.79998168889431442"/>
        <bgColor indexed="64"/>
      </patternFill>
    </fill>
    <fill>
      <patternFill patternType="solid">
        <fgColor theme="6" tint="0.59999389629810485"/>
        <bgColor indexed="64"/>
      </patternFill>
    </fill>
    <fill>
      <patternFill patternType="solid">
        <fgColor theme="6" tint="0.39997558519241921"/>
        <bgColor indexed="64"/>
      </patternFill>
    </fill>
    <fill>
      <patternFill patternType="solid">
        <fgColor theme="5" tint="0.59999389629810485"/>
        <bgColor indexed="64"/>
      </patternFill>
    </fill>
    <fill>
      <patternFill patternType="solid">
        <fgColor theme="9" tint="0.79998168889431442"/>
        <bgColor indexed="64"/>
      </patternFill>
    </fill>
    <fill>
      <patternFill patternType="solid">
        <fgColor rgb="FFFFFF00"/>
        <bgColor indexed="64"/>
      </patternFill>
    </fill>
    <fill>
      <patternFill patternType="solid">
        <fgColor rgb="FFFF0000"/>
        <bgColor indexed="64"/>
      </patternFill>
    </fill>
    <fill>
      <patternFill patternType="solid">
        <fgColor rgb="FF00B0F0"/>
        <bgColor indexed="64"/>
      </patternFill>
    </fill>
    <fill>
      <patternFill patternType="solid">
        <fgColor rgb="FFFFC000"/>
        <bgColor indexed="64"/>
      </patternFill>
    </fill>
    <fill>
      <patternFill patternType="solid">
        <fgColor rgb="FF00B050"/>
        <bgColor indexed="64"/>
      </patternFill>
    </fill>
    <fill>
      <patternFill patternType="solid">
        <fgColor theme="0" tint="-4.9989318521683403E-2"/>
        <bgColor indexed="64"/>
      </patternFill>
    </fill>
    <fill>
      <patternFill patternType="solid">
        <fgColor rgb="FFFF5050"/>
        <bgColor indexed="64"/>
      </patternFill>
    </fill>
  </fills>
  <borders count="8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style="medium">
        <color indexed="64"/>
      </left>
      <right style="thin">
        <color indexed="64"/>
      </right>
      <top style="thin">
        <color indexed="64"/>
      </top>
      <bottom/>
      <diagonal/>
    </border>
    <border>
      <left/>
      <right style="medium">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right/>
      <top style="thin">
        <color indexed="64"/>
      </top>
      <bottom/>
      <diagonal/>
    </border>
    <border>
      <left style="thin">
        <color indexed="64"/>
      </left>
      <right style="thin">
        <color indexed="64"/>
      </right>
      <top/>
      <bottom style="thin">
        <color indexed="64"/>
      </bottom>
      <diagonal/>
    </border>
    <border>
      <left/>
      <right/>
      <top style="medium">
        <color indexed="64"/>
      </top>
      <bottom/>
      <diagonal/>
    </border>
    <border>
      <left style="medium">
        <color indexed="64"/>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indexed="64"/>
      </left>
      <right/>
      <top style="thin">
        <color indexed="64"/>
      </top>
      <bottom/>
      <diagonal/>
    </border>
    <border>
      <left style="thin">
        <color indexed="64"/>
      </left>
      <right style="medium">
        <color indexed="64"/>
      </right>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top style="thin">
        <color indexed="64"/>
      </top>
      <bottom style="thin">
        <color indexed="64"/>
      </bottom>
      <diagonal/>
    </border>
    <border>
      <left style="thin">
        <color indexed="64"/>
      </left>
      <right style="medium">
        <color indexed="64"/>
      </right>
      <top/>
      <bottom style="medium">
        <color indexed="64"/>
      </bottom>
      <diagonal/>
    </border>
    <border>
      <left style="medium">
        <color indexed="64"/>
      </left>
      <right style="medium">
        <color indexed="64"/>
      </right>
      <top/>
      <bottom style="medium">
        <color indexed="64"/>
      </bottom>
      <diagonal/>
    </border>
    <border>
      <left/>
      <right style="thin">
        <color indexed="64"/>
      </right>
      <top/>
      <bottom/>
      <diagonal/>
    </border>
    <border>
      <left style="medium">
        <color indexed="64"/>
      </left>
      <right style="medium">
        <color indexed="64"/>
      </right>
      <top style="medium">
        <color indexed="64"/>
      </top>
      <bottom style="thin">
        <color indexed="64"/>
      </bottom>
      <diagonal/>
    </border>
    <border>
      <left style="medium">
        <color indexed="64"/>
      </left>
      <right/>
      <top style="medium">
        <color indexed="64"/>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style="medium">
        <color indexed="64"/>
      </left>
      <right/>
      <top/>
      <bottom style="thin">
        <color indexed="64"/>
      </bottom>
      <diagonal/>
    </border>
    <border>
      <left/>
      <right style="medium">
        <color indexed="64"/>
      </right>
      <top/>
      <bottom style="thin">
        <color indexed="64"/>
      </bottom>
      <diagonal/>
    </border>
    <border>
      <left/>
      <right style="medium">
        <color indexed="64"/>
      </right>
      <top style="hair">
        <color indexed="64"/>
      </top>
      <bottom style="hair">
        <color indexed="64"/>
      </bottom>
      <diagonal/>
    </border>
    <border>
      <left/>
      <right/>
      <top style="hair">
        <color indexed="64"/>
      </top>
      <bottom style="hair">
        <color indexed="64"/>
      </bottom>
      <diagonal/>
    </border>
    <border>
      <left/>
      <right style="medium">
        <color indexed="64"/>
      </right>
      <top style="hair">
        <color indexed="64"/>
      </top>
      <bottom style="thin">
        <color indexed="64"/>
      </bottom>
      <diagonal/>
    </border>
    <border>
      <left/>
      <right/>
      <top style="hair">
        <color indexed="64"/>
      </top>
      <bottom style="thin">
        <color indexed="64"/>
      </bottom>
      <diagonal/>
    </border>
    <border>
      <left/>
      <right style="medium">
        <color indexed="64"/>
      </right>
      <top style="thin">
        <color indexed="64"/>
      </top>
      <bottom style="hair">
        <color indexed="64"/>
      </bottom>
      <diagonal/>
    </border>
    <border>
      <left/>
      <right/>
      <top style="thin">
        <color indexed="64"/>
      </top>
      <bottom style="hair">
        <color indexed="64"/>
      </bottom>
      <diagonal/>
    </border>
    <border>
      <left style="medium">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right style="hair">
        <color indexed="64"/>
      </right>
      <top/>
      <bottom/>
      <diagonal/>
    </border>
    <border>
      <left/>
      <right style="hair">
        <color indexed="64"/>
      </right>
      <top/>
      <bottom style="medium">
        <color indexed="64"/>
      </bottom>
      <diagonal/>
    </border>
    <border>
      <left/>
      <right style="thin">
        <color indexed="64"/>
      </right>
      <top style="medium">
        <color indexed="64"/>
      </top>
      <bottom/>
      <diagonal/>
    </border>
    <border>
      <left/>
      <right style="thin">
        <color indexed="64"/>
      </right>
      <top/>
      <bottom style="medium">
        <color indexed="64"/>
      </bottom>
      <diagonal/>
    </border>
    <border>
      <left style="thin">
        <color indexed="64"/>
      </left>
      <right style="medium">
        <color indexed="64"/>
      </right>
      <top style="thin">
        <color indexed="64"/>
      </top>
      <bottom/>
      <diagonal/>
    </border>
    <border>
      <left style="medium">
        <color indexed="64"/>
      </left>
      <right style="medium">
        <color indexed="64"/>
      </right>
      <top style="thin">
        <color indexed="64"/>
      </top>
      <bottom/>
      <diagonal/>
    </border>
    <border>
      <left/>
      <right style="thin">
        <color indexed="64"/>
      </right>
      <top style="medium">
        <color indexed="64"/>
      </top>
      <bottom style="thin">
        <color indexed="64"/>
      </bottom>
      <diagonal/>
    </border>
    <border>
      <left style="medium">
        <color indexed="64"/>
      </left>
      <right style="medium">
        <color indexed="64"/>
      </right>
      <top/>
      <bottom/>
      <diagonal/>
    </border>
    <border>
      <left/>
      <right/>
      <top style="medium">
        <color indexed="64"/>
      </top>
      <bottom style="medium">
        <color indexed="64"/>
      </bottom>
      <diagonal/>
    </border>
    <border>
      <left style="thin">
        <color indexed="64"/>
      </left>
      <right style="thin">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hair">
        <color indexed="64"/>
      </bottom>
      <diagonal/>
    </border>
    <border>
      <left style="thin">
        <color indexed="64"/>
      </left>
      <right/>
      <top style="medium">
        <color indexed="64"/>
      </top>
      <bottom style="hair">
        <color indexed="64"/>
      </bottom>
      <diagonal/>
    </border>
    <border>
      <left/>
      <right style="thin">
        <color indexed="64"/>
      </right>
      <top style="medium">
        <color indexed="64"/>
      </top>
      <bottom style="hair">
        <color indexed="64"/>
      </bottom>
      <diagonal/>
    </border>
    <border>
      <left style="medium">
        <color indexed="64"/>
      </left>
      <right style="thin">
        <color indexed="64"/>
      </right>
      <top style="medium">
        <color indexed="64"/>
      </top>
      <bottom style="hair">
        <color indexed="64"/>
      </bottom>
      <diagonal/>
    </border>
    <border>
      <left style="thin">
        <color indexed="64"/>
      </left>
      <right style="medium">
        <color indexed="64"/>
      </right>
      <top style="medium">
        <color indexed="64"/>
      </top>
      <bottom style="hair">
        <color indexed="64"/>
      </bottom>
      <diagonal/>
    </border>
    <border>
      <left style="thin">
        <color indexed="64"/>
      </left>
      <right/>
      <top/>
      <bottom style="medium">
        <color indexed="64"/>
      </bottom>
      <diagonal/>
    </border>
    <border>
      <left style="hair">
        <color indexed="64"/>
      </left>
      <right/>
      <top/>
      <bottom/>
      <diagonal/>
    </border>
    <border>
      <left style="hair">
        <color indexed="64"/>
      </left>
      <right/>
      <top/>
      <bottom style="medium">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medium">
        <color indexed="64"/>
      </right>
      <top style="hair">
        <color indexed="64"/>
      </top>
      <bottom style="medium">
        <color indexed="64"/>
      </bottom>
      <diagonal/>
    </border>
  </borders>
  <cellStyleXfs count="2">
    <xf numFmtId="0" fontId="0" fillId="0" borderId="0"/>
    <xf numFmtId="0" fontId="10" fillId="0" borderId="0" applyNumberFormat="0" applyFill="0" applyBorder="0" applyAlignment="0" applyProtection="0"/>
  </cellStyleXfs>
  <cellXfs count="218">
    <xf numFmtId="0" fontId="0" fillId="0" borderId="0" xfId="0"/>
    <xf numFmtId="0" fontId="5" fillId="0" borderId="14" xfId="0" applyFont="1" applyBorder="1" applyAlignment="1" applyProtection="1">
      <alignment vertical="center" wrapText="1"/>
      <protection locked="0"/>
    </xf>
    <xf numFmtId="0" fontId="5" fillId="11" borderId="33" xfId="0" applyFont="1" applyFill="1" applyBorder="1" applyAlignment="1" applyProtection="1">
      <alignment horizontal="center" vertical="center" wrapText="1"/>
      <protection locked="0"/>
    </xf>
    <xf numFmtId="0" fontId="5" fillId="11" borderId="23" xfId="0" applyFont="1" applyFill="1" applyBorder="1" applyAlignment="1" applyProtection="1">
      <alignment horizontal="center" vertical="center" wrapText="1"/>
      <protection locked="0"/>
    </xf>
    <xf numFmtId="0" fontId="5" fillId="11" borderId="35" xfId="0" applyFont="1" applyFill="1" applyBorder="1" applyAlignment="1" applyProtection="1">
      <alignment horizontal="center" vertical="center" wrapText="1"/>
      <protection locked="0"/>
    </xf>
    <xf numFmtId="0" fontId="5" fillId="14" borderId="40" xfId="0" applyFont="1" applyFill="1" applyBorder="1" applyAlignment="1">
      <alignment horizontal="center" vertical="center" wrapText="1"/>
    </xf>
    <xf numFmtId="0" fontId="5" fillId="15" borderId="33" xfId="0" applyFont="1" applyFill="1" applyBorder="1" applyAlignment="1" applyProtection="1">
      <alignment horizontal="center" vertical="center" wrapText="1"/>
      <protection locked="0"/>
    </xf>
    <xf numFmtId="0" fontId="5" fillId="15" borderId="23" xfId="0" applyFont="1" applyFill="1" applyBorder="1" applyAlignment="1" applyProtection="1">
      <alignment horizontal="center" vertical="center" wrapText="1"/>
      <protection locked="0"/>
    </xf>
    <xf numFmtId="0" fontId="5" fillId="15" borderId="35" xfId="0" applyFont="1" applyFill="1" applyBorder="1" applyAlignment="1" applyProtection="1">
      <alignment horizontal="center" vertical="center" wrapText="1"/>
      <protection locked="0"/>
    </xf>
    <xf numFmtId="0" fontId="5" fillId="7" borderId="14" xfId="0" applyFont="1" applyFill="1" applyBorder="1" applyAlignment="1" applyProtection="1">
      <alignment horizontal="center" vertical="center" wrapText="1"/>
      <protection locked="0"/>
    </xf>
    <xf numFmtId="0" fontId="5" fillId="7" borderId="23" xfId="0" applyFont="1" applyFill="1" applyBorder="1" applyAlignment="1" applyProtection="1">
      <alignment horizontal="center" vertical="center" wrapText="1"/>
      <protection locked="0"/>
    </xf>
    <xf numFmtId="0" fontId="5" fillId="7" borderId="35" xfId="0" applyFont="1" applyFill="1" applyBorder="1" applyProtection="1">
      <protection locked="0"/>
    </xf>
    <xf numFmtId="0" fontId="5" fillId="0" borderId="8" xfId="0" applyFont="1" applyBorder="1" applyAlignment="1" applyProtection="1">
      <alignment vertical="center" wrapText="1"/>
      <protection locked="0"/>
    </xf>
    <xf numFmtId="0" fontId="5" fillId="11" borderId="3" xfId="0" applyFont="1" applyFill="1" applyBorder="1" applyAlignment="1" applyProtection="1">
      <alignment horizontal="center" vertical="center" wrapText="1"/>
      <protection locked="0"/>
    </xf>
    <xf numFmtId="0" fontId="5" fillId="11" borderId="1" xfId="0" applyFont="1" applyFill="1" applyBorder="1" applyAlignment="1" applyProtection="1">
      <alignment horizontal="center" vertical="center" wrapText="1"/>
      <protection locked="0"/>
    </xf>
    <xf numFmtId="0" fontId="5" fillId="11" borderId="9" xfId="0" applyFont="1" applyFill="1" applyBorder="1" applyAlignment="1" applyProtection="1">
      <alignment horizontal="center" vertical="center" wrapText="1"/>
      <protection locked="0"/>
    </xf>
    <xf numFmtId="0" fontId="5" fillId="14" borderId="41" xfId="0" applyFont="1" applyFill="1" applyBorder="1" applyAlignment="1">
      <alignment horizontal="center" vertical="center" wrapText="1"/>
    </xf>
    <xf numFmtId="0" fontId="5" fillId="15" borderId="3" xfId="0" applyFont="1" applyFill="1" applyBorder="1" applyAlignment="1" applyProtection="1">
      <alignment horizontal="center" vertical="center" wrapText="1"/>
      <protection locked="0"/>
    </xf>
    <xf numFmtId="0" fontId="5" fillId="15" borderId="1" xfId="0" applyFont="1" applyFill="1" applyBorder="1" applyAlignment="1" applyProtection="1">
      <alignment horizontal="center" vertical="center" wrapText="1"/>
      <protection locked="0"/>
    </xf>
    <xf numFmtId="0" fontId="5" fillId="15" borderId="9" xfId="0" applyFont="1" applyFill="1" applyBorder="1" applyAlignment="1" applyProtection="1">
      <alignment horizontal="center" vertical="center" wrapText="1"/>
      <protection locked="0"/>
    </xf>
    <xf numFmtId="0" fontId="5" fillId="7" borderId="8" xfId="0" applyFont="1" applyFill="1" applyBorder="1" applyAlignment="1" applyProtection="1">
      <alignment horizontal="center" vertical="center" wrapText="1"/>
      <protection locked="0"/>
    </xf>
    <xf numFmtId="0" fontId="5" fillId="7" borderId="1" xfId="0" applyFont="1" applyFill="1" applyBorder="1" applyAlignment="1" applyProtection="1">
      <alignment horizontal="center" vertical="center" wrapText="1"/>
      <protection locked="0"/>
    </xf>
    <xf numFmtId="0" fontId="5" fillId="7" borderId="9" xfId="0" applyFont="1" applyFill="1" applyBorder="1" applyProtection="1">
      <protection locked="0"/>
    </xf>
    <xf numFmtId="0" fontId="5" fillId="11" borderId="3" xfId="0" quotePrefix="1" applyFont="1" applyFill="1" applyBorder="1" applyAlignment="1" applyProtection="1">
      <alignment horizontal="center" vertical="center" wrapText="1"/>
      <protection locked="0"/>
    </xf>
    <xf numFmtId="0" fontId="5" fillId="0" borderId="2" xfId="0" applyFont="1" applyBorder="1" applyAlignment="1" applyProtection="1">
      <alignment horizontal="center" vertical="center" wrapText="1"/>
      <protection locked="0"/>
    </xf>
    <xf numFmtId="0" fontId="6" fillId="3" borderId="1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6" fillId="3" borderId="18" xfId="0" applyFont="1" applyFill="1" applyBorder="1" applyAlignment="1">
      <alignment vertical="center" wrapText="1"/>
    </xf>
    <xf numFmtId="0" fontId="6" fillId="3" borderId="38" xfId="0" applyFont="1" applyFill="1" applyBorder="1" applyAlignment="1">
      <alignment horizontal="center" vertical="center" wrapText="1"/>
    </xf>
    <xf numFmtId="0" fontId="6" fillId="3" borderId="37" xfId="0" applyFont="1" applyFill="1" applyBorder="1" applyAlignment="1">
      <alignment horizontal="center" vertical="center" wrapText="1"/>
    </xf>
    <xf numFmtId="0" fontId="6" fillId="3" borderId="42" xfId="0" applyFont="1" applyFill="1" applyBorder="1" applyAlignment="1">
      <alignment horizontal="center" vertical="center" wrapText="1"/>
    </xf>
    <xf numFmtId="14" fontId="5" fillId="19" borderId="52" xfId="0" applyNumberFormat="1" applyFont="1" applyFill="1" applyBorder="1" applyAlignment="1" applyProtection="1">
      <alignment horizontal="center" vertical="center" wrapText="1"/>
      <protection locked="0"/>
    </xf>
    <xf numFmtId="0" fontId="5" fillId="19" borderId="13" xfId="0" applyFont="1" applyFill="1" applyBorder="1" applyAlignment="1" applyProtection="1">
      <alignment horizontal="center" vertical="center" wrapText="1"/>
      <protection locked="0"/>
    </xf>
    <xf numFmtId="14" fontId="5" fillId="0" borderId="35" xfId="0" applyNumberFormat="1" applyFont="1" applyBorder="1" applyAlignment="1" applyProtection="1">
      <alignment horizontal="center" vertical="center" wrapText="1"/>
      <protection locked="0"/>
    </xf>
    <xf numFmtId="0" fontId="5" fillId="0" borderId="9" xfId="0" applyFont="1" applyBorder="1" applyAlignment="1" applyProtection="1">
      <alignment horizontal="center" vertical="center" wrapText="1"/>
      <protection locked="0"/>
    </xf>
    <xf numFmtId="0" fontId="5" fillId="0" borderId="68" xfId="0" applyFont="1" applyBorder="1" applyAlignment="1" applyProtection="1">
      <alignment horizontal="center" vertical="center" wrapText="1"/>
      <protection locked="0"/>
    </xf>
    <xf numFmtId="0" fontId="5" fillId="19" borderId="50" xfId="0" applyFont="1" applyFill="1" applyBorder="1" applyAlignment="1" applyProtection="1">
      <alignment horizontal="center" vertical="center" wrapText="1"/>
      <protection locked="0"/>
    </xf>
    <xf numFmtId="0" fontId="5" fillId="11" borderId="32" xfId="0" applyFont="1" applyFill="1" applyBorder="1" applyAlignment="1" applyProtection="1">
      <alignment horizontal="center" vertical="center" wrapText="1"/>
      <protection locked="0"/>
    </xf>
    <xf numFmtId="0" fontId="5" fillId="11" borderId="4" xfId="0" applyFont="1" applyFill="1" applyBorder="1" applyAlignment="1" applyProtection="1">
      <alignment horizontal="center" vertical="center" wrapText="1"/>
      <protection locked="0"/>
    </xf>
    <xf numFmtId="0" fontId="5" fillId="11" borderId="68" xfId="0" applyFont="1" applyFill="1" applyBorder="1" applyAlignment="1" applyProtection="1">
      <alignment horizontal="center" vertical="center" wrapText="1"/>
      <protection locked="0"/>
    </xf>
    <xf numFmtId="0" fontId="5" fillId="14" borderId="69" xfId="0" applyFont="1" applyFill="1" applyBorder="1" applyAlignment="1">
      <alignment horizontal="center" vertical="center" wrapText="1"/>
    </xf>
    <xf numFmtId="0" fontId="5" fillId="15" borderId="32" xfId="0" applyFont="1" applyFill="1" applyBorder="1" applyAlignment="1" applyProtection="1">
      <alignment horizontal="center" vertical="center" wrapText="1"/>
      <protection locked="0"/>
    </xf>
    <xf numFmtId="0" fontId="5" fillId="15" borderId="4" xfId="0" applyFont="1" applyFill="1" applyBorder="1" applyAlignment="1" applyProtection="1">
      <alignment horizontal="center" vertical="center" wrapText="1"/>
      <protection locked="0"/>
    </xf>
    <xf numFmtId="0" fontId="5" fillId="15" borderId="68" xfId="0" applyFont="1" applyFill="1" applyBorder="1" applyAlignment="1" applyProtection="1">
      <alignment horizontal="center" vertical="center" wrapText="1"/>
      <protection locked="0"/>
    </xf>
    <xf numFmtId="0" fontId="5" fillId="7" borderId="12" xfId="0" applyFont="1" applyFill="1" applyBorder="1" applyAlignment="1" applyProtection="1">
      <alignment horizontal="center" vertical="center" wrapText="1"/>
      <protection locked="0"/>
    </xf>
    <xf numFmtId="0" fontId="5" fillId="7" borderId="4" xfId="0" applyFont="1" applyFill="1" applyBorder="1" applyAlignment="1" applyProtection="1">
      <alignment horizontal="center" vertical="center" wrapText="1"/>
      <protection locked="0"/>
    </xf>
    <xf numFmtId="0" fontId="5" fillId="7" borderId="68" xfId="0" applyFont="1" applyFill="1" applyBorder="1" applyProtection="1">
      <protection locked="0"/>
    </xf>
    <xf numFmtId="0" fontId="9" fillId="4" borderId="47" xfId="0" applyFont="1" applyFill="1" applyBorder="1" applyAlignment="1">
      <alignment horizontal="right" vertical="center"/>
    </xf>
    <xf numFmtId="0" fontId="9" fillId="4" borderId="21" xfId="0" applyFont="1" applyFill="1" applyBorder="1" applyAlignment="1">
      <alignment horizontal="right" vertical="center"/>
    </xf>
    <xf numFmtId="0" fontId="9" fillId="4" borderId="70" xfId="0" applyFont="1" applyFill="1" applyBorder="1" applyAlignment="1">
      <alignment horizontal="center" vertical="center" wrapText="1"/>
    </xf>
    <xf numFmtId="0" fontId="9" fillId="4" borderId="6" xfId="0" applyFont="1" applyFill="1" applyBorder="1" applyAlignment="1">
      <alignment horizontal="center" vertical="center" wrapText="1"/>
    </xf>
    <xf numFmtId="0" fontId="9" fillId="4" borderId="7" xfId="0" applyFont="1" applyFill="1" applyBorder="1" applyAlignment="1">
      <alignment horizontal="center" vertical="center" wrapText="1"/>
    </xf>
    <xf numFmtId="0" fontId="9" fillId="4" borderId="47" xfId="0" applyFont="1" applyFill="1" applyBorder="1" applyAlignment="1">
      <alignment horizontal="center" vertical="center" wrapText="1"/>
    </xf>
    <xf numFmtId="0" fontId="9" fillId="4" borderId="5" xfId="0" applyFont="1" applyFill="1" applyBorder="1" applyAlignment="1">
      <alignment horizontal="center" vertical="center" wrapText="1"/>
    </xf>
    <xf numFmtId="0" fontId="6" fillId="3" borderId="42" xfId="0" applyFont="1" applyFill="1" applyBorder="1" applyAlignment="1">
      <alignment vertical="center" wrapText="1"/>
    </xf>
    <xf numFmtId="0" fontId="3" fillId="16" borderId="74" xfId="0" applyFont="1" applyFill="1" applyBorder="1" applyAlignment="1" applyProtection="1">
      <alignment horizontal="center" vertical="center" wrapText="1"/>
      <protection locked="0"/>
    </xf>
    <xf numFmtId="0" fontId="3" fillId="16" borderId="73" xfId="0" applyFont="1" applyFill="1" applyBorder="1" applyAlignment="1" applyProtection="1">
      <alignment horizontal="center" vertical="center" wrapText="1"/>
      <protection locked="0"/>
    </xf>
    <xf numFmtId="0" fontId="3" fillId="16" borderId="44" xfId="0" applyFont="1" applyFill="1" applyBorder="1" applyAlignment="1" applyProtection="1">
      <alignment horizontal="center" vertical="center" wrapText="1"/>
      <protection locked="0"/>
    </xf>
    <xf numFmtId="0" fontId="3" fillId="18" borderId="74" xfId="0" applyFont="1" applyFill="1" applyBorder="1" applyAlignment="1" applyProtection="1">
      <alignment horizontal="center" vertical="center" wrapText="1"/>
      <protection locked="0"/>
    </xf>
    <xf numFmtId="0" fontId="3" fillId="18" borderId="73" xfId="0" applyFont="1" applyFill="1" applyBorder="1" applyAlignment="1" applyProtection="1">
      <alignment horizontal="center" vertical="center" wrapText="1"/>
      <protection locked="0"/>
    </xf>
    <xf numFmtId="0" fontId="3" fillId="18" borderId="44" xfId="0" applyFont="1" applyFill="1" applyBorder="1" applyAlignment="1" applyProtection="1">
      <alignment horizontal="center" vertical="center" wrapText="1"/>
      <protection locked="0"/>
    </xf>
    <xf numFmtId="0" fontId="3" fillId="14" borderId="73" xfId="0" applyFont="1" applyFill="1" applyBorder="1" applyAlignment="1" applyProtection="1">
      <alignment horizontal="center" vertical="center" wrapText="1"/>
      <protection locked="0"/>
    </xf>
    <xf numFmtId="0" fontId="3" fillId="14" borderId="44" xfId="0" applyFont="1" applyFill="1" applyBorder="1" applyAlignment="1" applyProtection="1">
      <alignment horizontal="center" vertical="center" wrapText="1"/>
      <protection locked="0"/>
    </xf>
    <xf numFmtId="0" fontId="3" fillId="14" borderId="67" xfId="0" applyFont="1" applyFill="1" applyBorder="1" applyAlignment="1" applyProtection="1">
      <alignment horizontal="center" vertical="center" wrapText="1"/>
      <protection locked="0"/>
    </xf>
    <xf numFmtId="0" fontId="8" fillId="13" borderId="75" xfId="0" applyFont="1" applyFill="1" applyBorder="1" applyAlignment="1" applyProtection="1">
      <alignment horizontal="center" vertical="center" wrapText="1"/>
      <protection locked="0"/>
    </xf>
    <xf numFmtId="0" fontId="8" fillId="13" borderId="77" xfId="0" applyFont="1" applyFill="1" applyBorder="1" applyAlignment="1" applyProtection="1">
      <alignment horizontal="center" vertical="center" wrapText="1"/>
      <protection locked="0"/>
    </xf>
    <xf numFmtId="0" fontId="8" fillId="17" borderId="78" xfId="0" applyFont="1" applyFill="1" applyBorder="1" applyAlignment="1" applyProtection="1">
      <alignment horizontal="center" vertical="center" wrapText="1"/>
      <protection locked="0"/>
    </xf>
    <xf numFmtId="0" fontId="8" fillId="17" borderId="75" xfId="0" applyFont="1" applyFill="1" applyBorder="1" applyAlignment="1" applyProtection="1">
      <alignment horizontal="center" vertical="center" wrapText="1"/>
      <protection locked="0"/>
    </xf>
    <xf numFmtId="0" fontId="3" fillId="18" borderId="67" xfId="0" applyFont="1" applyFill="1" applyBorder="1" applyAlignment="1" applyProtection="1">
      <alignment horizontal="center" vertical="center" wrapText="1"/>
      <protection locked="0"/>
    </xf>
    <xf numFmtId="0" fontId="8" fillId="17" borderId="79" xfId="0" applyFont="1" applyFill="1" applyBorder="1" applyAlignment="1" applyProtection="1">
      <alignment horizontal="center" vertical="center" wrapText="1"/>
      <protection locked="0"/>
    </xf>
    <xf numFmtId="0" fontId="6" fillId="3" borderId="36" xfId="0" applyFont="1" applyFill="1" applyBorder="1" applyAlignment="1">
      <alignment vertical="center" wrapText="1"/>
    </xf>
    <xf numFmtId="0" fontId="5" fillId="0" borderId="12" xfId="0" applyFont="1" applyBorder="1" applyAlignment="1" applyProtection="1">
      <alignment vertical="center" wrapText="1"/>
      <protection locked="0"/>
    </xf>
    <xf numFmtId="0" fontId="9" fillId="4" borderId="6" xfId="0" applyFont="1" applyFill="1" applyBorder="1" applyAlignment="1">
      <alignment vertical="center"/>
    </xf>
    <xf numFmtId="0" fontId="6" fillId="3" borderId="18" xfId="0" applyFont="1" applyFill="1" applyBorder="1" applyAlignment="1">
      <alignment horizontal="center" vertical="center" wrapText="1"/>
    </xf>
    <xf numFmtId="0" fontId="9" fillId="4" borderId="20" xfId="0" applyFont="1" applyFill="1" applyBorder="1" applyAlignment="1">
      <alignment horizontal="right" vertical="center"/>
    </xf>
    <xf numFmtId="0" fontId="6" fillId="3" borderId="17" xfId="0" applyFont="1" applyFill="1" applyBorder="1" applyAlignment="1">
      <alignment horizontal="center" vertical="center" wrapText="1"/>
    </xf>
    <xf numFmtId="0" fontId="5" fillId="19" borderId="41" xfId="0" applyFont="1" applyFill="1" applyBorder="1" applyAlignment="1" applyProtection="1">
      <alignment horizontal="center" vertical="center" wrapText="1"/>
      <protection locked="0"/>
    </xf>
    <xf numFmtId="0" fontId="3" fillId="14" borderId="80" xfId="0" applyFont="1" applyFill="1" applyBorder="1" applyAlignment="1" applyProtection="1">
      <alignment horizontal="center" vertical="center" wrapText="1"/>
      <protection locked="0"/>
    </xf>
    <xf numFmtId="0" fontId="5" fillId="11" borderId="2" xfId="0" applyFont="1" applyFill="1" applyBorder="1" applyAlignment="1" applyProtection="1">
      <alignment horizontal="center" vertical="center" wrapText="1"/>
      <protection locked="0"/>
    </xf>
    <xf numFmtId="0" fontId="9" fillId="4" borderId="19" xfId="0" applyFont="1" applyFill="1" applyBorder="1" applyAlignment="1">
      <alignment horizontal="center" vertical="center" wrapText="1"/>
    </xf>
    <xf numFmtId="0" fontId="6" fillId="3" borderId="16" xfId="0" applyFont="1" applyFill="1" applyBorder="1" applyAlignment="1">
      <alignment horizontal="center" vertical="center" wrapText="1"/>
    </xf>
    <xf numFmtId="0" fontId="5" fillId="7" borderId="3" xfId="0" applyFont="1" applyFill="1" applyBorder="1" applyAlignment="1" applyProtection="1">
      <alignment horizontal="center" vertical="center" wrapText="1"/>
      <protection locked="0"/>
    </xf>
    <xf numFmtId="0" fontId="5" fillId="15" borderId="8" xfId="0" applyFont="1" applyFill="1" applyBorder="1" applyAlignment="1" applyProtection="1">
      <alignment horizontal="center" vertical="center" wrapText="1"/>
      <protection locked="0"/>
    </xf>
    <xf numFmtId="0" fontId="5" fillId="0" borderId="0" xfId="0" applyFont="1"/>
    <xf numFmtId="0" fontId="9" fillId="20" borderId="48" xfId="0" applyFont="1" applyFill="1" applyBorder="1" applyAlignment="1">
      <alignment horizontal="center" vertical="center"/>
    </xf>
    <xf numFmtId="0" fontId="7" fillId="21" borderId="43" xfId="0" applyFont="1" applyFill="1" applyBorder="1" applyAlignment="1">
      <alignment horizontal="center" vertical="center"/>
    </xf>
    <xf numFmtId="0" fontId="9" fillId="24" borderId="29" xfId="0" applyFont="1" applyFill="1" applyBorder="1" applyAlignment="1">
      <alignment horizontal="center" vertical="center"/>
    </xf>
    <xf numFmtId="0" fontId="9" fillId="10" borderId="29" xfId="0" applyFont="1" applyFill="1" applyBorder="1" applyAlignment="1">
      <alignment horizontal="center" vertical="center"/>
    </xf>
    <xf numFmtId="0" fontId="9" fillId="10" borderId="30" xfId="0" applyFont="1" applyFill="1" applyBorder="1" applyAlignment="1">
      <alignment horizontal="center" vertical="center"/>
    </xf>
    <xf numFmtId="0" fontId="7" fillId="26" borderId="27" xfId="0" applyFont="1" applyFill="1" applyBorder="1" applyAlignment="1">
      <alignment horizontal="center" vertical="center"/>
    </xf>
    <xf numFmtId="0" fontId="9" fillId="8" borderId="64" xfId="0" applyFont="1" applyFill="1" applyBorder="1" applyAlignment="1">
      <alignment horizontal="center" vertical="center"/>
    </xf>
    <xf numFmtId="0" fontId="7" fillId="26" borderId="29" xfId="0" applyFont="1" applyFill="1" applyBorder="1" applyAlignment="1">
      <alignment horizontal="center" vertical="center"/>
    </xf>
    <xf numFmtId="0" fontId="9" fillId="8" borderId="65" xfId="0" applyFont="1" applyFill="1" applyBorder="1" applyAlignment="1">
      <alignment horizontal="center" vertical="center"/>
    </xf>
    <xf numFmtId="0" fontId="9" fillId="0" borderId="0" xfId="0" applyFont="1" applyAlignment="1">
      <alignment vertical="center"/>
    </xf>
    <xf numFmtId="0" fontId="5" fillId="0" borderId="0" xfId="0" applyFont="1" applyAlignment="1">
      <alignment vertical="center" wrapText="1"/>
    </xf>
    <xf numFmtId="0" fontId="5" fillId="0" borderId="0" xfId="0" applyFont="1" applyProtection="1">
      <protection locked="0"/>
    </xf>
    <xf numFmtId="0" fontId="9" fillId="0" borderId="0" xfId="0" applyFont="1" applyAlignment="1">
      <alignment horizontal="center" wrapText="1"/>
    </xf>
    <xf numFmtId="0" fontId="9" fillId="0" borderId="0" xfId="0" applyFont="1"/>
    <xf numFmtId="0" fontId="5" fillId="0" borderId="0" xfId="0" applyFont="1" applyAlignment="1">
      <alignment horizontal="center"/>
    </xf>
    <xf numFmtId="14" fontId="5" fillId="0" borderId="2" xfId="0" applyNumberFormat="1" applyFont="1" applyBorder="1" applyAlignment="1" applyProtection="1">
      <alignment horizontal="center" vertical="center" wrapText="1"/>
      <protection locked="0"/>
    </xf>
    <xf numFmtId="14" fontId="5" fillId="19" borderId="41" xfId="0" applyNumberFormat="1" applyFont="1" applyFill="1" applyBorder="1" applyAlignment="1" applyProtection="1">
      <alignment horizontal="center" vertical="center" wrapText="1"/>
      <protection locked="0"/>
    </xf>
    <xf numFmtId="0" fontId="3" fillId="7" borderId="9" xfId="0" applyFont="1" applyFill="1" applyBorder="1" applyAlignment="1" applyProtection="1">
      <alignment horizontal="center" vertical="center" wrapText="1"/>
      <protection locked="0"/>
    </xf>
    <xf numFmtId="0" fontId="5" fillId="25" borderId="58" xfId="0" applyFont="1" applyFill="1" applyBorder="1" applyAlignment="1">
      <alignment horizontal="left" vertical="center" wrapText="1"/>
    </xf>
    <xf numFmtId="0" fontId="5" fillId="25" borderId="57" xfId="0" applyFont="1" applyFill="1" applyBorder="1" applyAlignment="1">
      <alignment horizontal="left" vertical="center" wrapText="1"/>
    </xf>
    <xf numFmtId="0" fontId="5" fillId="10" borderId="10" xfId="0" applyFont="1" applyFill="1" applyBorder="1" applyAlignment="1">
      <alignment horizontal="left" vertical="center" wrapText="1"/>
    </xf>
    <xf numFmtId="0" fontId="5" fillId="10" borderId="52" xfId="0" applyFont="1" applyFill="1" applyBorder="1" applyAlignment="1">
      <alignment horizontal="left" vertical="center" wrapText="1"/>
    </xf>
    <xf numFmtId="0" fontId="13" fillId="0" borderId="27" xfId="0" applyFont="1" applyBorder="1" applyAlignment="1">
      <alignment horizontal="center" vertical="center"/>
    </xf>
    <xf numFmtId="0" fontId="13" fillId="0" borderId="0" xfId="0" applyFont="1" applyAlignment="1">
      <alignment horizontal="center" vertical="center"/>
    </xf>
    <xf numFmtId="0" fontId="13" fillId="0" borderId="28" xfId="0" applyFont="1" applyBorder="1" applyAlignment="1">
      <alignment horizontal="center" vertical="center"/>
    </xf>
    <xf numFmtId="0" fontId="15" fillId="0" borderId="29" xfId="0" applyFont="1" applyBorder="1" applyAlignment="1">
      <alignment horizontal="center" vertical="center"/>
    </xf>
    <xf numFmtId="0" fontId="15" fillId="0" borderId="30" xfId="0" applyFont="1" applyBorder="1" applyAlignment="1">
      <alignment horizontal="center" vertical="center"/>
    </xf>
    <xf numFmtId="0" fontId="15" fillId="0" borderId="31" xfId="0" applyFont="1" applyBorder="1" applyAlignment="1">
      <alignment horizontal="center" vertical="center"/>
    </xf>
    <xf numFmtId="0" fontId="14" fillId="0" borderId="27" xfId="0" applyFont="1" applyBorder="1" applyAlignment="1">
      <alignment horizontal="center" vertical="center"/>
    </xf>
    <xf numFmtId="0" fontId="14" fillId="0" borderId="0" xfId="0" applyFont="1" applyAlignment="1">
      <alignment horizontal="center" vertical="center"/>
    </xf>
    <xf numFmtId="0" fontId="14" fillId="0" borderId="28" xfId="0" applyFont="1" applyBorder="1" applyAlignment="1">
      <alignment horizontal="center" vertical="center"/>
    </xf>
    <xf numFmtId="0" fontId="1" fillId="0" borderId="59" xfId="0" applyFont="1" applyBorder="1" applyAlignment="1">
      <alignment horizontal="center" vertical="center" wrapText="1"/>
    </xf>
    <xf numFmtId="0" fontId="1" fillId="0" borderId="60" xfId="0" applyFont="1" applyBorder="1" applyAlignment="1">
      <alignment horizontal="center" vertical="center" wrapText="1"/>
    </xf>
    <xf numFmtId="0" fontId="1" fillId="0" borderId="61" xfId="0" applyFont="1" applyBorder="1" applyAlignment="1">
      <alignment horizontal="center" vertical="center" wrapText="1"/>
    </xf>
    <xf numFmtId="0" fontId="13" fillId="0" borderId="83" xfId="0" applyFont="1" applyBorder="1" applyAlignment="1">
      <alignment horizontal="center" vertical="center" wrapText="1"/>
    </xf>
    <xf numFmtId="0" fontId="13" fillId="0" borderId="84" xfId="0" applyFont="1" applyBorder="1" applyAlignment="1">
      <alignment horizontal="center" vertical="center" wrapText="1"/>
    </xf>
    <xf numFmtId="0" fontId="13" fillId="0" borderId="85" xfId="0" applyFont="1" applyBorder="1" applyAlignment="1">
      <alignment horizontal="center" vertical="center" wrapText="1"/>
    </xf>
    <xf numFmtId="0" fontId="5" fillId="25" borderId="30" xfId="0" applyFont="1" applyFill="1" applyBorder="1" applyAlignment="1">
      <alignment horizontal="left" vertical="center" wrapText="1"/>
    </xf>
    <xf numFmtId="0" fontId="5" fillId="25" borderId="31" xfId="0" applyFont="1" applyFill="1" applyBorder="1" applyAlignment="1">
      <alignment horizontal="left" vertical="center" wrapText="1"/>
    </xf>
    <xf numFmtId="0" fontId="5" fillId="25" borderId="22" xfId="0" applyFont="1" applyFill="1" applyBorder="1" applyAlignment="1">
      <alignment horizontal="left" vertical="center" wrapText="1"/>
    </xf>
    <xf numFmtId="0" fontId="5" fillId="25" borderId="50" xfId="0" applyFont="1" applyFill="1" applyBorder="1" applyAlignment="1">
      <alignment horizontal="left" vertical="center" wrapText="1"/>
    </xf>
    <xf numFmtId="0" fontId="11" fillId="10" borderId="54" xfId="0" applyFont="1" applyFill="1" applyBorder="1" applyAlignment="1">
      <alignment horizontal="left" vertical="center" wrapText="1"/>
    </xf>
    <xf numFmtId="0" fontId="11" fillId="10" borderId="53" xfId="0" applyFont="1" applyFill="1" applyBorder="1" applyAlignment="1">
      <alignment horizontal="left" vertical="center" wrapText="1"/>
    </xf>
    <xf numFmtId="0" fontId="5" fillId="10" borderId="11" xfId="0" applyFont="1" applyFill="1" applyBorder="1" applyAlignment="1">
      <alignment horizontal="left" vertical="center" wrapText="1"/>
    </xf>
    <xf numFmtId="0" fontId="5" fillId="10" borderId="13" xfId="0" applyFont="1" applyFill="1" applyBorder="1" applyAlignment="1">
      <alignment horizontal="left" vertical="center" wrapText="1"/>
    </xf>
    <xf numFmtId="0" fontId="5" fillId="25" borderId="54" xfId="0" applyFont="1" applyFill="1" applyBorder="1" applyAlignment="1">
      <alignment horizontal="left" vertical="center" wrapText="1"/>
    </xf>
    <xf numFmtId="0" fontId="5" fillId="25" borderId="53" xfId="0" applyFont="1" applyFill="1" applyBorder="1" applyAlignment="1">
      <alignment horizontal="left" vertical="center" wrapText="1"/>
    </xf>
    <xf numFmtId="0" fontId="11" fillId="25" borderId="0" xfId="0" applyFont="1" applyFill="1" applyAlignment="1">
      <alignment horizontal="left" vertical="center" wrapText="1"/>
    </xf>
    <xf numFmtId="0" fontId="11" fillId="25" borderId="28" xfId="0" applyFont="1" applyFill="1" applyBorder="1" applyAlignment="1">
      <alignment horizontal="left" vertical="center" wrapText="1"/>
    </xf>
    <xf numFmtId="0" fontId="5" fillId="10" borderId="56" xfId="0" applyFont="1" applyFill="1" applyBorder="1" applyAlignment="1">
      <alignment horizontal="left" vertical="center" wrapText="1"/>
    </xf>
    <xf numFmtId="0" fontId="5" fillId="10" borderId="55" xfId="0" applyFont="1" applyFill="1" applyBorder="1" applyAlignment="1">
      <alignment horizontal="left" vertical="center" wrapText="1"/>
    </xf>
    <xf numFmtId="0" fontId="9" fillId="23" borderId="49" xfId="0" applyFont="1" applyFill="1" applyBorder="1" applyAlignment="1">
      <alignment horizontal="center" vertical="center"/>
    </xf>
    <xf numFmtId="0" fontId="9" fillId="23" borderId="51" xfId="0" applyFont="1" applyFill="1" applyBorder="1" applyAlignment="1">
      <alignment horizontal="center" vertical="center"/>
    </xf>
    <xf numFmtId="0" fontId="9" fillId="22" borderId="49" xfId="0" applyFont="1" applyFill="1" applyBorder="1" applyAlignment="1">
      <alignment horizontal="center" vertical="center" wrapText="1"/>
    </xf>
    <xf numFmtId="0" fontId="9" fillId="22" borderId="27" xfId="0" applyFont="1" applyFill="1" applyBorder="1" applyAlignment="1">
      <alignment horizontal="center" vertical="center" wrapText="1"/>
    </xf>
    <xf numFmtId="0" fontId="9" fillId="22" borderId="51" xfId="0" applyFont="1" applyFill="1" applyBorder="1" applyAlignment="1">
      <alignment horizontal="center" vertical="center" wrapText="1"/>
    </xf>
    <xf numFmtId="0" fontId="5" fillId="10" borderId="54" xfId="0" applyFont="1" applyFill="1" applyBorder="1" applyAlignment="1">
      <alignment horizontal="left" vertical="center" wrapText="1"/>
    </xf>
    <xf numFmtId="0" fontId="5" fillId="10" borderId="53" xfId="0" applyFont="1" applyFill="1" applyBorder="1" applyAlignment="1">
      <alignment horizontal="left" vertical="center" wrapText="1"/>
    </xf>
    <xf numFmtId="0" fontId="5" fillId="25" borderId="20" xfId="0" applyFont="1" applyFill="1" applyBorder="1" applyAlignment="1">
      <alignment horizontal="left" vertical="center" wrapText="1"/>
    </xf>
    <xf numFmtId="0" fontId="5" fillId="25" borderId="21" xfId="0" applyFont="1" applyFill="1" applyBorder="1" applyAlignment="1">
      <alignment horizontal="left" vertical="center" wrapText="1"/>
    </xf>
    <xf numFmtId="0" fontId="5" fillId="8" borderId="81" xfId="0" applyFont="1" applyFill="1" applyBorder="1" applyAlignment="1">
      <alignment horizontal="left" vertical="center" wrapText="1"/>
    </xf>
    <xf numFmtId="0" fontId="5" fillId="8" borderId="0" xfId="0" applyFont="1" applyFill="1" applyAlignment="1">
      <alignment horizontal="left" vertical="center" wrapText="1"/>
    </xf>
    <xf numFmtId="0" fontId="5" fillId="8" borderId="28" xfId="0" applyFont="1" applyFill="1" applyBorder="1" applyAlignment="1">
      <alignment horizontal="left" vertical="center" wrapText="1"/>
    </xf>
    <xf numFmtId="0" fontId="9" fillId="9" borderId="27" xfId="0" applyFont="1" applyFill="1" applyBorder="1" applyAlignment="1">
      <alignment horizontal="center" vertical="center" wrapText="1"/>
    </xf>
    <xf numFmtId="0" fontId="9" fillId="9" borderId="0" xfId="0" applyFont="1" applyFill="1" applyAlignment="1">
      <alignment horizontal="center" vertical="center" wrapText="1"/>
    </xf>
    <xf numFmtId="0" fontId="9" fillId="9" borderId="28" xfId="0" applyFont="1" applyFill="1" applyBorder="1" applyAlignment="1">
      <alignment horizontal="center" vertical="center" wrapText="1"/>
    </xf>
    <xf numFmtId="0" fontId="20" fillId="0" borderId="0" xfId="0" applyFont="1" applyAlignment="1">
      <alignment horizontal="center" vertical="center" wrapText="1"/>
    </xf>
    <xf numFmtId="0" fontId="1" fillId="9" borderId="25" xfId="0" applyFont="1" applyFill="1" applyBorder="1" applyAlignment="1">
      <alignment horizontal="center" vertical="center"/>
    </xf>
    <xf numFmtId="0" fontId="1" fillId="9" borderId="24" xfId="0" applyFont="1" applyFill="1" applyBorder="1" applyAlignment="1">
      <alignment horizontal="center" vertical="center"/>
    </xf>
    <xf numFmtId="0" fontId="1" fillId="9" borderId="26" xfId="0" applyFont="1" applyFill="1" applyBorder="1" applyAlignment="1">
      <alignment horizontal="center" vertical="center"/>
    </xf>
    <xf numFmtId="0" fontId="4" fillId="26" borderId="25" xfId="0" applyFont="1" applyFill="1" applyBorder="1" applyAlignment="1">
      <alignment horizontal="center" vertical="center" wrapText="1"/>
    </xf>
    <xf numFmtId="0" fontId="4" fillId="26" borderId="24" xfId="0" applyFont="1" applyFill="1" applyBorder="1" applyAlignment="1">
      <alignment horizontal="center" vertical="center" wrapText="1"/>
    </xf>
    <xf numFmtId="0" fontId="4" fillId="26" borderId="26" xfId="0" applyFont="1" applyFill="1" applyBorder="1" applyAlignment="1">
      <alignment horizontal="center" vertical="center" wrapText="1"/>
    </xf>
    <xf numFmtId="0" fontId="16" fillId="0" borderId="27" xfId="1" applyFont="1" applyBorder="1" applyAlignment="1">
      <alignment horizontal="center" vertical="center"/>
    </xf>
    <xf numFmtId="0" fontId="16" fillId="0" borderId="0" xfId="1" applyFont="1" applyBorder="1" applyAlignment="1">
      <alignment horizontal="center" vertical="center"/>
    </xf>
    <xf numFmtId="0" fontId="16" fillId="0" borderId="28" xfId="1" applyFont="1" applyBorder="1" applyAlignment="1">
      <alignment horizontal="center" vertical="center"/>
    </xf>
    <xf numFmtId="0" fontId="16" fillId="0" borderId="29" xfId="1" applyFont="1" applyBorder="1" applyAlignment="1">
      <alignment horizontal="center" vertical="center"/>
    </xf>
    <xf numFmtId="0" fontId="16" fillId="0" borderId="30" xfId="1" applyFont="1" applyBorder="1" applyAlignment="1">
      <alignment horizontal="center" vertical="center"/>
    </xf>
    <xf numFmtId="0" fontId="16" fillId="0" borderId="31" xfId="1" applyFont="1" applyBorder="1" applyAlignment="1">
      <alignment horizontal="center" vertical="center"/>
    </xf>
    <xf numFmtId="0" fontId="9" fillId="10" borderId="30" xfId="0" applyFont="1" applyFill="1" applyBorder="1" applyAlignment="1">
      <alignment horizontal="center" vertical="center"/>
    </xf>
    <xf numFmtId="0" fontId="9" fillId="10" borderId="31" xfId="0" applyFont="1" applyFill="1" applyBorder="1" applyAlignment="1">
      <alignment horizontal="center" vertical="center"/>
    </xf>
    <xf numFmtId="0" fontId="5" fillId="8" borderId="82" xfId="0" applyFont="1" applyFill="1" applyBorder="1" applyAlignment="1">
      <alignment horizontal="left" vertical="center" wrapText="1"/>
    </xf>
    <xf numFmtId="0" fontId="5" fillId="8" borderId="30" xfId="0" applyFont="1" applyFill="1" applyBorder="1" applyAlignment="1">
      <alignment horizontal="left" vertical="center" wrapText="1"/>
    </xf>
    <xf numFmtId="0" fontId="5" fillId="8" borderId="31" xfId="0" applyFont="1" applyFill="1" applyBorder="1" applyAlignment="1">
      <alignment horizontal="left" vertical="center" wrapText="1"/>
    </xf>
    <xf numFmtId="0" fontId="5" fillId="0" borderId="2" xfId="0" applyFont="1" applyBorder="1" applyAlignment="1" applyProtection="1">
      <alignment horizontal="center" vertical="center" wrapText="1"/>
      <protection locked="0"/>
    </xf>
    <xf numFmtId="0" fontId="5" fillId="0" borderId="3" xfId="0" applyFont="1" applyBorder="1" applyAlignment="1" applyProtection="1">
      <alignment horizontal="center" vertical="center" wrapText="1"/>
      <protection locked="0"/>
    </xf>
    <xf numFmtId="0" fontId="5" fillId="0" borderId="34" xfId="0" applyFont="1" applyBorder="1" applyAlignment="1" applyProtection="1">
      <alignment horizontal="center" vertical="center" wrapText="1"/>
      <protection locked="0"/>
    </xf>
    <xf numFmtId="0" fontId="5" fillId="0" borderId="32" xfId="0" applyFont="1" applyBorder="1" applyAlignment="1" applyProtection="1">
      <alignment horizontal="center" vertical="center" wrapText="1"/>
      <protection locked="0"/>
    </xf>
    <xf numFmtId="0" fontId="8" fillId="12" borderId="78" xfId="0" applyFont="1" applyFill="1" applyBorder="1" applyAlignment="1" applyProtection="1">
      <alignment horizontal="center" vertical="center" wrapText="1"/>
      <protection locked="0"/>
    </xf>
    <xf numFmtId="0" fontId="8" fillId="12" borderId="75" xfId="0" applyFont="1" applyFill="1" applyBorder="1" applyAlignment="1" applyProtection="1">
      <alignment horizontal="center" vertical="center" wrapText="1"/>
      <protection locked="0"/>
    </xf>
    <xf numFmtId="0" fontId="7" fillId="6" borderId="26" xfId="0" applyFont="1" applyFill="1" applyBorder="1" applyAlignment="1" applyProtection="1">
      <alignment horizontal="center" vertical="center" wrapText="1"/>
      <protection locked="0"/>
    </xf>
    <xf numFmtId="0" fontId="7" fillId="6" borderId="28" xfId="0" applyFont="1" applyFill="1" applyBorder="1" applyAlignment="1" applyProtection="1">
      <alignment horizontal="center" vertical="center" wrapText="1"/>
      <protection locked="0"/>
    </xf>
    <xf numFmtId="0" fontId="7" fillId="6" borderId="31" xfId="0" applyFont="1" applyFill="1" applyBorder="1" applyAlignment="1" applyProtection="1">
      <alignment horizontal="center" vertical="center" wrapText="1"/>
      <protection locked="0"/>
    </xf>
    <xf numFmtId="0" fontId="7" fillId="6" borderId="62" xfId="0" applyFont="1" applyFill="1" applyBorder="1" applyAlignment="1" applyProtection="1">
      <alignment horizontal="center"/>
      <protection locked="0"/>
    </xf>
    <xf numFmtId="0" fontId="7" fillId="6" borderId="72" xfId="0" applyFont="1" applyFill="1" applyBorder="1" applyAlignment="1" applyProtection="1">
      <alignment horizontal="center"/>
      <protection locked="0"/>
    </xf>
    <xf numFmtId="0" fontId="7" fillId="6" borderId="63" xfId="0" applyFont="1" applyFill="1" applyBorder="1" applyAlignment="1" applyProtection="1">
      <alignment horizontal="center"/>
      <protection locked="0"/>
    </xf>
    <xf numFmtId="0" fontId="8" fillId="12" borderId="79" xfId="0" applyFont="1" applyFill="1" applyBorder="1" applyAlignment="1" applyProtection="1">
      <alignment horizontal="center" vertical="center" wrapText="1"/>
      <protection locked="0"/>
    </xf>
    <xf numFmtId="0" fontId="5" fillId="2" borderId="25" xfId="0" applyFont="1" applyFill="1" applyBorder="1" applyAlignment="1" applyProtection="1">
      <alignment horizontal="center" vertical="center" wrapText="1"/>
      <protection locked="0"/>
    </xf>
    <xf numFmtId="0" fontId="5" fillId="2" borderId="24" xfId="0" applyFont="1" applyFill="1" applyBorder="1" applyAlignment="1" applyProtection="1">
      <alignment horizontal="center" vertical="center" wrapText="1"/>
      <protection locked="0"/>
    </xf>
    <xf numFmtId="0" fontId="5" fillId="2" borderId="66" xfId="0" applyFont="1" applyFill="1" applyBorder="1" applyAlignment="1" applyProtection="1">
      <alignment horizontal="center" vertical="center" wrapText="1"/>
      <protection locked="0"/>
    </xf>
    <xf numFmtId="0" fontId="5" fillId="2" borderId="27" xfId="0" applyFont="1" applyFill="1" applyBorder="1" applyAlignment="1" applyProtection="1">
      <alignment horizontal="center" vertical="center" wrapText="1"/>
      <protection locked="0"/>
    </xf>
    <xf numFmtId="0" fontId="5" fillId="2" borderId="0" xfId="0" applyFont="1" applyFill="1" applyAlignment="1" applyProtection="1">
      <alignment horizontal="center" vertical="center" wrapText="1"/>
      <protection locked="0"/>
    </xf>
    <xf numFmtId="0" fontId="5" fillId="2" borderId="46" xfId="0" applyFont="1" applyFill="1" applyBorder="1" applyAlignment="1" applyProtection="1">
      <alignment horizontal="center" vertical="center" wrapText="1"/>
      <protection locked="0"/>
    </xf>
    <xf numFmtId="0" fontId="5" fillId="2" borderId="29" xfId="0" applyFont="1" applyFill="1" applyBorder="1" applyAlignment="1" applyProtection="1">
      <alignment horizontal="center" vertical="center" wrapText="1"/>
      <protection locked="0"/>
    </xf>
    <xf numFmtId="0" fontId="5" fillId="2" borderId="30" xfId="0" applyFont="1" applyFill="1" applyBorder="1" applyAlignment="1" applyProtection="1">
      <alignment horizontal="center" vertical="center" wrapText="1"/>
      <protection locked="0"/>
    </xf>
    <xf numFmtId="0" fontId="5" fillId="2" borderId="67" xfId="0" applyFont="1" applyFill="1" applyBorder="1" applyAlignment="1" applyProtection="1">
      <alignment horizontal="center" vertical="center" wrapText="1"/>
      <protection locked="0"/>
    </xf>
    <xf numFmtId="0" fontId="6" fillId="2" borderId="26" xfId="0" applyFont="1" applyFill="1" applyBorder="1" applyAlignment="1" applyProtection="1">
      <alignment horizontal="center" vertical="center" wrapText="1"/>
      <protection locked="0"/>
    </xf>
    <xf numFmtId="0" fontId="6" fillId="2" borderId="28" xfId="0" applyFont="1" applyFill="1" applyBorder="1" applyAlignment="1" applyProtection="1">
      <alignment horizontal="center" vertical="center" wrapText="1"/>
      <protection locked="0"/>
    </xf>
    <xf numFmtId="0" fontId="6" fillId="2" borderId="31" xfId="0" applyFont="1" applyFill="1" applyBorder="1" applyAlignment="1" applyProtection="1">
      <alignment horizontal="center" vertical="center" wrapText="1"/>
      <protection locked="0"/>
    </xf>
    <xf numFmtId="0" fontId="8" fillId="13" borderId="75" xfId="0" applyFont="1" applyFill="1" applyBorder="1" applyAlignment="1" applyProtection="1">
      <alignment horizontal="center" vertical="center" wrapText="1"/>
      <protection locked="0"/>
    </xf>
    <xf numFmtId="0" fontId="8" fillId="13" borderId="76" xfId="0" applyFont="1" applyFill="1" applyBorder="1" applyAlignment="1" applyProtection="1">
      <alignment horizontal="center" vertical="center" wrapText="1"/>
      <protection locked="0"/>
    </xf>
    <xf numFmtId="0" fontId="7" fillId="6" borderId="71" xfId="0" applyFont="1" applyFill="1" applyBorder="1" applyAlignment="1">
      <alignment horizontal="center" vertical="center" wrapText="1"/>
    </xf>
    <xf numFmtId="0" fontId="7" fillId="6" borderId="45" xfId="0" applyFont="1" applyFill="1" applyBorder="1" applyAlignment="1">
      <alignment horizontal="center" vertical="center" wrapText="1"/>
    </xf>
    <xf numFmtId="0" fontId="5" fillId="0" borderId="1" xfId="0" applyFont="1" applyBorder="1" applyAlignment="1" applyProtection="1">
      <alignment horizontal="left" vertical="center" wrapText="1"/>
      <protection locked="0"/>
    </xf>
    <xf numFmtId="0" fontId="5" fillId="0" borderId="23" xfId="0" applyFont="1" applyBorder="1" applyAlignment="1" applyProtection="1">
      <alignment horizontal="left" vertical="center" wrapText="1"/>
      <protection locked="0"/>
    </xf>
    <xf numFmtId="0" fontId="6" fillId="3" borderId="15" xfId="0" applyFont="1" applyFill="1" applyBorder="1" applyAlignment="1">
      <alignment horizontal="center" vertical="center" wrapText="1"/>
    </xf>
    <xf numFmtId="0" fontId="6" fillId="3" borderId="36" xfId="0" applyFont="1" applyFill="1" applyBorder="1" applyAlignment="1">
      <alignment horizontal="center" vertical="center" wrapText="1"/>
    </xf>
    <xf numFmtId="0" fontId="9" fillId="4" borderId="48" xfId="0" applyFont="1" applyFill="1" applyBorder="1" applyAlignment="1">
      <alignment horizontal="left" vertical="center"/>
    </xf>
    <xf numFmtId="0" fontId="9" fillId="4" borderId="70" xfId="0" applyFont="1" applyFill="1" applyBorder="1" applyAlignment="1">
      <alignment horizontal="left" vertical="center"/>
    </xf>
    <xf numFmtId="0" fontId="18" fillId="5" borderId="0" xfId="0" applyFont="1" applyFill="1" applyAlignment="1">
      <alignment horizontal="center" vertical="center"/>
    </xf>
    <xf numFmtId="0" fontId="2" fillId="0" borderId="25" xfId="0" applyFont="1" applyBorder="1" applyAlignment="1" applyProtection="1">
      <alignment horizontal="center"/>
      <protection locked="0"/>
    </xf>
    <xf numFmtId="0" fontId="2" fillId="0" borderId="24" xfId="0" applyFont="1" applyBorder="1" applyAlignment="1" applyProtection="1">
      <alignment horizontal="center"/>
      <protection locked="0"/>
    </xf>
    <xf numFmtId="0" fontId="2" fillId="0" borderId="26" xfId="0" applyFont="1" applyBorder="1" applyAlignment="1" applyProtection="1">
      <alignment horizontal="center"/>
      <protection locked="0"/>
    </xf>
    <xf numFmtId="0" fontId="19" fillId="0" borderId="29" xfId="0" applyFont="1" applyBorder="1" applyAlignment="1" applyProtection="1">
      <alignment horizontal="center"/>
      <protection locked="0"/>
    </xf>
    <xf numFmtId="0" fontId="19" fillId="0" borderId="30" xfId="0" applyFont="1" applyBorder="1" applyAlignment="1" applyProtection="1">
      <alignment horizontal="center"/>
      <protection locked="0"/>
    </xf>
    <xf numFmtId="0" fontId="19" fillId="0" borderId="31" xfId="0" applyFont="1" applyBorder="1" applyAlignment="1" applyProtection="1">
      <alignment horizontal="center"/>
      <protection locked="0"/>
    </xf>
    <xf numFmtId="0" fontId="6" fillId="2" borderId="24" xfId="0" applyFont="1" applyFill="1" applyBorder="1" applyAlignment="1" applyProtection="1">
      <alignment horizontal="center" vertical="center" wrapText="1"/>
      <protection locked="0"/>
    </xf>
    <xf numFmtId="0" fontId="6" fillId="2" borderId="0" xfId="0" applyFont="1" applyFill="1" applyAlignment="1" applyProtection="1">
      <alignment horizontal="center" vertical="center" wrapText="1"/>
      <protection locked="0"/>
    </xf>
    <xf numFmtId="0" fontId="6" fillId="2" borderId="30" xfId="0" applyFont="1" applyFill="1" applyBorder="1" applyAlignment="1" applyProtection="1">
      <alignment horizontal="center" vertical="center" wrapText="1"/>
      <protection locked="0"/>
    </xf>
    <xf numFmtId="0" fontId="7" fillId="6" borderId="39" xfId="0" applyFont="1" applyFill="1" applyBorder="1" applyAlignment="1" applyProtection="1">
      <alignment horizontal="center" vertical="center" wrapText="1"/>
      <protection locked="0"/>
    </xf>
    <xf numFmtId="0" fontId="7" fillId="6" borderId="71" xfId="0" applyFont="1" applyFill="1" applyBorder="1" applyAlignment="1" applyProtection="1">
      <alignment horizontal="center" vertical="center" wrapText="1"/>
      <protection locked="0"/>
    </xf>
    <xf numFmtId="0" fontId="7" fillId="6" borderId="45" xfId="0" applyFont="1" applyFill="1" applyBorder="1" applyAlignment="1" applyProtection="1">
      <alignment horizontal="center" vertical="center" wrapText="1"/>
      <protection locked="0"/>
    </xf>
    <xf numFmtId="0" fontId="7" fillId="6" borderId="39" xfId="0" applyFont="1" applyFill="1" applyBorder="1" applyAlignment="1">
      <alignment horizontal="center" vertical="center" wrapText="1"/>
    </xf>
    <xf numFmtId="0" fontId="8" fillId="12" borderId="77" xfId="0" applyFont="1" applyFill="1" applyBorder="1" applyAlignment="1" applyProtection="1">
      <alignment horizontal="center" vertical="center" wrapText="1"/>
      <protection locked="0"/>
    </xf>
  </cellXfs>
  <cellStyles count="2">
    <cellStyle name="Hyperlink" xfId="1" builtinId="8"/>
    <cellStyle name="Normal" xfId="0" builtinId="0"/>
  </cellStyles>
  <dxfs count="9">
    <dxf>
      <font>
        <color rgb="FFFF0000"/>
      </font>
    </dxf>
    <dxf>
      <fill>
        <patternFill>
          <bgColor theme="1"/>
        </patternFill>
      </fill>
    </dxf>
    <dxf>
      <font>
        <color rgb="FFFF0000"/>
      </font>
    </dxf>
    <dxf>
      <fill>
        <patternFill>
          <bgColor theme="1"/>
        </patternFill>
      </fill>
    </dxf>
    <dxf>
      <font>
        <strike val="0"/>
        <outline val="0"/>
        <shadow val="0"/>
        <vertAlign val="baseline"/>
        <sz val="10"/>
        <name val="Calibri"/>
        <family val="2"/>
        <scheme val="minor"/>
      </font>
    </dxf>
    <dxf>
      <font>
        <strike val="0"/>
        <outline val="0"/>
        <shadow val="0"/>
        <vertAlign val="baseline"/>
        <sz val="10"/>
        <name val="Calibri"/>
        <family val="2"/>
        <scheme val="minor"/>
      </font>
    </dxf>
    <dxf>
      <font>
        <strike val="0"/>
        <outline val="0"/>
        <shadow val="0"/>
        <vertAlign val="baseline"/>
        <sz val="10"/>
        <name val="Calibri"/>
        <family val="2"/>
        <scheme val="minor"/>
      </font>
      <alignment horizontal="center" vertical="bottom" textRotation="0" wrapText="0" indent="0" justifyLastLine="0" shrinkToFit="0" readingOrder="0"/>
    </dxf>
    <dxf>
      <font>
        <strike val="0"/>
        <outline val="0"/>
        <shadow val="0"/>
        <vertAlign val="baseline"/>
        <sz val="10"/>
        <name val="Calibri"/>
        <family val="2"/>
        <scheme val="minor"/>
      </font>
    </dxf>
    <dxf>
      <font>
        <strike val="0"/>
        <outline val="0"/>
        <shadow val="0"/>
        <vertAlign val="baseline"/>
        <sz val="10"/>
        <name val="Calibri"/>
        <family val="2"/>
        <scheme val="minor"/>
      </font>
    </dxf>
  </dxfs>
  <tableStyles count="0" defaultTableStyle="TableStyleMedium2" defaultPivotStyle="PivotStyleLight16"/>
  <colors>
    <mruColors>
      <color rgb="FFFF5050"/>
      <color rgb="FFB8E08C"/>
      <color rgb="FFFFFF99"/>
      <color rgb="FFFFFF66"/>
      <color rgb="FFCC3300"/>
      <color rgb="FFCC0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calcChain" Target="calcChain.xml"/></Relationships>
</file>

<file path=xl/drawings/drawing1.xml><?xml version="1.0" encoding="utf-8"?>
<xdr:wsDr xmlns:xdr="http://schemas.openxmlformats.org/drawingml/2006/spreadsheetDrawing" xmlns:a="http://schemas.openxmlformats.org/drawingml/2006/main">
  <xdr:twoCellAnchor>
    <xdr:from>
      <xdr:col>20</xdr:col>
      <xdr:colOff>606426</xdr:colOff>
      <xdr:row>0</xdr:row>
      <xdr:rowOff>0</xdr:rowOff>
    </xdr:from>
    <xdr:to>
      <xdr:col>28</xdr:col>
      <xdr:colOff>495300</xdr:colOff>
      <xdr:row>40</xdr:row>
      <xdr:rowOff>152400</xdr:rowOff>
    </xdr:to>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14379576" y="0"/>
          <a:ext cx="4765674" cy="7467600"/>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600"/>
            </a:spcAft>
          </a:pPr>
          <a:r>
            <a:rPr lang="en-US" sz="1100" b="1" u="sng"/>
            <a:t>Instructions</a:t>
          </a:r>
        </a:p>
        <a:p>
          <a:pPr>
            <a:spcAft>
              <a:spcPts val="600"/>
            </a:spcAft>
          </a:pPr>
          <a:r>
            <a:rPr lang="en-US" sz="1100" b="1"/>
            <a:t>FOR CHILDREN AGE 2 AND OLDER:</a:t>
          </a:r>
          <a:endParaRPr lang="en-US" sz="1100" b="0"/>
        </a:p>
        <a:p>
          <a:pPr>
            <a:spcAft>
              <a:spcPts val="600"/>
            </a:spcAft>
          </a:pPr>
          <a:r>
            <a:rPr lang="en-US" sz="1100" b="0"/>
            <a:t>1. Write the child's name and birthdate.</a:t>
          </a:r>
          <a:r>
            <a:rPr lang="en-US" sz="1100" b="0" baseline="0"/>
            <a:t> </a:t>
          </a:r>
          <a:r>
            <a:rPr lang="en-US" sz="1100" b="0" i="1" baseline="0"/>
            <a:t>The format is up to you, as DPH does not collect this information.</a:t>
          </a:r>
        </a:p>
        <a:p>
          <a:pPr eaLnBrk="1" fontAlgn="auto" latinLnBrk="0" hangingPunct="1"/>
          <a:r>
            <a:rPr lang="en-US" sz="1100" b="0"/>
            <a:t>2. If the child</a:t>
          </a:r>
          <a:r>
            <a:rPr lang="en-US" sz="1100" b="0" baseline="0"/>
            <a:t> has no record of any kind, then mark "No Record". Exemptions and partial immunization records </a:t>
          </a:r>
          <a:r>
            <a:rPr lang="en-US" sz="1100" b="0" u="sng" baseline="0"/>
            <a:t>count</a:t>
          </a:r>
          <a:r>
            <a:rPr lang="en-US" sz="1100" b="0" baseline="0"/>
            <a:t> as a record. </a:t>
          </a:r>
          <a:r>
            <a:rPr lang="en-US" sz="1100" b="0" baseline="0">
              <a:solidFill>
                <a:schemeClr val="dk1"/>
              </a:solidFill>
              <a:effectLst/>
              <a:latin typeface="+mn-lt"/>
              <a:ea typeface="+mn-ea"/>
              <a:cs typeface="+mn-cs"/>
            </a:rPr>
            <a:t>Children with "No Records" are missing ALL immunization and exemption information.</a:t>
          </a:r>
        </a:p>
        <a:p>
          <a:pPr eaLnBrk="1" fontAlgn="auto" latinLnBrk="0" hangingPunct="1"/>
          <a:endParaRPr lang="en-US">
            <a:effectLst/>
          </a:endParaRPr>
        </a:p>
        <a:p>
          <a:pPr>
            <a:spcAft>
              <a:spcPts val="600"/>
            </a:spcAft>
          </a:pPr>
          <a:r>
            <a:rPr lang="en-US" sz="1100" b="0" baseline="0"/>
            <a:t>3. For each vaccine, if the child is compliant/up-to-date on the requirements for that vaccine as outlined in the red "Requirements" tab, then mark the box with an "x".</a:t>
          </a:r>
        </a:p>
        <a:p>
          <a:pPr>
            <a:spcAft>
              <a:spcPts val="600"/>
            </a:spcAft>
          </a:pPr>
          <a:r>
            <a:rPr lang="en-US" sz="1100" b="0" i="1" baseline="0"/>
            <a:t>**For Varicella: Only mark 1 of the 2 boxes (either "1 dose or lab evidence" or "History of Disease"). If a child has both the vaccine or lab evidence and history of disease, then ONLY mark "1 dose or lab evidence".</a:t>
          </a:r>
          <a:r>
            <a:rPr lang="en-US" sz="1100" b="0" i="0" baseline="0"/>
            <a:t> </a:t>
          </a:r>
          <a:r>
            <a:rPr lang="en-US" sz="1100" b="1" i="1" baseline="0"/>
            <a:t>DO NOT MARK BOTH.</a:t>
          </a:r>
        </a:p>
        <a:p>
          <a:pPr>
            <a:spcAft>
              <a:spcPts val="600"/>
            </a:spcAft>
          </a:pPr>
          <a:r>
            <a:rPr lang="en-US" sz="1100" b="0" i="0" baseline="0"/>
            <a:t>If the child does not meet the requirements for the vaccine, then leave the box blank.</a:t>
          </a:r>
        </a:p>
        <a:p>
          <a:pPr>
            <a:spcAft>
              <a:spcPts val="600"/>
            </a:spcAft>
          </a:pPr>
          <a:r>
            <a:rPr lang="en-US" sz="1100" b="0" baseline="0"/>
            <a:t>4. The "Complete series" column will </a:t>
          </a:r>
          <a:r>
            <a:rPr lang="en-US" sz="1100" b="1" baseline="0"/>
            <a:t>auto-fill </a:t>
          </a:r>
          <a:r>
            <a:rPr lang="en-US" sz="1100" b="0" baseline="0"/>
            <a:t>based on the vaccination information you entered. </a:t>
          </a:r>
          <a:r>
            <a:rPr lang="en-US" sz="1100" b="0" i="1" baseline="0"/>
            <a:t>A child is considered "Complete" if they have met all of the requirements for school entry through vaccination, laboratory evidence of immunity, or a history of disease. Students with exemptions are not counted here.</a:t>
          </a:r>
        </a:p>
        <a:p>
          <a:pPr>
            <a:spcAft>
              <a:spcPts val="600"/>
            </a:spcAft>
          </a:pPr>
          <a:r>
            <a:rPr lang="en-US" sz="1100" b="0" baseline="0"/>
            <a:t>5. For the "Exempt to one or more vaccines" column, please mark the appropriate box, either "Medical" or "Religious," with an "x"  if the child has any exemptions on file. </a:t>
          </a:r>
          <a:r>
            <a:rPr lang="en-US" sz="1100" b="0" i="1" baseline="0"/>
            <a:t>This is NOT a count of the number of exemptions, but of the number of children with an exemption. Any child with an exemption should have a "x" in the appropriate column, regardless of how many vaccines they are exempt from.</a:t>
          </a:r>
        </a:p>
        <a:p>
          <a:pPr>
            <a:spcAft>
              <a:spcPts val="600"/>
            </a:spcAft>
          </a:pPr>
          <a:r>
            <a:rPr lang="en-US" sz="1100" b="0" baseline="0"/>
            <a:t>6. </a:t>
          </a:r>
          <a:r>
            <a:rPr lang="en-US" sz="1100" b="0" baseline="0">
              <a:solidFill>
                <a:schemeClr val="dk1"/>
              </a:solidFill>
              <a:effectLst/>
              <a:latin typeface="+mn-lt"/>
              <a:ea typeface="+mn-ea"/>
              <a:cs typeface="+mn-cs"/>
            </a:rPr>
            <a:t>For the "Exempt with NO vaccines" column, please mark the appropriate box, either "Medical" or "Religious," with an "x" if the child </a:t>
          </a:r>
          <a:r>
            <a:rPr lang="en-US" sz="1100" b="0" baseline="0"/>
            <a:t>with an exemption on file has NO vaccines at all (i.e., is completely unimmunized).</a:t>
          </a:r>
        </a:p>
        <a:p>
          <a:pPr>
            <a:spcAft>
              <a:spcPts val="600"/>
            </a:spcAft>
          </a:pPr>
          <a:r>
            <a:rPr lang="en-US" sz="1100" b="0" baseline="0"/>
            <a:t>7. All columns will </a:t>
          </a:r>
          <a:r>
            <a:rPr lang="en-US" sz="1100" b="1" baseline="0"/>
            <a:t>auto-total</a:t>
          </a:r>
          <a:r>
            <a:rPr lang="en-US" sz="1100" b="0" baseline="0"/>
            <a:t> in the "Totals" row at the bottom. These totals will then transfer to the orange "Summary Results" tab. </a:t>
          </a:r>
        </a:p>
        <a:p>
          <a:pPr>
            <a:spcAft>
              <a:spcPts val="600"/>
            </a:spcAft>
          </a:pPr>
          <a:r>
            <a:rPr lang="en-US" sz="1100" b="0" baseline="0"/>
            <a:t>8. Please go to the "Summary Results" tab when you are complete to see the final totals that are ready to be transfered into the survey. Surveys are accessed through unique links emailed to school contacts in September. </a:t>
          </a:r>
        </a:p>
        <a:p>
          <a:pPr>
            <a:spcAft>
              <a:spcPts val="600"/>
            </a:spcAft>
          </a:pPr>
          <a:r>
            <a:rPr lang="en-US" sz="1100" b="0" baseline="0"/>
            <a:t>If you have any questions about how to use the worksheet, please email the MDPH Immunization Division 'Data Assessment Unit' at </a:t>
          </a:r>
          <a:r>
            <a:rPr lang="en-US" sz="1100" b="1" baseline="0"/>
            <a:t>ImmAssessmentUnit@mass.gov</a:t>
          </a:r>
          <a:r>
            <a:rPr lang="en-US" sz="1100" b="0" baseline="0"/>
            <a:t>.</a:t>
          </a:r>
        </a:p>
        <a:p>
          <a:endParaRPr lang="en-US" sz="1100" b="0" baseline="0"/>
        </a:p>
        <a:p>
          <a:endParaRPr lang="en-US" sz="1100" b="0" baseline="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295275</xdr:colOff>
      <xdr:row>0</xdr:row>
      <xdr:rowOff>0</xdr:rowOff>
    </xdr:from>
    <xdr:to>
      <xdr:col>9</xdr:col>
      <xdr:colOff>295275</xdr:colOff>
      <xdr:row>13</xdr:row>
      <xdr:rowOff>152400</xdr:rowOff>
    </xdr:to>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7315200" y="0"/>
          <a:ext cx="3657600" cy="2419350"/>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n-US" sz="1100" b="1" i="0" u="sng" strike="noStrike">
              <a:solidFill>
                <a:schemeClr val="dk1"/>
              </a:solidFill>
              <a:effectLst/>
              <a:latin typeface="+mn-lt"/>
              <a:ea typeface="+mn-ea"/>
              <a:cs typeface="+mn-cs"/>
            </a:rPr>
            <a:t>Instructions:</a:t>
          </a:r>
          <a:endParaRPr lang="en-US" sz="1100" b="1" u="sng"/>
        </a:p>
        <a:p>
          <a:r>
            <a:rPr lang="en-US" sz="1100" b="0" i="0" u="none" strike="noStrike">
              <a:solidFill>
                <a:schemeClr val="dk1"/>
              </a:solidFill>
              <a:effectLst/>
              <a:latin typeface="+mn-lt"/>
              <a:ea typeface="+mn-ea"/>
              <a:cs typeface="+mn-cs"/>
            </a:rPr>
            <a:t>1. </a:t>
          </a:r>
          <a:r>
            <a:rPr lang="en-US" sz="1100" b="0" i="0" u="none" strike="noStrike" baseline="0">
              <a:solidFill>
                <a:schemeClr val="dk1"/>
              </a:solidFill>
              <a:effectLst/>
              <a:latin typeface="+mn-lt"/>
              <a:ea typeface="+mn-ea"/>
              <a:cs typeface="+mn-cs"/>
            </a:rPr>
            <a:t>Surveys are accessed through unique links emailed to school contacts in September.</a:t>
          </a:r>
          <a:br>
            <a:rPr lang="en-US" sz="1100" b="0" i="0" u="none" strike="noStrike" baseline="0">
              <a:solidFill>
                <a:schemeClr val="dk1"/>
              </a:solidFill>
              <a:effectLst/>
              <a:latin typeface="+mn-lt"/>
              <a:ea typeface="+mn-ea"/>
              <a:cs typeface="+mn-cs"/>
            </a:rPr>
          </a:br>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2. If you have more than one program, do not use the same link for multiple programs.</a:t>
          </a:r>
        </a:p>
        <a:p>
          <a:endParaRPr lang="en-US" sz="1100" b="0" i="0" u="none" strike="noStrike" baseline="0">
            <a:solidFill>
              <a:schemeClr val="dk1"/>
            </a:solidFill>
            <a:effectLst/>
            <a:latin typeface="+mn-lt"/>
            <a:ea typeface="+mn-ea"/>
            <a:cs typeface="+mn-cs"/>
          </a:endParaRPr>
        </a:p>
        <a:p>
          <a:r>
            <a:rPr lang="en-US" sz="1100" b="0" i="0" u="none" strike="noStrike" baseline="0">
              <a:solidFill>
                <a:schemeClr val="dk1"/>
              </a:solidFill>
              <a:effectLst/>
              <a:latin typeface="+mn-lt"/>
              <a:ea typeface="+mn-ea"/>
              <a:cs typeface="+mn-cs"/>
            </a:rPr>
            <a:t>3. Follow the link to the survey and input the totals from Column D into the corresponding survey questions.</a:t>
          </a:r>
        </a:p>
        <a:p>
          <a:endParaRPr lang="en-US" sz="1100" b="0" i="0" u="none" strike="noStrike" baseline="0">
            <a:solidFill>
              <a:schemeClr val="dk1"/>
            </a:solidFill>
            <a:effectLst/>
            <a:latin typeface="+mn-lt"/>
            <a:ea typeface="+mn-ea"/>
            <a:cs typeface="+mn-cs"/>
          </a:endParaRPr>
        </a:p>
        <a:p>
          <a:pPr marL="0" marR="0" lvl="0" indent="0" defTabSz="914400" eaLnBrk="1" fontAlgn="auto" latinLnBrk="0" hangingPunct="1">
            <a:lnSpc>
              <a:spcPct val="100000"/>
            </a:lnSpc>
            <a:spcBef>
              <a:spcPts val="0"/>
            </a:spcBef>
            <a:spcAft>
              <a:spcPts val="0"/>
            </a:spcAft>
            <a:buClrTx/>
            <a:buSzTx/>
            <a:buFontTx/>
            <a:buNone/>
            <a:tabLst/>
            <a:defRPr/>
          </a:pPr>
          <a:r>
            <a:rPr lang="en-US" sz="1100" b="0" baseline="0">
              <a:solidFill>
                <a:schemeClr val="dk1"/>
              </a:solidFill>
              <a:effectLst/>
              <a:latin typeface="+mn-lt"/>
              <a:ea typeface="+mn-ea"/>
              <a:cs typeface="+mn-cs"/>
            </a:rPr>
            <a:t>If you have any questions please email the MDPH Immunization Division 'Data Assessment Unit' at </a:t>
          </a:r>
          <a:r>
            <a:rPr lang="en-US" sz="1100" b="1" baseline="0">
              <a:solidFill>
                <a:schemeClr val="dk1"/>
              </a:solidFill>
              <a:effectLst/>
              <a:latin typeface="+mn-lt"/>
              <a:ea typeface="+mn-ea"/>
              <a:cs typeface="+mn-cs"/>
            </a:rPr>
            <a:t>ImmAssessmentUnit@mass.gov</a:t>
          </a:r>
          <a:r>
            <a:rPr lang="en-US" sz="1100" b="0" baseline="0">
              <a:solidFill>
                <a:schemeClr val="dk1"/>
              </a:solidFill>
              <a:effectLst/>
              <a:latin typeface="+mn-lt"/>
              <a:ea typeface="+mn-ea"/>
              <a:cs typeface="+mn-cs"/>
            </a:rPr>
            <a:t>.</a:t>
          </a:r>
          <a:endParaRPr lang="en-US" sz="1100">
            <a:effectLst/>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21</xdr:col>
      <xdr:colOff>0</xdr:colOff>
      <xdr:row>0</xdr:row>
      <xdr:rowOff>0</xdr:rowOff>
    </xdr:from>
    <xdr:to>
      <xdr:col>28</xdr:col>
      <xdr:colOff>498474</xdr:colOff>
      <xdr:row>39</xdr:row>
      <xdr:rowOff>47625</xdr:rowOff>
    </xdr:to>
    <xdr:sp macro="" textlink="">
      <xdr:nvSpPr>
        <xdr:cNvPr id="3" name="TextBox 2">
          <a:extLst>
            <a:ext uri="{FF2B5EF4-FFF2-40B4-BE49-F238E27FC236}">
              <a16:creationId xmlns:a16="http://schemas.microsoft.com/office/drawing/2014/main" id="{F859A616-D3CC-4CD1-8F57-CDCE713122C0}"/>
            </a:ext>
          </a:extLst>
        </xdr:cNvPr>
        <xdr:cNvSpPr txBox="1"/>
      </xdr:nvSpPr>
      <xdr:spPr>
        <a:xfrm>
          <a:off x="14382750" y="0"/>
          <a:ext cx="4765674" cy="7467600"/>
        </a:xfrm>
        <a:prstGeom prst="rect">
          <a:avLst/>
        </a:prstGeom>
        <a:solidFill>
          <a:srgbClr val="FFFF66"/>
        </a:solidFill>
        <a:ln w="9525" cmpd="sng">
          <a:solidFill>
            <a:sysClr val="windowText" lastClr="000000"/>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spcAft>
              <a:spcPts val="600"/>
            </a:spcAft>
          </a:pPr>
          <a:r>
            <a:rPr lang="en-US" sz="1100" b="1" u="sng"/>
            <a:t>Instructions</a:t>
          </a:r>
        </a:p>
        <a:p>
          <a:pPr>
            <a:spcAft>
              <a:spcPts val="600"/>
            </a:spcAft>
          </a:pPr>
          <a:r>
            <a:rPr lang="en-US" sz="1100" b="1"/>
            <a:t>FOR CHILDREN AGE 2 AND OLDER:</a:t>
          </a:r>
          <a:endParaRPr lang="en-US" sz="1100" b="0"/>
        </a:p>
        <a:p>
          <a:pPr>
            <a:spcAft>
              <a:spcPts val="600"/>
            </a:spcAft>
          </a:pPr>
          <a:r>
            <a:rPr lang="en-US" sz="1100" b="0"/>
            <a:t>1. Write the child's name and birthdate.</a:t>
          </a:r>
          <a:r>
            <a:rPr lang="en-US" sz="1100" b="0" baseline="0"/>
            <a:t> </a:t>
          </a:r>
          <a:r>
            <a:rPr lang="en-US" sz="1100" b="0" i="1" baseline="0"/>
            <a:t>The format is up to you, as DPH does not collect this information.</a:t>
          </a:r>
        </a:p>
        <a:p>
          <a:pPr eaLnBrk="1" fontAlgn="auto" latinLnBrk="0" hangingPunct="1"/>
          <a:r>
            <a:rPr lang="en-US" sz="1100" b="0"/>
            <a:t>2. If the child</a:t>
          </a:r>
          <a:r>
            <a:rPr lang="en-US" sz="1100" b="0" baseline="0"/>
            <a:t> has no record of any kind, then mark "No Record". Exemptions and partial immunization records </a:t>
          </a:r>
          <a:r>
            <a:rPr lang="en-US" sz="1100" b="0" u="sng" baseline="0"/>
            <a:t>count</a:t>
          </a:r>
          <a:r>
            <a:rPr lang="en-US" sz="1100" b="0" baseline="0"/>
            <a:t> as a record. </a:t>
          </a:r>
          <a:r>
            <a:rPr lang="en-US" sz="1100" b="0" baseline="0">
              <a:solidFill>
                <a:schemeClr val="dk1"/>
              </a:solidFill>
              <a:effectLst/>
              <a:latin typeface="+mn-lt"/>
              <a:ea typeface="+mn-ea"/>
              <a:cs typeface="+mn-cs"/>
            </a:rPr>
            <a:t>Children with "No Records" are missing ALL immunization and exemption information.</a:t>
          </a:r>
        </a:p>
        <a:p>
          <a:pPr eaLnBrk="1" fontAlgn="auto" latinLnBrk="0" hangingPunct="1"/>
          <a:endParaRPr lang="en-US">
            <a:effectLst/>
          </a:endParaRPr>
        </a:p>
        <a:p>
          <a:pPr>
            <a:spcAft>
              <a:spcPts val="600"/>
            </a:spcAft>
          </a:pPr>
          <a:r>
            <a:rPr lang="en-US" sz="1100" b="0" baseline="0"/>
            <a:t>3. For each vaccine, if the child is compliant/up-to-date on the requirements for that vaccine as outlined in the red "Requirements" tab, then mark the box with an "x".</a:t>
          </a:r>
        </a:p>
        <a:p>
          <a:pPr>
            <a:spcAft>
              <a:spcPts val="600"/>
            </a:spcAft>
          </a:pPr>
          <a:r>
            <a:rPr lang="en-US" sz="1100" b="0" i="1" baseline="0"/>
            <a:t>**For Varicella: Only mark 1 of the 2 boxes (either "1 dose or lab evidence" or "History of Disease"). If a child has both the vaccine or lab evidence and history of disease, then ONLY mark "1 dose or lab evidence".</a:t>
          </a:r>
          <a:r>
            <a:rPr lang="en-US" sz="1100" b="0" i="0" baseline="0"/>
            <a:t> </a:t>
          </a:r>
          <a:r>
            <a:rPr lang="en-US" sz="1100" b="1" i="1" baseline="0"/>
            <a:t>DO NOT MARK BOTH.</a:t>
          </a:r>
        </a:p>
        <a:p>
          <a:pPr>
            <a:spcAft>
              <a:spcPts val="600"/>
            </a:spcAft>
          </a:pPr>
          <a:r>
            <a:rPr lang="en-US" sz="1100" b="0" i="0" baseline="0"/>
            <a:t>If the child does not meet the requirements for the vaccine, then leave the box blank.</a:t>
          </a:r>
        </a:p>
        <a:p>
          <a:pPr>
            <a:spcAft>
              <a:spcPts val="600"/>
            </a:spcAft>
          </a:pPr>
          <a:r>
            <a:rPr lang="en-US" sz="1100" b="0" baseline="0"/>
            <a:t>4. The "Complete series" column will </a:t>
          </a:r>
          <a:r>
            <a:rPr lang="en-US" sz="1100" b="1" baseline="0"/>
            <a:t>auto-fill </a:t>
          </a:r>
          <a:r>
            <a:rPr lang="en-US" sz="1100" b="0" baseline="0"/>
            <a:t>based on the vaccination information you entered. </a:t>
          </a:r>
          <a:r>
            <a:rPr lang="en-US" sz="1100" b="0" i="1" baseline="0"/>
            <a:t>A child is considered "Complete" if they have met all of the requirements for school entry through vaccination, laboratory evidence of immunity, or a history of disease. Students with exemptions are not counted here.</a:t>
          </a:r>
        </a:p>
        <a:p>
          <a:pPr>
            <a:spcAft>
              <a:spcPts val="600"/>
            </a:spcAft>
          </a:pPr>
          <a:r>
            <a:rPr lang="en-US" sz="1100" b="0" baseline="0"/>
            <a:t>5. For the "Exempt to one or more vaccines" column, please mark the appropriate box, either "Medical" or "Religious," with an "x"  if the child has any exemptions on file. </a:t>
          </a:r>
          <a:r>
            <a:rPr lang="en-US" sz="1100" b="0" i="1" baseline="0"/>
            <a:t>This is NOT a count of the number of exemptions, but of the number of children with an exemption. Any child with an exemption should have a "x" in the appropriate column, regardless of how many vaccines they are exempt from.</a:t>
          </a:r>
        </a:p>
        <a:p>
          <a:pPr>
            <a:spcAft>
              <a:spcPts val="600"/>
            </a:spcAft>
          </a:pPr>
          <a:r>
            <a:rPr lang="en-US" sz="1100" b="0" baseline="0"/>
            <a:t>6. </a:t>
          </a:r>
          <a:r>
            <a:rPr lang="en-US" sz="1100" b="0" baseline="0">
              <a:solidFill>
                <a:schemeClr val="dk1"/>
              </a:solidFill>
              <a:effectLst/>
              <a:latin typeface="+mn-lt"/>
              <a:ea typeface="+mn-ea"/>
              <a:cs typeface="+mn-cs"/>
            </a:rPr>
            <a:t>For the "Exempt with NO vaccines" column, please mark the appropriate box, either "Medical" or "Religious," with an "x" if the child </a:t>
          </a:r>
          <a:r>
            <a:rPr lang="en-US" sz="1100" b="0" baseline="0"/>
            <a:t>with an exemption on file has NO vaccines at all (i.e., is completely unimmunized).</a:t>
          </a:r>
        </a:p>
        <a:p>
          <a:pPr>
            <a:spcAft>
              <a:spcPts val="600"/>
            </a:spcAft>
          </a:pPr>
          <a:r>
            <a:rPr lang="en-US" sz="1100" b="0" baseline="0"/>
            <a:t>7. All columns will </a:t>
          </a:r>
          <a:r>
            <a:rPr lang="en-US" sz="1100" b="1" baseline="0"/>
            <a:t>auto-total</a:t>
          </a:r>
          <a:r>
            <a:rPr lang="en-US" sz="1100" b="0" baseline="0"/>
            <a:t> in the "Totals" row at the bottom. These totals will then transfer to the orange "Summary Results" tab. </a:t>
          </a:r>
        </a:p>
        <a:p>
          <a:pPr>
            <a:spcAft>
              <a:spcPts val="600"/>
            </a:spcAft>
          </a:pPr>
          <a:r>
            <a:rPr lang="en-US" sz="1100" b="0" baseline="0"/>
            <a:t>8. Please go to the "Summary Results" tab when you are complete to see the final totals that are ready to be transfered into the survey. Surveys are accessed through unique links emailed to school contacts in September. </a:t>
          </a:r>
        </a:p>
        <a:p>
          <a:pPr>
            <a:spcAft>
              <a:spcPts val="600"/>
            </a:spcAft>
          </a:pPr>
          <a:r>
            <a:rPr lang="en-US" sz="1100" b="0" baseline="0"/>
            <a:t>If you have any questions about how to use the worksheet, please email the MDPH Immunization Division 'Data Assessment Unit' at </a:t>
          </a:r>
          <a:r>
            <a:rPr lang="en-US" sz="1100" b="1" baseline="0"/>
            <a:t>ImmAssessmentUnit@mass.gov</a:t>
          </a:r>
          <a:r>
            <a:rPr lang="en-US" sz="1100" b="0" baseline="0"/>
            <a:t>.</a:t>
          </a:r>
        </a:p>
        <a:p>
          <a:endParaRPr lang="en-US" sz="1100" b="0" baseline="0"/>
        </a:p>
        <a:p>
          <a:endParaRPr lang="en-US" sz="1100" b="0" baseline="0"/>
        </a:p>
      </xdr:txBody>
    </xdr:sp>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Table2" displayName="Table2" ref="A3:C20" totalsRowShown="0" headerRowDxfId="8" dataDxfId="7">
  <tableColumns count="3">
    <tableColumn id="1" xr3:uid="{00000000-0010-0000-0100-000001000000}" name="Survey Question #" dataDxfId="6"/>
    <tableColumn id="2" xr3:uid="{00000000-0010-0000-0100-000002000000}" name="How many children age 2 and older…" dataDxfId="5"/>
    <tableColumn id="3" xr3:uid="{00000000-0010-0000-0100-000003000000}" name="Total" dataDxfId="4"/>
  </tableColumns>
  <tableStyleInfo name="TableStyleLight16" showFirstColumn="0" showLastColumn="1" showRowStripes="1" showColumnStripes="0"/>
</table>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hyperlink" Target="https://www.mass.gov/doc/immunization-requirements-for-school-entry-1/download" TargetMode="External"/><Relationship Id="rId2" Type="http://schemas.openxmlformats.org/officeDocument/2006/relationships/hyperlink" Target="https://www.cdc.gov/vaccines/hcp/vaccines-us/abbreviations.html" TargetMode="External"/><Relationship Id="rId1" Type="http://schemas.openxmlformats.org/officeDocument/2006/relationships/hyperlink" Target="https://www.cdc.gov/pinkbook/hcp/table-of-contents/appendix-b-vaccines.html" TargetMode="External"/><Relationship Id="rId4"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table" Target="../tables/table1.xml"/><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FFFF00"/>
  </sheetPr>
  <dimension ref="A1:L16"/>
  <sheetViews>
    <sheetView tabSelected="1" workbookViewId="0">
      <selection sqref="A1:L1"/>
    </sheetView>
  </sheetViews>
  <sheetFormatPr defaultRowHeight="12.75" x14ac:dyDescent="0.2"/>
  <cols>
    <col min="1" max="1" width="30" style="83" bestFit="1" customWidth="1"/>
    <col min="2" max="8" width="9.140625" style="83"/>
    <col min="9" max="9" width="14.85546875" style="83" customWidth="1"/>
    <col min="10" max="10" width="15.7109375" style="83" customWidth="1"/>
    <col min="11" max="11" width="17.85546875" style="83" customWidth="1"/>
    <col min="12" max="12" width="26.42578125" style="83" customWidth="1"/>
    <col min="13" max="16384" width="9.140625" style="83"/>
  </cols>
  <sheetData>
    <row r="1" spans="1:12" ht="35.1" customHeight="1" x14ac:dyDescent="0.2">
      <c r="A1" s="115" t="s">
        <v>73</v>
      </c>
      <c r="B1" s="116"/>
      <c r="C1" s="116"/>
      <c r="D1" s="116"/>
      <c r="E1" s="116"/>
      <c r="F1" s="116"/>
      <c r="G1" s="116"/>
      <c r="H1" s="116"/>
      <c r="I1" s="116"/>
      <c r="J1" s="116"/>
      <c r="K1" s="116"/>
      <c r="L1" s="117"/>
    </row>
    <row r="2" spans="1:12" ht="80.099999999999994" customHeight="1" thickBot="1" x14ac:dyDescent="0.25">
      <c r="A2" s="118" t="s">
        <v>106</v>
      </c>
      <c r="B2" s="119"/>
      <c r="C2" s="119"/>
      <c r="D2" s="119"/>
      <c r="E2" s="119"/>
      <c r="F2" s="119"/>
      <c r="G2" s="119"/>
      <c r="H2" s="119"/>
      <c r="I2" s="119"/>
      <c r="J2" s="119"/>
      <c r="K2" s="119"/>
      <c r="L2" s="120"/>
    </row>
    <row r="3" spans="1:12" ht="39.950000000000003" customHeight="1" x14ac:dyDescent="0.2">
      <c r="A3" s="84" t="s">
        <v>77</v>
      </c>
      <c r="B3" s="142" t="s">
        <v>97</v>
      </c>
      <c r="C3" s="142"/>
      <c r="D3" s="142"/>
      <c r="E3" s="142"/>
      <c r="F3" s="142"/>
      <c r="G3" s="142"/>
      <c r="H3" s="142"/>
      <c r="I3" s="142"/>
      <c r="J3" s="142"/>
      <c r="K3" s="142"/>
      <c r="L3" s="143"/>
    </row>
    <row r="4" spans="1:12" ht="45" customHeight="1" x14ac:dyDescent="0.2">
      <c r="A4" s="85" t="s">
        <v>25</v>
      </c>
      <c r="B4" s="127" t="s">
        <v>98</v>
      </c>
      <c r="C4" s="127"/>
      <c r="D4" s="127"/>
      <c r="E4" s="127"/>
      <c r="F4" s="127"/>
      <c r="G4" s="127"/>
      <c r="H4" s="127"/>
      <c r="I4" s="127"/>
      <c r="J4" s="127"/>
      <c r="K4" s="127"/>
      <c r="L4" s="128"/>
    </row>
    <row r="5" spans="1:12" ht="39.950000000000003" customHeight="1" x14ac:dyDescent="0.2">
      <c r="A5" s="137" t="s">
        <v>71</v>
      </c>
      <c r="B5" s="123" t="s">
        <v>99</v>
      </c>
      <c r="C5" s="123"/>
      <c r="D5" s="123"/>
      <c r="E5" s="123"/>
      <c r="F5" s="123"/>
      <c r="G5" s="123"/>
      <c r="H5" s="123"/>
      <c r="I5" s="123"/>
      <c r="J5" s="123"/>
      <c r="K5" s="123"/>
      <c r="L5" s="124"/>
    </row>
    <row r="6" spans="1:12" ht="39.950000000000003" customHeight="1" x14ac:dyDescent="0.2">
      <c r="A6" s="138"/>
      <c r="B6" s="140" t="s">
        <v>92</v>
      </c>
      <c r="C6" s="140"/>
      <c r="D6" s="140"/>
      <c r="E6" s="140"/>
      <c r="F6" s="140"/>
      <c r="G6" s="140"/>
      <c r="H6" s="140"/>
      <c r="I6" s="140"/>
      <c r="J6" s="140"/>
      <c r="K6" s="140"/>
      <c r="L6" s="141"/>
    </row>
    <row r="7" spans="1:12" ht="39.950000000000003" customHeight="1" x14ac:dyDescent="0.2">
      <c r="A7" s="138"/>
      <c r="B7" s="129" t="s">
        <v>93</v>
      </c>
      <c r="C7" s="129"/>
      <c r="D7" s="129"/>
      <c r="E7" s="129"/>
      <c r="F7" s="129"/>
      <c r="G7" s="129"/>
      <c r="H7" s="129"/>
      <c r="I7" s="129"/>
      <c r="J7" s="129"/>
      <c r="K7" s="129"/>
      <c r="L7" s="130"/>
    </row>
    <row r="8" spans="1:12" ht="39.950000000000003" customHeight="1" x14ac:dyDescent="0.2">
      <c r="A8" s="138"/>
      <c r="B8" s="125" t="s">
        <v>95</v>
      </c>
      <c r="C8" s="125"/>
      <c r="D8" s="125"/>
      <c r="E8" s="125"/>
      <c r="F8" s="125"/>
      <c r="G8" s="125"/>
      <c r="H8" s="125"/>
      <c r="I8" s="125"/>
      <c r="J8" s="125"/>
      <c r="K8" s="125"/>
      <c r="L8" s="126"/>
    </row>
    <row r="9" spans="1:12" ht="45" customHeight="1" x14ac:dyDescent="0.2">
      <c r="A9" s="138"/>
      <c r="B9" s="131" t="s">
        <v>94</v>
      </c>
      <c r="C9" s="131"/>
      <c r="D9" s="131"/>
      <c r="E9" s="131"/>
      <c r="F9" s="131"/>
      <c r="G9" s="131"/>
      <c r="H9" s="131"/>
      <c r="I9" s="131"/>
      <c r="J9" s="131"/>
      <c r="K9" s="131"/>
      <c r="L9" s="132"/>
    </row>
    <row r="10" spans="1:12" ht="39.950000000000003" customHeight="1" x14ac:dyDescent="0.2">
      <c r="A10" s="139"/>
      <c r="B10" s="133" t="s">
        <v>96</v>
      </c>
      <c r="C10" s="133"/>
      <c r="D10" s="133"/>
      <c r="E10" s="133"/>
      <c r="F10" s="133"/>
      <c r="G10" s="133"/>
      <c r="H10" s="133"/>
      <c r="I10" s="133"/>
      <c r="J10" s="133"/>
      <c r="K10" s="133"/>
      <c r="L10" s="134"/>
    </row>
    <row r="11" spans="1:12" ht="39.950000000000003" customHeight="1" x14ac:dyDescent="0.2">
      <c r="A11" s="135" t="s">
        <v>105</v>
      </c>
      <c r="B11" s="102" t="s">
        <v>100</v>
      </c>
      <c r="C11" s="102"/>
      <c r="D11" s="102"/>
      <c r="E11" s="102"/>
      <c r="F11" s="102"/>
      <c r="G11" s="102"/>
      <c r="H11" s="102"/>
      <c r="I11" s="102"/>
      <c r="J11" s="102"/>
      <c r="K11" s="102"/>
      <c r="L11" s="103"/>
    </row>
    <row r="12" spans="1:12" ht="45" customHeight="1" x14ac:dyDescent="0.2">
      <c r="A12" s="136"/>
      <c r="B12" s="104" t="s">
        <v>101</v>
      </c>
      <c r="C12" s="104"/>
      <c r="D12" s="104"/>
      <c r="E12" s="104"/>
      <c r="F12" s="104"/>
      <c r="G12" s="104"/>
      <c r="H12" s="104"/>
      <c r="I12" s="104"/>
      <c r="J12" s="104"/>
      <c r="K12" s="104"/>
      <c r="L12" s="105"/>
    </row>
    <row r="13" spans="1:12" ht="39.950000000000003" customHeight="1" thickBot="1" x14ac:dyDescent="0.25">
      <c r="A13" s="86" t="s">
        <v>22</v>
      </c>
      <c r="B13" s="121" t="s">
        <v>102</v>
      </c>
      <c r="C13" s="121"/>
      <c r="D13" s="121"/>
      <c r="E13" s="121"/>
      <c r="F13" s="121"/>
      <c r="G13" s="121"/>
      <c r="H13" s="121"/>
      <c r="I13" s="121"/>
      <c r="J13" s="121"/>
      <c r="K13" s="121"/>
      <c r="L13" s="122"/>
    </row>
    <row r="14" spans="1:12" ht="35.1" customHeight="1" x14ac:dyDescent="0.2">
      <c r="A14" s="112" t="s">
        <v>23</v>
      </c>
      <c r="B14" s="113"/>
      <c r="C14" s="113"/>
      <c r="D14" s="113"/>
      <c r="E14" s="113"/>
      <c r="F14" s="113"/>
      <c r="G14" s="113"/>
      <c r="H14" s="113"/>
      <c r="I14" s="113"/>
      <c r="J14" s="113"/>
      <c r="K14" s="113"/>
      <c r="L14" s="114"/>
    </row>
    <row r="15" spans="1:12" ht="35.1" customHeight="1" x14ac:dyDescent="0.2">
      <c r="A15" s="106" t="s">
        <v>24</v>
      </c>
      <c r="B15" s="107"/>
      <c r="C15" s="107"/>
      <c r="D15" s="107"/>
      <c r="E15" s="107"/>
      <c r="F15" s="107"/>
      <c r="G15" s="107"/>
      <c r="H15" s="107"/>
      <c r="I15" s="107"/>
      <c r="J15" s="107"/>
      <c r="K15" s="107"/>
      <c r="L15" s="108"/>
    </row>
    <row r="16" spans="1:12" ht="35.1" customHeight="1" thickBot="1" x14ac:dyDescent="0.25">
      <c r="A16" s="109" t="s">
        <v>75</v>
      </c>
      <c r="B16" s="110"/>
      <c r="C16" s="110"/>
      <c r="D16" s="110"/>
      <c r="E16" s="110"/>
      <c r="F16" s="110"/>
      <c r="G16" s="110"/>
      <c r="H16" s="110"/>
      <c r="I16" s="110"/>
      <c r="J16" s="110"/>
      <c r="K16" s="110"/>
      <c r="L16" s="111"/>
    </row>
  </sheetData>
  <mergeCells count="18">
    <mergeCell ref="A1:L1"/>
    <mergeCell ref="A2:L2"/>
    <mergeCell ref="B13:L13"/>
    <mergeCell ref="B5:L5"/>
    <mergeCell ref="B8:L8"/>
    <mergeCell ref="B4:L4"/>
    <mergeCell ref="B7:L7"/>
    <mergeCell ref="B9:L9"/>
    <mergeCell ref="B10:L10"/>
    <mergeCell ref="A11:A12"/>
    <mergeCell ref="A5:A10"/>
    <mergeCell ref="B6:L6"/>
    <mergeCell ref="B3:L3"/>
    <mergeCell ref="B11:L11"/>
    <mergeCell ref="B12:L12"/>
    <mergeCell ref="A15:L15"/>
    <mergeCell ref="A16:L16"/>
    <mergeCell ref="A14:L14"/>
  </mergeCells>
  <pageMargins left="0.7" right="0.7" top="0.75" bottom="0.75" header="0.3" footer="0.3"/>
  <pageSetup orientation="portrait" horizontalDpi="90" verticalDpi="9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669C1F-EEAD-45BB-86C8-BEF2363AF567}">
  <sheetPr>
    <tabColor rgb="FFFF0000"/>
  </sheetPr>
  <dimension ref="A1:AB15"/>
  <sheetViews>
    <sheetView workbookViewId="0">
      <selection sqref="A1:L1"/>
    </sheetView>
  </sheetViews>
  <sheetFormatPr defaultRowHeight="12.75" x14ac:dyDescent="0.2"/>
  <cols>
    <col min="1" max="1" width="10.5703125" style="83" bestFit="1" customWidth="1"/>
    <col min="2" max="2" width="15" style="83" bestFit="1" customWidth="1"/>
    <col min="3" max="16384" width="9.140625" style="83"/>
  </cols>
  <sheetData>
    <row r="1" spans="1:28" ht="54.95" customHeight="1" x14ac:dyDescent="0.2">
      <c r="A1" s="151" t="s">
        <v>81</v>
      </c>
      <c r="B1" s="152"/>
      <c r="C1" s="152"/>
      <c r="D1" s="152"/>
      <c r="E1" s="152"/>
      <c r="F1" s="152"/>
      <c r="G1" s="152"/>
      <c r="H1" s="152"/>
      <c r="I1" s="152"/>
      <c r="J1" s="152"/>
      <c r="K1" s="152"/>
      <c r="L1" s="153"/>
      <c r="N1" s="154" t="s">
        <v>70</v>
      </c>
      <c r="O1" s="155"/>
      <c r="P1" s="155"/>
      <c r="Q1" s="155"/>
      <c r="R1" s="155"/>
      <c r="S1" s="155"/>
      <c r="T1" s="155"/>
      <c r="U1" s="155"/>
      <c r="V1" s="155"/>
      <c r="W1" s="155"/>
      <c r="X1" s="155"/>
      <c r="Y1" s="155"/>
      <c r="Z1" s="155"/>
      <c r="AA1" s="155"/>
      <c r="AB1" s="156"/>
    </row>
    <row r="2" spans="1:28" ht="45" customHeight="1" thickBot="1" x14ac:dyDescent="0.25">
      <c r="A2" s="87" t="s">
        <v>19</v>
      </c>
      <c r="B2" s="88" t="s">
        <v>20</v>
      </c>
      <c r="C2" s="163" t="s">
        <v>21</v>
      </c>
      <c r="D2" s="163"/>
      <c r="E2" s="163"/>
      <c r="F2" s="163"/>
      <c r="G2" s="163"/>
      <c r="H2" s="163"/>
      <c r="I2" s="163"/>
      <c r="J2" s="163"/>
      <c r="K2" s="163"/>
      <c r="L2" s="164"/>
      <c r="N2" s="157" t="s">
        <v>88</v>
      </c>
      <c r="O2" s="158"/>
      <c r="P2" s="158"/>
      <c r="Q2" s="158"/>
      <c r="R2" s="158"/>
      <c r="S2" s="158"/>
      <c r="T2" s="158"/>
      <c r="U2" s="158"/>
      <c r="V2" s="158"/>
      <c r="W2" s="158"/>
      <c r="X2" s="158"/>
      <c r="Y2" s="158"/>
      <c r="Z2" s="158"/>
      <c r="AA2" s="158"/>
      <c r="AB2" s="159"/>
    </row>
    <row r="3" spans="1:28" ht="75" customHeight="1" thickBot="1" x14ac:dyDescent="0.25">
      <c r="A3" s="89" t="s">
        <v>39</v>
      </c>
      <c r="B3" s="90" t="s">
        <v>109</v>
      </c>
      <c r="C3" s="144" t="s">
        <v>108</v>
      </c>
      <c r="D3" s="145"/>
      <c r="E3" s="145"/>
      <c r="F3" s="145"/>
      <c r="G3" s="145"/>
      <c r="H3" s="145"/>
      <c r="I3" s="145"/>
      <c r="J3" s="145"/>
      <c r="K3" s="145"/>
      <c r="L3" s="146"/>
      <c r="N3" s="160" t="s">
        <v>89</v>
      </c>
      <c r="O3" s="161"/>
      <c r="P3" s="161"/>
      <c r="Q3" s="161"/>
      <c r="R3" s="161"/>
      <c r="S3" s="161"/>
      <c r="T3" s="161"/>
      <c r="U3" s="161"/>
      <c r="V3" s="161"/>
      <c r="W3" s="161"/>
      <c r="X3" s="161"/>
      <c r="Y3" s="161"/>
      <c r="Z3" s="161"/>
      <c r="AA3" s="161"/>
      <c r="AB3" s="162"/>
    </row>
    <row r="4" spans="1:28" ht="20.100000000000001" customHeight="1" thickBot="1" x14ac:dyDescent="0.25">
      <c r="A4" s="147"/>
      <c r="B4" s="148"/>
      <c r="C4" s="148"/>
      <c r="D4" s="148"/>
      <c r="E4" s="148"/>
      <c r="F4" s="148"/>
      <c r="G4" s="148"/>
      <c r="H4" s="148"/>
      <c r="I4" s="148"/>
      <c r="J4" s="148"/>
      <c r="K4" s="148"/>
      <c r="L4" s="149"/>
    </row>
    <row r="5" spans="1:28" ht="45" customHeight="1" x14ac:dyDescent="0.2">
      <c r="A5" s="89" t="s">
        <v>15</v>
      </c>
      <c r="B5" s="90" t="s">
        <v>17</v>
      </c>
      <c r="C5" s="144" t="s">
        <v>50</v>
      </c>
      <c r="D5" s="145"/>
      <c r="E5" s="145"/>
      <c r="F5" s="145"/>
      <c r="G5" s="145"/>
      <c r="H5" s="145"/>
      <c r="I5" s="145"/>
      <c r="J5" s="145"/>
      <c r="K5" s="145"/>
      <c r="L5" s="146"/>
      <c r="N5" s="154" t="s">
        <v>91</v>
      </c>
      <c r="O5" s="155"/>
      <c r="P5" s="155"/>
      <c r="Q5" s="155"/>
      <c r="R5" s="155"/>
      <c r="S5" s="155"/>
      <c r="T5" s="155"/>
      <c r="U5" s="155"/>
      <c r="V5" s="155"/>
      <c r="W5" s="155"/>
      <c r="X5" s="155"/>
      <c r="Y5" s="155"/>
      <c r="Z5" s="155"/>
      <c r="AA5" s="155"/>
      <c r="AB5" s="156"/>
    </row>
    <row r="6" spans="1:28" ht="20.100000000000001" customHeight="1" thickBot="1" x14ac:dyDescent="0.25">
      <c r="A6" s="147"/>
      <c r="B6" s="148"/>
      <c r="C6" s="148"/>
      <c r="D6" s="148"/>
      <c r="E6" s="148"/>
      <c r="F6" s="148"/>
      <c r="G6" s="148"/>
      <c r="H6" s="148"/>
      <c r="I6" s="148"/>
      <c r="J6" s="148"/>
      <c r="K6" s="148"/>
      <c r="L6" s="149"/>
      <c r="N6" s="160" t="s">
        <v>90</v>
      </c>
      <c r="O6" s="161"/>
      <c r="P6" s="161"/>
      <c r="Q6" s="161"/>
      <c r="R6" s="161"/>
      <c r="S6" s="161"/>
      <c r="T6" s="161"/>
      <c r="U6" s="161"/>
      <c r="V6" s="161"/>
      <c r="W6" s="161"/>
      <c r="X6" s="161"/>
      <c r="Y6" s="161"/>
      <c r="Z6" s="161"/>
      <c r="AA6" s="161"/>
      <c r="AB6" s="162"/>
    </row>
    <row r="7" spans="1:28" ht="45" customHeight="1" x14ac:dyDescent="0.2">
      <c r="A7" s="89" t="s">
        <v>2</v>
      </c>
      <c r="B7" s="90" t="s">
        <v>18</v>
      </c>
      <c r="C7" s="144" t="s">
        <v>50</v>
      </c>
      <c r="D7" s="145"/>
      <c r="E7" s="145"/>
      <c r="F7" s="145"/>
      <c r="G7" s="145"/>
      <c r="H7" s="145"/>
      <c r="I7" s="145"/>
      <c r="J7" s="145"/>
      <c r="K7" s="145"/>
      <c r="L7" s="146"/>
    </row>
    <row r="8" spans="1:28" ht="20.100000000000001" customHeight="1" x14ac:dyDescent="0.2">
      <c r="A8" s="147"/>
      <c r="B8" s="148"/>
      <c r="C8" s="148"/>
      <c r="D8" s="148"/>
      <c r="E8" s="148"/>
      <c r="F8" s="148"/>
      <c r="G8" s="148"/>
      <c r="H8" s="148"/>
      <c r="I8" s="148"/>
      <c r="J8" s="148"/>
      <c r="K8" s="148"/>
      <c r="L8" s="149"/>
    </row>
    <row r="9" spans="1:28" ht="45" customHeight="1" x14ac:dyDescent="0.2">
      <c r="A9" s="89" t="s">
        <v>16</v>
      </c>
      <c r="B9" s="90" t="s">
        <v>18</v>
      </c>
      <c r="C9" s="144" t="s">
        <v>78</v>
      </c>
      <c r="D9" s="145"/>
      <c r="E9" s="145"/>
      <c r="F9" s="145"/>
      <c r="G9" s="145"/>
      <c r="H9" s="145"/>
      <c r="I9" s="145"/>
      <c r="J9" s="145"/>
      <c r="K9" s="145"/>
      <c r="L9" s="146"/>
    </row>
    <row r="10" spans="1:28" ht="20.100000000000001" customHeight="1" x14ac:dyDescent="0.2">
      <c r="A10" s="147"/>
      <c r="B10" s="148"/>
      <c r="C10" s="148"/>
      <c r="D10" s="148"/>
      <c r="E10" s="148"/>
      <c r="F10" s="148"/>
      <c r="G10" s="148"/>
      <c r="H10" s="148"/>
      <c r="I10" s="148"/>
      <c r="J10" s="148"/>
      <c r="K10" s="148"/>
      <c r="L10" s="149"/>
    </row>
    <row r="11" spans="1:28" ht="45" customHeight="1" x14ac:dyDescent="0.2">
      <c r="A11" s="89" t="s">
        <v>3</v>
      </c>
      <c r="B11" s="90" t="s">
        <v>48</v>
      </c>
      <c r="C11" s="144" t="s">
        <v>79</v>
      </c>
      <c r="D11" s="145"/>
      <c r="E11" s="145"/>
      <c r="F11" s="145"/>
      <c r="G11" s="145"/>
      <c r="H11" s="145"/>
      <c r="I11" s="145"/>
      <c r="J11" s="145"/>
      <c r="K11" s="145"/>
      <c r="L11" s="146"/>
    </row>
    <row r="12" spans="1:28" ht="20.100000000000001" customHeight="1" x14ac:dyDescent="0.2">
      <c r="A12" s="147"/>
      <c r="B12" s="148"/>
      <c r="C12" s="148"/>
      <c r="D12" s="148"/>
      <c r="E12" s="148"/>
      <c r="F12" s="148"/>
      <c r="G12" s="148"/>
      <c r="H12" s="148"/>
      <c r="I12" s="148"/>
      <c r="J12" s="148"/>
      <c r="K12" s="148"/>
      <c r="L12" s="149"/>
    </row>
    <row r="13" spans="1:28" ht="45" customHeight="1" thickBot="1" x14ac:dyDescent="0.25">
      <c r="A13" s="91" t="s">
        <v>5</v>
      </c>
      <c r="B13" s="92" t="s">
        <v>48</v>
      </c>
      <c r="C13" s="165" t="s">
        <v>80</v>
      </c>
      <c r="D13" s="166"/>
      <c r="E13" s="166"/>
      <c r="F13" s="166"/>
      <c r="G13" s="166"/>
      <c r="H13" s="166"/>
      <c r="I13" s="166"/>
      <c r="J13" s="166"/>
      <c r="K13" s="166"/>
      <c r="L13" s="167"/>
    </row>
    <row r="14" spans="1:28" ht="15" customHeight="1" x14ac:dyDescent="0.2">
      <c r="A14" s="93"/>
      <c r="B14" s="93"/>
      <c r="C14" s="94"/>
      <c r="D14" s="94"/>
      <c r="E14" s="94"/>
      <c r="F14" s="94"/>
      <c r="G14" s="94"/>
      <c r="H14" s="94"/>
      <c r="I14" s="94"/>
      <c r="J14" s="94"/>
      <c r="K14" s="94"/>
      <c r="L14" s="94"/>
    </row>
    <row r="15" spans="1:28" ht="38.25" customHeight="1" x14ac:dyDescent="0.2">
      <c r="A15" s="150" t="s">
        <v>107</v>
      </c>
      <c r="B15" s="150"/>
      <c r="C15" s="150"/>
      <c r="D15" s="150"/>
      <c r="E15" s="150"/>
      <c r="F15" s="150"/>
      <c r="G15" s="150"/>
      <c r="H15" s="150"/>
      <c r="I15" s="150"/>
      <c r="J15" s="150"/>
      <c r="K15" s="150"/>
      <c r="L15" s="150"/>
    </row>
  </sheetData>
  <mergeCells count="19">
    <mergeCell ref="N1:AB1"/>
    <mergeCell ref="N2:AB2"/>
    <mergeCell ref="N3:AB3"/>
    <mergeCell ref="N6:AB6"/>
    <mergeCell ref="N5:AB5"/>
    <mergeCell ref="C9:L9"/>
    <mergeCell ref="C11:L11"/>
    <mergeCell ref="A10:L10"/>
    <mergeCell ref="A15:L15"/>
    <mergeCell ref="A1:L1"/>
    <mergeCell ref="C2:L2"/>
    <mergeCell ref="C3:L3"/>
    <mergeCell ref="C5:L5"/>
    <mergeCell ref="A4:L4"/>
    <mergeCell ref="C13:L13"/>
    <mergeCell ref="A12:L12"/>
    <mergeCell ref="A6:L6"/>
    <mergeCell ref="A8:L8"/>
    <mergeCell ref="C7:L7"/>
  </mergeCells>
  <hyperlinks>
    <hyperlink ref="N2" r:id="rId1" xr:uid="{72A10142-DCF9-4C75-BFAC-BA9524769E5B}"/>
    <hyperlink ref="N3" r:id="rId2" xr:uid="{72A44134-E419-4564-8D3D-D0EF747E46E0}"/>
    <hyperlink ref="N6" r:id="rId3" xr:uid="{A920B6C3-07C5-422A-A921-818F22E2886F}"/>
  </hyperlinks>
  <pageMargins left="0.7" right="0.7" top="0.75" bottom="0.75" header="0.3" footer="0.3"/>
  <pageSetup orientation="portrait" r:id="rId4"/>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0B0F0"/>
  </sheetPr>
  <dimension ref="A1:T205"/>
  <sheetViews>
    <sheetView zoomScaleNormal="100" workbookViewId="0">
      <selection sqref="A1:C3"/>
    </sheetView>
  </sheetViews>
  <sheetFormatPr defaultColWidth="9.140625" defaultRowHeight="12.75" x14ac:dyDescent="0.2"/>
  <cols>
    <col min="1" max="1" width="3.85546875" style="95" customWidth="1"/>
    <col min="2" max="2" width="13" style="95" customWidth="1"/>
    <col min="3" max="3" width="10.5703125" style="95" customWidth="1"/>
    <col min="4" max="4" width="12.140625" style="95" customWidth="1"/>
    <col min="5" max="5" width="7.85546875" style="95" customWidth="1"/>
    <col min="6" max="12" width="12.7109375" style="95" customWidth="1"/>
    <col min="13" max="13" width="11.5703125" style="95" customWidth="1"/>
    <col min="14" max="14" width="8.140625" style="95" customWidth="1"/>
    <col min="15" max="16" width="9.140625" style="95" customWidth="1"/>
    <col min="17" max="17" width="7.5703125" style="95" customWidth="1"/>
    <col min="18" max="18" width="8.42578125" style="95" customWidth="1"/>
    <col min="19" max="19" width="8" style="95" customWidth="1"/>
    <col min="20" max="20" width="8.140625" style="95" customWidth="1"/>
    <col min="21" max="16384" width="9.140625" style="95"/>
  </cols>
  <sheetData>
    <row r="1" spans="1:20" ht="13.5" thickBot="1" x14ac:dyDescent="0.25">
      <c r="A1" s="181" t="s">
        <v>82</v>
      </c>
      <c r="B1" s="182"/>
      <c r="C1" s="183"/>
      <c r="D1" s="190" t="s">
        <v>0</v>
      </c>
      <c r="E1" s="174" t="s">
        <v>1</v>
      </c>
      <c r="F1" s="177" t="s">
        <v>51</v>
      </c>
      <c r="G1" s="178"/>
      <c r="H1" s="178"/>
      <c r="I1" s="178"/>
      <c r="J1" s="178"/>
      <c r="K1" s="178"/>
      <c r="L1" s="178"/>
      <c r="M1" s="179"/>
      <c r="N1" s="177" t="s">
        <v>52</v>
      </c>
      <c r="O1" s="178"/>
      <c r="P1" s="179"/>
      <c r="Q1" s="177" t="s">
        <v>83</v>
      </c>
      <c r="R1" s="178"/>
      <c r="S1" s="178"/>
      <c r="T1" s="179"/>
    </row>
    <row r="2" spans="1:20" ht="32.25" customHeight="1" x14ac:dyDescent="0.2">
      <c r="A2" s="184"/>
      <c r="B2" s="185"/>
      <c r="C2" s="186"/>
      <c r="D2" s="191"/>
      <c r="E2" s="175"/>
      <c r="F2" s="65" t="s">
        <v>15</v>
      </c>
      <c r="G2" s="64" t="s">
        <v>2</v>
      </c>
      <c r="H2" s="64" t="s">
        <v>3</v>
      </c>
      <c r="I2" s="64" t="s">
        <v>39</v>
      </c>
      <c r="J2" s="64" t="s">
        <v>4</v>
      </c>
      <c r="K2" s="193" t="s">
        <v>40</v>
      </c>
      <c r="L2" s="194"/>
      <c r="M2" s="195" t="s">
        <v>84</v>
      </c>
      <c r="N2" s="66" t="s">
        <v>42</v>
      </c>
      <c r="O2" s="67" t="s">
        <v>43</v>
      </c>
      <c r="P2" s="69" t="s">
        <v>44</v>
      </c>
      <c r="Q2" s="172" t="s">
        <v>49</v>
      </c>
      <c r="R2" s="173"/>
      <c r="S2" s="173" t="s">
        <v>6</v>
      </c>
      <c r="T2" s="180"/>
    </row>
    <row r="3" spans="1:20" ht="58.5" customHeight="1" thickBot="1" x14ac:dyDescent="0.25">
      <c r="A3" s="187"/>
      <c r="B3" s="188"/>
      <c r="C3" s="189"/>
      <c r="D3" s="192"/>
      <c r="E3" s="176"/>
      <c r="F3" s="63" t="s">
        <v>41</v>
      </c>
      <c r="G3" s="61" t="s">
        <v>69</v>
      </c>
      <c r="H3" s="61" t="s">
        <v>45</v>
      </c>
      <c r="I3" s="61" t="s">
        <v>69</v>
      </c>
      <c r="J3" s="61" t="s">
        <v>46</v>
      </c>
      <c r="K3" s="61" t="s">
        <v>45</v>
      </c>
      <c r="L3" s="62" t="s">
        <v>47</v>
      </c>
      <c r="M3" s="196"/>
      <c r="N3" s="55" t="s">
        <v>17</v>
      </c>
      <c r="O3" s="56" t="s">
        <v>74</v>
      </c>
      <c r="P3" s="57" t="s">
        <v>18</v>
      </c>
      <c r="Q3" s="58" t="s">
        <v>8</v>
      </c>
      <c r="R3" s="59" t="s">
        <v>7</v>
      </c>
      <c r="S3" s="59" t="s">
        <v>8</v>
      </c>
      <c r="T3" s="60" t="s">
        <v>7</v>
      </c>
    </row>
    <row r="4" spans="1:20" x14ac:dyDescent="0.2">
      <c r="A4" s="1">
        <v>1</v>
      </c>
      <c r="B4" s="198"/>
      <c r="C4" s="198"/>
      <c r="D4" s="33"/>
      <c r="E4" s="31"/>
      <c r="F4" s="2"/>
      <c r="G4" s="3"/>
      <c r="H4" s="3"/>
      <c r="I4" s="3"/>
      <c r="J4" s="3"/>
      <c r="K4" s="3"/>
      <c r="L4" s="4"/>
      <c r="M4" s="5" t="str">
        <f>IF(OR(F4="",G4="",H4="",I4="",J4="",AND(K4="",L4="")),"",1)</f>
        <v/>
      </c>
      <c r="N4" s="6"/>
      <c r="O4" s="7"/>
      <c r="P4" s="8"/>
      <c r="Q4" s="9"/>
      <c r="R4" s="10"/>
      <c r="S4" s="10"/>
      <c r="T4" s="11"/>
    </row>
    <row r="5" spans="1:20" x14ac:dyDescent="0.2">
      <c r="A5" s="12">
        <v>2</v>
      </c>
      <c r="B5" s="197"/>
      <c r="C5" s="197"/>
      <c r="D5" s="34"/>
      <c r="E5" s="32"/>
      <c r="F5" s="13"/>
      <c r="G5" s="14"/>
      <c r="H5" s="14"/>
      <c r="I5" s="14"/>
      <c r="J5" s="14"/>
      <c r="K5" s="14"/>
      <c r="L5" s="15"/>
      <c r="M5" s="16" t="str">
        <f t="shared" ref="M5:M97" si="0">IF(OR(F5="",G5="",H5="",I5="",J5="",AND(K5="",L5="")),"",1)</f>
        <v/>
      </c>
      <c r="N5" s="17"/>
      <c r="O5" s="18"/>
      <c r="P5" s="19"/>
      <c r="Q5" s="20"/>
      <c r="R5" s="21"/>
      <c r="S5" s="21"/>
      <c r="T5" s="22"/>
    </row>
    <row r="6" spans="1:20" x14ac:dyDescent="0.2">
      <c r="A6" s="12">
        <v>3</v>
      </c>
      <c r="B6" s="197"/>
      <c r="C6" s="197"/>
      <c r="D6" s="34"/>
      <c r="E6" s="32"/>
      <c r="F6" s="13"/>
      <c r="G6" s="14"/>
      <c r="H6" s="14"/>
      <c r="I6" s="14"/>
      <c r="J6" s="14"/>
      <c r="K6" s="14"/>
      <c r="L6" s="15"/>
      <c r="M6" s="16" t="str">
        <f t="shared" si="0"/>
        <v/>
      </c>
      <c r="N6" s="17"/>
      <c r="O6" s="18"/>
      <c r="P6" s="19"/>
      <c r="Q6" s="20"/>
      <c r="R6" s="21"/>
      <c r="S6" s="21"/>
      <c r="T6" s="22"/>
    </row>
    <row r="7" spans="1:20" x14ac:dyDescent="0.2">
      <c r="A7" s="12">
        <v>4</v>
      </c>
      <c r="B7" s="197"/>
      <c r="C7" s="197"/>
      <c r="D7" s="34"/>
      <c r="E7" s="32"/>
      <c r="F7" s="13"/>
      <c r="G7" s="14"/>
      <c r="H7" s="14"/>
      <c r="I7" s="14"/>
      <c r="J7" s="14"/>
      <c r="K7" s="14"/>
      <c r="L7" s="15"/>
      <c r="M7" s="16" t="str">
        <f t="shared" si="0"/>
        <v/>
      </c>
      <c r="N7" s="17"/>
      <c r="O7" s="18"/>
      <c r="P7" s="19"/>
      <c r="Q7" s="20"/>
      <c r="R7" s="21"/>
      <c r="S7" s="21"/>
      <c r="T7" s="22"/>
    </row>
    <row r="8" spans="1:20" x14ac:dyDescent="0.2">
      <c r="A8" s="12">
        <v>5</v>
      </c>
      <c r="B8" s="197"/>
      <c r="C8" s="197"/>
      <c r="D8" s="34"/>
      <c r="E8" s="32"/>
      <c r="F8" s="13"/>
      <c r="G8" s="14"/>
      <c r="H8" s="14"/>
      <c r="I8" s="14"/>
      <c r="J8" s="14"/>
      <c r="K8" s="14"/>
      <c r="L8" s="15"/>
      <c r="M8" s="16" t="str">
        <f t="shared" si="0"/>
        <v/>
      </c>
      <c r="N8" s="17"/>
      <c r="O8" s="18"/>
      <c r="P8" s="19"/>
      <c r="Q8" s="20"/>
      <c r="R8" s="21"/>
      <c r="S8" s="21"/>
      <c r="T8" s="22"/>
    </row>
    <row r="9" spans="1:20" x14ac:dyDescent="0.2">
      <c r="A9" s="12">
        <v>6</v>
      </c>
      <c r="B9" s="197"/>
      <c r="C9" s="197"/>
      <c r="D9" s="34"/>
      <c r="E9" s="32"/>
      <c r="F9" s="13"/>
      <c r="G9" s="14"/>
      <c r="H9" s="14"/>
      <c r="I9" s="14"/>
      <c r="J9" s="14"/>
      <c r="K9" s="14"/>
      <c r="L9" s="15"/>
      <c r="M9" s="16" t="str">
        <f t="shared" si="0"/>
        <v/>
      </c>
      <c r="N9" s="17"/>
      <c r="O9" s="18"/>
      <c r="P9" s="19"/>
      <c r="Q9" s="20"/>
      <c r="R9" s="21"/>
      <c r="S9" s="21"/>
      <c r="T9" s="22"/>
    </row>
    <row r="10" spans="1:20" x14ac:dyDescent="0.2">
      <c r="A10" s="12">
        <v>7</v>
      </c>
      <c r="B10" s="197"/>
      <c r="C10" s="197"/>
      <c r="D10" s="34"/>
      <c r="E10" s="32"/>
      <c r="F10" s="13"/>
      <c r="G10" s="14"/>
      <c r="H10" s="14"/>
      <c r="I10" s="14"/>
      <c r="J10" s="14"/>
      <c r="K10" s="14"/>
      <c r="L10" s="15"/>
      <c r="M10" s="16" t="str">
        <f t="shared" si="0"/>
        <v/>
      </c>
      <c r="N10" s="17"/>
      <c r="O10" s="18"/>
      <c r="P10" s="19"/>
      <c r="Q10" s="20"/>
      <c r="R10" s="21"/>
      <c r="S10" s="21"/>
      <c r="T10" s="22"/>
    </row>
    <row r="11" spans="1:20" x14ac:dyDescent="0.2">
      <c r="A11" s="12">
        <v>8</v>
      </c>
      <c r="B11" s="197"/>
      <c r="C11" s="197"/>
      <c r="D11" s="34"/>
      <c r="E11" s="32"/>
      <c r="F11" s="13"/>
      <c r="G11" s="14"/>
      <c r="H11" s="14"/>
      <c r="I11" s="14"/>
      <c r="J11" s="14"/>
      <c r="K11" s="14"/>
      <c r="L11" s="15"/>
      <c r="M11" s="16" t="str">
        <f t="shared" si="0"/>
        <v/>
      </c>
      <c r="N11" s="17"/>
      <c r="O11" s="18"/>
      <c r="P11" s="19"/>
      <c r="Q11" s="20"/>
      <c r="R11" s="21"/>
      <c r="S11" s="21"/>
      <c r="T11" s="22"/>
    </row>
    <row r="12" spans="1:20" x14ac:dyDescent="0.2">
      <c r="A12" s="12">
        <v>9</v>
      </c>
      <c r="B12" s="197"/>
      <c r="C12" s="197"/>
      <c r="D12" s="34"/>
      <c r="E12" s="32"/>
      <c r="F12" s="13"/>
      <c r="G12" s="14"/>
      <c r="H12" s="14"/>
      <c r="I12" s="14"/>
      <c r="J12" s="14"/>
      <c r="K12" s="14"/>
      <c r="L12" s="15"/>
      <c r="M12" s="16" t="str">
        <f t="shared" si="0"/>
        <v/>
      </c>
      <c r="N12" s="17"/>
      <c r="O12" s="18"/>
      <c r="P12" s="19"/>
      <c r="Q12" s="20"/>
      <c r="R12" s="21"/>
      <c r="S12" s="21"/>
      <c r="T12" s="22"/>
    </row>
    <row r="13" spans="1:20" x14ac:dyDescent="0.2">
      <c r="A13" s="12">
        <v>10</v>
      </c>
      <c r="B13" s="197"/>
      <c r="C13" s="197"/>
      <c r="D13" s="34"/>
      <c r="E13" s="32"/>
      <c r="F13" s="13"/>
      <c r="G13" s="14"/>
      <c r="H13" s="14"/>
      <c r="I13" s="14"/>
      <c r="J13" s="14"/>
      <c r="K13" s="14"/>
      <c r="L13" s="15"/>
      <c r="M13" s="16" t="str">
        <f t="shared" si="0"/>
        <v/>
      </c>
      <c r="N13" s="17"/>
      <c r="O13" s="18"/>
      <c r="P13" s="19"/>
      <c r="Q13" s="20"/>
      <c r="R13" s="21"/>
      <c r="S13" s="21"/>
      <c r="T13" s="22"/>
    </row>
    <row r="14" spans="1:20" x14ac:dyDescent="0.2">
      <c r="A14" s="12">
        <v>11</v>
      </c>
      <c r="B14" s="197"/>
      <c r="C14" s="197"/>
      <c r="D14" s="34"/>
      <c r="E14" s="32"/>
      <c r="F14" s="13"/>
      <c r="G14" s="14"/>
      <c r="H14" s="14"/>
      <c r="I14" s="14"/>
      <c r="J14" s="14"/>
      <c r="K14" s="14"/>
      <c r="L14" s="15"/>
      <c r="M14" s="16" t="str">
        <f t="shared" si="0"/>
        <v/>
      </c>
      <c r="N14" s="17"/>
      <c r="O14" s="18"/>
      <c r="P14" s="19"/>
      <c r="Q14" s="20"/>
      <c r="R14" s="21"/>
      <c r="S14" s="21"/>
      <c r="T14" s="22"/>
    </row>
    <row r="15" spans="1:20" x14ac:dyDescent="0.2">
      <c r="A15" s="12">
        <v>12</v>
      </c>
      <c r="B15" s="197"/>
      <c r="C15" s="197"/>
      <c r="D15" s="34"/>
      <c r="E15" s="32"/>
      <c r="F15" s="13"/>
      <c r="G15" s="14"/>
      <c r="H15" s="14"/>
      <c r="I15" s="14"/>
      <c r="J15" s="14"/>
      <c r="K15" s="14"/>
      <c r="L15" s="15"/>
      <c r="M15" s="16" t="str">
        <f t="shared" si="0"/>
        <v/>
      </c>
      <c r="N15" s="17"/>
      <c r="O15" s="18"/>
      <c r="P15" s="19"/>
      <c r="Q15" s="20"/>
      <c r="R15" s="21"/>
      <c r="S15" s="21"/>
      <c r="T15" s="22"/>
    </row>
    <row r="16" spans="1:20" x14ac:dyDescent="0.2">
      <c r="A16" s="12">
        <v>13</v>
      </c>
      <c r="B16" s="197"/>
      <c r="C16" s="197"/>
      <c r="D16" s="34"/>
      <c r="E16" s="32"/>
      <c r="F16" s="13"/>
      <c r="G16" s="14"/>
      <c r="H16" s="14"/>
      <c r="I16" s="14"/>
      <c r="J16" s="14"/>
      <c r="K16" s="14"/>
      <c r="L16" s="15"/>
      <c r="M16" s="16" t="str">
        <f t="shared" si="0"/>
        <v/>
      </c>
      <c r="N16" s="17"/>
      <c r="O16" s="18"/>
      <c r="P16" s="19"/>
      <c r="Q16" s="20"/>
      <c r="R16" s="21"/>
      <c r="S16" s="21"/>
      <c r="T16" s="22"/>
    </row>
    <row r="17" spans="1:20" x14ac:dyDescent="0.2">
      <c r="A17" s="12">
        <v>14</v>
      </c>
      <c r="B17" s="197"/>
      <c r="C17" s="197"/>
      <c r="D17" s="34"/>
      <c r="E17" s="32"/>
      <c r="F17" s="13"/>
      <c r="G17" s="14"/>
      <c r="H17" s="14"/>
      <c r="I17" s="14"/>
      <c r="J17" s="14"/>
      <c r="K17" s="14"/>
      <c r="L17" s="15"/>
      <c r="M17" s="16" t="str">
        <f t="shared" si="0"/>
        <v/>
      </c>
      <c r="N17" s="17"/>
      <c r="O17" s="18"/>
      <c r="P17" s="19"/>
      <c r="Q17" s="20"/>
      <c r="R17" s="21"/>
      <c r="S17" s="21"/>
      <c r="T17" s="22"/>
    </row>
    <row r="18" spans="1:20" x14ac:dyDescent="0.2">
      <c r="A18" s="12">
        <v>15</v>
      </c>
      <c r="B18" s="197"/>
      <c r="C18" s="197"/>
      <c r="D18" s="34"/>
      <c r="E18" s="32"/>
      <c r="F18" s="13"/>
      <c r="G18" s="14"/>
      <c r="H18" s="14"/>
      <c r="I18" s="14"/>
      <c r="J18" s="14"/>
      <c r="K18" s="14"/>
      <c r="L18" s="15"/>
      <c r="M18" s="16" t="str">
        <f t="shared" si="0"/>
        <v/>
      </c>
      <c r="N18" s="17"/>
      <c r="O18" s="18"/>
      <c r="P18" s="19"/>
      <c r="Q18" s="20"/>
      <c r="R18" s="21"/>
      <c r="S18" s="21"/>
      <c r="T18" s="22"/>
    </row>
    <row r="19" spans="1:20" x14ac:dyDescent="0.2">
      <c r="A19" s="12">
        <v>16</v>
      </c>
      <c r="B19" s="197"/>
      <c r="C19" s="197"/>
      <c r="D19" s="34"/>
      <c r="E19" s="32"/>
      <c r="F19" s="13"/>
      <c r="G19" s="14"/>
      <c r="H19" s="14"/>
      <c r="I19" s="14"/>
      <c r="J19" s="14"/>
      <c r="K19" s="14"/>
      <c r="L19" s="15"/>
      <c r="M19" s="16" t="str">
        <f t="shared" si="0"/>
        <v/>
      </c>
      <c r="N19" s="17"/>
      <c r="O19" s="18"/>
      <c r="P19" s="19"/>
      <c r="Q19" s="20"/>
      <c r="R19" s="21"/>
      <c r="S19" s="21"/>
      <c r="T19" s="22"/>
    </row>
    <row r="20" spans="1:20" x14ac:dyDescent="0.2">
      <c r="A20" s="12">
        <v>17</v>
      </c>
      <c r="B20" s="197"/>
      <c r="C20" s="197"/>
      <c r="D20" s="34"/>
      <c r="E20" s="32"/>
      <c r="F20" s="13"/>
      <c r="G20" s="14"/>
      <c r="H20" s="14"/>
      <c r="I20" s="14"/>
      <c r="J20" s="14"/>
      <c r="K20" s="14"/>
      <c r="L20" s="15"/>
      <c r="M20" s="16" t="str">
        <f t="shared" si="0"/>
        <v/>
      </c>
      <c r="N20" s="17"/>
      <c r="O20" s="18"/>
      <c r="P20" s="19"/>
      <c r="Q20" s="20"/>
      <c r="R20" s="21"/>
      <c r="S20" s="21"/>
      <c r="T20" s="22"/>
    </row>
    <row r="21" spans="1:20" x14ac:dyDescent="0.2">
      <c r="A21" s="12">
        <v>18</v>
      </c>
      <c r="B21" s="197"/>
      <c r="C21" s="197"/>
      <c r="D21" s="34"/>
      <c r="E21" s="32"/>
      <c r="F21" s="13"/>
      <c r="G21" s="14"/>
      <c r="H21" s="14"/>
      <c r="I21" s="14"/>
      <c r="J21" s="14"/>
      <c r="K21" s="14"/>
      <c r="L21" s="15"/>
      <c r="M21" s="16" t="str">
        <f t="shared" si="0"/>
        <v/>
      </c>
      <c r="N21" s="17"/>
      <c r="O21" s="18"/>
      <c r="P21" s="19"/>
      <c r="Q21" s="20"/>
      <c r="R21" s="21"/>
      <c r="S21" s="21"/>
      <c r="T21" s="22"/>
    </row>
    <row r="22" spans="1:20" x14ac:dyDescent="0.2">
      <c r="A22" s="12">
        <v>19</v>
      </c>
      <c r="B22" s="197"/>
      <c r="C22" s="197"/>
      <c r="D22" s="34"/>
      <c r="E22" s="32"/>
      <c r="F22" s="13"/>
      <c r="G22" s="14"/>
      <c r="H22" s="14"/>
      <c r="I22" s="14"/>
      <c r="J22" s="14"/>
      <c r="K22" s="14"/>
      <c r="L22" s="15"/>
      <c r="M22" s="16" t="str">
        <f t="shared" si="0"/>
        <v/>
      </c>
      <c r="N22" s="17"/>
      <c r="O22" s="18"/>
      <c r="P22" s="19"/>
      <c r="Q22" s="20"/>
      <c r="R22" s="21"/>
      <c r="S22" s="21"/>
      <c r="T22" s="22"/>
    </row>
    <row r="23" spans="1:20" x14ac:dyDescent="0.2">
      <c r="A23" s="12">
        <v>20</v>
      </c>
      <c r="B23" s="197"/>
      <c r="C23" s="197"/>
      <c r="D23" s="34"/>
      <c r="E23" s="32"/>
      <c r="F23" s="23"/>
      <c r="G23" s="14"/>
      <c r="H23" s="14"/>
      <c r="I23" s="14"/>
      <c r="J23" s="14"/>
      <c r="K23" s="14"/>
      <c r="L23" s="15"/>
      <c r="M23" s="16" t="str">
        <f t="shared" si="0"/>
        <v/>
      </c>
      <c r="N23" s="17"/>
      <c r="O23" s="18"/>
      <c r="P23" s="19"/>
      <c r="Q23" s="20"/>
      <c r="R23" s="21"/>
      <c r="S23" s="21"/>
      <c r="T23" s="22"/>
    </row>
    <row r="24" spans="1:20" x14ac:dyDescent="0.2">
      <c r="A24" s="12">
        <v>21</v>
      </c>
      <c r="B24" s="197"/>
      <c r="C24" s="197"/>
      <c r="D24" s="34"/>
      <c r="E24" s="32"/>
      <c r="F24" s="13"/>
      <c r="G24" s="14"/>
      <c r="H24" s="14"/>
      <c r="I24" s="14"/>
      <c r="J24" s="14"/>
      <c r="K24" s="14"/>
      <c r="L24" s="15"/>
      <c r="M24" s="16" t="str">
        <f t="shared" si="0"/>
        <v/>
      </c>
      <c r="N24" s="17"/>
      <c r="O24" s="18"/>
      <c r="P24" s="19"/>
      <c r="Q24" s="20"/>
      <c r="R24" s="21"/>
      <c r="S24" s="21"/>
      <c r="T24" s="22"/>
    </row>
    <row r="25" spans="1:20" x14ac:dyDescent="0.2">
      <c r="A25" s="12">
        <v>22</v>
      </c>
      <c r="B25" s="197"/>
      <c r="C25" s="197"/>
      <c r="D25" s="34"/>
      <c r="E25" s="32"/>
      <c r="F25" s="13"/>
      <c r="G25" s="14"/>
      <c r="H25" s="14"/>
      <c r="I25" s="14"/>
      <c r="J25" s="14"/>
      <c r="K25" s="14"/>
      <c r="L25" s="15"/>
      <c r="M25" s="16" t="str">
        <f t="shared" si="0"/>
        <v/>
      </c>
      <c r="N25" s="17"/>
      <c r="O25" s="18"/>
      <c r="P25" s="19"/>
      <c r="Q25" s="20"/>
      <c r="R25" s="21"/>
      <c r="S25" s="21"/>
      <c r="T25" s="22"/>
    </row>
    <row r="26" spans="1:20" x14ac:dyDescent="0.2">
      <c r="A26" s="12">
        <v>23</v>
      </c>
      <c r="B26" s="197"/>
      <c r="C26" s="197"/>
      <c r="D26" s="34"/>
      <c r="E26" s="32"/>
      <c r="F26" s="13"/>
      <c r="G26" s="14"/>
      <c r="H26" s="14"/>
      <c r="I26" s="14"/>
      <c r="J26" s="14"/>
      <c r="K26" s="14"/>
      <c r="L26" s="15"/>
      <c r="M26" s="16" t="str">
        <f t="shared" si="0"/>
        <v/>
      </c>
      <c r="N26" s="17"/>
      <c r="O26" s="18"/>
      <c r="P26" s="19"/>
      <c r="Q26" s="20"/>
      <c r="R26" s="21"/>
      <c r="S26" s="21"/>
      <c r="T26" s="22"/>
    </row>
    <row r="27" spans="1:20" x14ac:dyDescent="0.2">
      <c r="A27" s="12">
        <v>24</v>
      </c>
      <c r="B27" s="197"/>
      <c r="C27" s="197"/>
      <c r="D27" s="34"/>
      <c r="E27" s="32"/>
      <c r="F27" s="13"/>
      <c r="G27" s="14"/>
      <c r="H27" s="14"/>
      <c r="I27" s="14"/>
      <c r="J27" s="14"/>
      <c r="K27" s="14"/>
      <c r="L27" s="15"/>
      <c r="M27" s="16" t="str">
        <f t="shared" si="0"/>
        <v/>
      </c>
      <c r="N27" s="17"/>
      <c r="O27" s="18"/>
      <c r="P27" s="19"/>
      <c r="Q27" s="20"/>
      <c r="R27" s="21"/>
      <c r="S27" s="21"/>
      <c r="T27" s="22"/>
    </row>
    <row r="28" spans="1:20" x14ac:dyDescent="0.2">
      <c r="A28" s="12">
        <v>25</v>
      </c>
      <c r="B28" s="197"/>
      <c r="C28" s="197"/>
      <c r="D28" s="34"/>
      <c r="E28" s="32"/>
      <c r="F28" s="13"/>
      <c r="G28" s="14"/>
      <c r="H28" s="14"/>
      <c r="I28" s="14"/>
      <c r="J28" s="14"/>
      <c r="K28" s="14"/>
      <c r="L28" s="15"/>
      <c r="M28" s="16" t="str">
        <f t="shared" si="0"/>
        <v/>
      </c>
      <c r="N28" s="17"/>
      <c r="O28" s="18"/>
      <c r="P28" s="19"/>
      <c r="Q28" s="20"/>
      <c r="R28" s="21"/>
      <c r="S28" s="21"/>
      <c r="T28" s="22"/>
    </row>
    <row r="29" spans="1:20" x14ac:dyDescent="0.2">
      <c r="A29" s="12">
        <v>26</v>
      </c>
      <c r="B29" s="168"/>
      <c r="C29" s="169"/>
      <c r="D29" s="34"/>
      <c r="E29" s="32"/>
      <c r="F29" s="13"/>
      <c r="G29" s="14"/>
      <c r="H29" s="14"/>
      <c r="I29" s="14"/>
      <c r="J29" s="14"/>
      <c r="K29" s="14"/>
      <c r="L29" s="15"/>
      <c r="M29" s="16" t="str">
        <f t="shared" si="0"/>
        <v/>
      </c>
      <c r="N29" s="17"/>
      <c r="O29" s="18"/>
      <c r="P29" s="19"/>
      <c r="Q29" s="20"/>
      <c r="R29" s="21"/>
      <c r="S29" s="21"/>
      <c r="T29" s="22"/>
    </row>
    <row r="30" spans="1:20" x14ac:dyDescent="0.2">
      <c r="A30" s="12">
        <v>27</v>
      </c>
      <c r="B30" s="168"/>
      <c r="C30" s="169"/>
      <c r="D30" s="34"/>
      <c r="E30" s="32"/>
      <c r="F30" s="13"/>
      <c r="G30" s="14"/>
      <c r="H30" s="14"/>
      <c r="I30" s="14"/>
      <c r="J30" s="14"/>
      <c r="K30" s="14"/>
      <c r="L30" s="15"/>
      <c r="M30" s="16" t="str">
        <f t="shared" si="0"/>
        <v/>
      </c>
      <c r="N30" s="17"/>
      <c r="O30" s="18"/>
      <c r="P30" s="19"/>
      <c r="Q30" s="20"/>
      <c r="R30" s="21"/>
      <c r="S30" s="21"/>
      <c r="T30" s="22"/>
    </row>
    <row r="31" spans="1:20" x14ac:dyDescent="0.2">
      <c r="A31" s="12">
        <v>28</v>
      </c>
      <c r="B31" s="168"/>
      <c r="C31" s="169"/>
      <c r="D31" s="34"/>
      <c r="E31" s="32"/>
      <c r="F31" s="13"/>
      <c r="G31" s="14"/>
      <c r="H31" s="14"/>
      <c r="I31" s="14"/>
      <c r="J31" s="14"/>
      <c r="K31" s="14"/>
      <c r="L31" s="15"/>
      <c r="M31" s="16" t="str">
        <f t="shared" si="0"/>
        <v/>
      </c>
      <c r="N31" s="17"/>
      <c r="O31" s="18"/>
      <c r="P31" s="19"/>
      <c r="Q31" s="20"/>
      <c r="R31" s="21"/>
      <c r="S31" s="21"/>
      <c r="T31" s="22"/>
    </row>
    <row r="32" spans="1:20" x14ac:dyDescent="0.2">
      <c r="A32" s="12">
        <v>29</v>
      </c>
      <c r="B32" s="168"/>
      <c r="C32" s="169"/>
      <c r="D32" s="34"/>
      <c r="E32" s="32"/>
      <c r="F32" s="13"/>
      <c r="G32" s="14"/>
      <c r="H32" s="14"/>
      <c r="I32" s="14"/>
      <c r="J32" s="14"/>
      <c r="K32" s="14"/>
      <c r="L32" s="15"/>
      <c r="M32" s="16" t="str">
        <f t="shared" si="0"/>
        <v/>
      </c>
      <c r="N32" s="17"/>
      <c r="O32" s="18"/>
      <c r="P32" s="19"/>
      <c r="Q32" s="20"/>
      <c r="R32" s="21"/>
      <c r="S32" s="21"/>
      <c r="T32" s="22"/>
    </row>
    <row r="33" spans="1:20" x14ac:dyDescent="0.2">
      <c r="A33" s="12">
        <v>30</v>
      </c>
      <c r="B33" s="168"/>
      <c r="C33" s="169"/>
      <c r="D33" s="34"/>
      <c r="E33" s="32"/>
      <c r="F33" s="13"/>
      <c r="G33" s="14"/>
      <c r="H33" s="14"/>
      <c r="I33" s="14"/>
      <c r="J33" s="14"/>
      <c r="K33" s="14"/>
      <c r="L33" s="15"/>
      <c r="M33" s="16" t="str">
        <f t="shared" si="0"/>
        <v/>
      </c>
      <c r="N33" s="17"/>
      <c r="O33" s="18"/>
      <c r="P33" s="19"/>
      <c r="Q33" s="20"/>
      <c r="R33" s="21"/>
      <c r="S33" s="21"/>
      <c r="T33" s="22"/>
    </row>
    <row r="34" spans="1:20" x14ac:dyDescent="0.2">
      <c r="A34" s="12">
        <v>31</v>
      </c>
      <c r="B34" s="168"/>
      <c r="C34" s="169"/>
      <c r="D34" s="34"/>
      <c r="E34" s="32"/>
      <c r="F34" s="13"/>
      <c r="G34" s="14"/>
      <c r="H34" s="14"/>
      <c r="I34" s="14"/>
      <c r="J34" s="14"/>
      <c r="K34" s="14"/>
      <c r="L34" s="15"/>
      <c r="M34" s="16" t="str">
        <f t="shared" si="0"/>
        <v/>
      </c>
      <c r="N34" s="17"/>
      <c r="O34" s="18"/>
      <c r="P34" s="19"/>
      <c r="Q34" s="20"/>
      <c r="R34" s="21"/>
      <c r="S34" s="21"/>
      <c r="T34" s="22"/>
    </row>
    <row r="35" spans="1:20" x14ac:dyDescent="0.2">
      <c r="A35" s="12">
        <v>32</v>
      </c>
      <c r="B35" s="168"/>
      <c r="C35" s="169"/>
      <c r="D35" s="34"/>
      <c r="E35" s="32"/>
      <c r="F35" s="13"/>
      <c r="G35" s="14"/>
      <c r="H35" s="14"/>
      <c r="I35" s="14"/>
      <c r="J35" s="14"/>
      <c r="K35" s="14"/>
      <c r="L35" s="15"/>
      <c r="M35" s="16" t="str">
        <f t="shared" si="0"/>
        <v/>
      </c>
      <c r="N35" s="17"/>
      <c r="O35" s="18"/>
      <c r="P35" s="19"/>
      <c r="Q35" s="20"/>
      <c r="R35" s="21"/>
      <c r="S35" s="21"/>
      <c r="T35" s="22"/>
    </row>
    <row r="36" spans="1:20" x14ac:dyDescent="0.2">
      <c r="A36" s="12">
        <v>33</v>
      </c>
      <c r="B36" s="168"/>
      <c r="C36" s="169"/>
      <c r="D36" s="34"/>
      <c r="E36" s="32"/>
      <c r="F36" s="13"/>
      <c r="G36" s="14"/>
      <c r="H36" s="14"/>
      <c r="I36" s="14"/>
      <c r="J36" s="14"/>
      <c r="K36" s="14"/>
      <c r="L36" s="15"/>
      <c r="M36" s="16" t="str">
        <f t="shared" si="0"/>
        <v/>
      </c>
      <c r="N36" s="17"/>
      <c r="O36" s="18"/>
      <c r="P36" s="19"/>
      <c r="Q36" s="20"/>
      <c r="R36" s="21"/>
      <c r="S36" s="21"/>
      <c r="T36" s="22"/>
    </row>
    <row r="37" spans="1:20" x14ac:dyDescent="0.2">
      <c r="A37" s="12">
        <v>34</v>
      </c>
      <c r="B37" s="168"/>
      <c r="C37" s="169"/>
      <c r="D37" s="34"/>
      <c r="E37" s="32"/>
      <c r="F37" s="13"/>
      <c r="G37" s="14"/>
      <c r="H37" s="14"/>
      <c r="I37" s="14"/>
      <c r="J37" s="14"/>
      <c r="K37" s="14"/>
      <c r="L37" s="15"/>
      <c r="M37" s="16" t="str">
        <f t="shared" si="0"/>
        <v/>
      </c>
      <c r="N37" s="17"/>
      <c r="O37" s="18"/>
      <c r="P37" s="19"/>
      <c r="Q37" s="20"/>
      <c r="R37" s="21"/>
      <c r="S37" s="21"/>
      <c r="T37" s="22"/>
    </row>
    <row r="38" spans="1:20" x14ac:dyDescent="0.2">
      <c r="A38" s="12">
        <v>35</v>
      </c>
      <c r="B38" s="168"/>
      <c r="C38" s="169"/>
      <c r="D38" s="34"/>
      <c r="E38" s="32"/>
      <c r="F38" s="13"/>
      <c r="G38" s="14"/>
      <c r="H38" s="14"/>
      <c r="I38" s="14"/>
      <c r="J38" s="14"/>
      <c r="K38" s="14"/>
      <c r="L38" s="15"/>
      <c r="M38" s="16" t="str">
        <f t="shared" si="0"/>
        <v/>
      </c>
      <c r="N38" s="17"/>
      <c r="O38" s="18"/>
      <c r="P38" s="19"/>
      <c r="Q38" s="20"/>
      <c r="R38" s="21"/>
      <c r="S38" s="21"/>
      <c r="T38" s="22"/>
    </row>
    <row r="39" spans="1:20" x14ac:dyDescent="0.2">
      <c r="A39" s="12">
        <v>36</v>
      </c>
      <c r="B39" s="168"/>
      <c r="C39" s="169"/>
      <c r="D39" s="34"/>
      <c r="E39" s="32"/>
      <c r="F39" s="13"/>
      <c r="G39" s="14"/>
      <c r="H39" s="14"/>
      <c r="I39" s="14"/>
      <c r="J39" s="14"/>
      <c r="K39" s="14"/>
      <c r="L39" s="15"/>
      <c r="M39" s="16" t="str">
        <f t="shared" si="0"/>
        <v/>
      </c>
      <c r="N39" s="17"/>
      <c r="O39" s="18"/>
      <c r="P39" s="19"/>
      <c r="Q39" s="20"/>
      <c r="R39" s="21"/>
      <c r="S39" s="21"/>
      <c r="T39" s="22"/>
    </row>
    <row r="40" spans="1:20" x14ac:dyDescent="0.2">
      <c r="A40" s="12">
        <v>37</v>
      </c>
      <c r="B40" s="168"/>
      <c r="C40" s="169"/>
      <c r="D40" s="34"/>
      <c r="E40" s="32"/>
      <c r="F40" s="13"/>
      <c r="G40" s="14"/>
      <c r="H40" s="14"/>
      <c r="I40" s="14"/>
      <c r="J40" s="14"/>
      <c r="K40" s="14"/>
      <c r="L40" s="15"/>
      <c r="M40" s="16" t="str">
        <f t="shared" si="0"/>
        <v/>
      </c>
      <c r="N40" s="17"/>
      <c r="O40" s="18"/>
      <c r="P40" s="19"/>
      <c r="Q40" s="20"/>
      <c r="R40" s="21"/>
      <c r="S40" s="21"/>
      <c r="T40" s="22"/>
    </row>
    <row r="41" spans="1:20" x14ac:dyDescent="0.2">
      <c r="A41" s="12">
        <v>38</v>
      </c>
      <c r="B41" s="168"/>
      <c r="C41" s="169"/>
      <c r="D41" s="34"/>
      <c r="E41" s="32"/>
      <c r="F41" s="13"/>
      <c r="G41" s="14"/>
      <c r="H41" s="14"/>
      <c r="I41" s="14"/>
      <c r="J41" s="14"/>
      <c r="K41" s="14"/>
      <c r="L41" s="15"/>
      <c r="M41" s="16" t="str">
        <f t="shared" si="0"/>
        <v/>
      </c>
      <c r="N41" s="17"/>
      <c r="O41" s="18"/>
      <c r="P41" s="19"/>
      <c r="Q41" s="20"/>
      <c r="R41" s="21"/>
      <c r="S41" s="21"/>
      <c r="T41" s="22"/>
    </row>
    <row r="42" spans="1:20" x14ac:dyDescent="0.2">
      <c r="A42" s="12">
        <v>39</v>
      </c>
      <c r="B42" s="168"/>
      <c r="C42" s="169"/>
      <c r="D42" s="34"/>
      <c r="E42" s="32"/>
      <c r="F42" s="13"/>
      <c r="G42" s="14"/>
      <c r="H42" s="14"/>
      <c r="I42" s="14"/>
      <c r="J42" s="14"/>
      <c r="K42" s="14"/>
      <c r="L42" s="15"/>
      <c r="M42" s="16" t="str">
        <f t="shared" si="0"/>
        <v/>
      </c>
      <c r="N42" s="17"/>
      <c r="O42" s="18"/>
      <c r="P42" s="19"/>
      <c r="Q42" s="20"/>
      <c r="R42" s="21"/>
      <c r="S42" s="21"/>
      <c r="T42" s="22"/>
    </row>
    <row r="43" spans="1:20" x14ac:dyDescent="0.2">
      <c r="A43" s="12">
        <v>40</v>
      </c>
      <c r="B43" s="168"/>
      <c r="C43" s="169"/>
      <c r="D43" s="34"/>
      <c r="E43" s="32"/>
      <c r="F43" s="13"/>
      <c r="G43" s="14"/>
      <c r="H43" s="14"/>
      <c r="I43" s="14"/>
      <c r="J43" s="14"/>
      <c r="K43" s="14"/>
      <c r="L43" s="15"/>
      <c r="M43" s="16" t="str">
        <f t="shared" si="0"/>
        <v/>
      </c>
      <c r="N43" s="17"/>
      <c r="O43" s="18"/>
      <c r="P43" s="19"/>
      <c r="Q43" s="20"/>
      <c r="R43" s="21"/>
      <c r="S43" s="21"/>
      <c r="T43" s="22"/>
    </row>
    <row r="44" spans="1:20" x14ac:dyDescent="0.2">
      <c r="A44" s="12">
        <v>41</v>
      </c>
      <c r="B44" s="168"/>
      <c r="C44" s="169"/>
      <c r="D44" s="34"/>
      <c r="E44" s="32"/>
      <c r="F44" s="13"/>
      <c r="G44" s="14"/>
      <c r="H44" s="14"/>
      <c r="I44" s="14"/>
      <c r="J44" s="14"/>
      <c r="K44" s="14"/>
      <c r="L44" s="15"/>
      <c r="M44" s="16" t="str">
        <f t="shared" si="0"/>
        <v/>
      </c>
      <c r="N44" s="17"/>
      <c r="O44" s="18"/>
      <c r="P44" s="19"/>
      <c r="Q44" s="20"/>
      <c r="R44" s="21"/>
      <c r="S44" s="21"/>
      <c r="T44" s="22"/>
    </row>
    <row r="45" spans="1:20" x14ac:dyDescent="0.2">
      <c r="A45" s="12">
        <v>42</v>
      </c>
      <c r="B45" s="168"/>
      <c r="C45" s="169"/>
      <c r="D45" s="34"/>
      <c r="E45" s="32"/>
      <c r="F45" s="13"/>
      <c r="G45" s="14"/>
      <c r="H45" s="14"/>
      <c r="I45" s="14"/>
      <c r="J45" s="14"/>
      <c r="K45" s="14"/>
      <c r="L45" s="15"/>
      <c r="M45" s="16" t="str">
        <f t="shared" si="0"/>
        <v/>
      </c>
      <c r="N45" s="17"/>
      <c r="O45" s="18"/>
      <c r="P45" s="19"/>
      <c r="Q45" s="20"/>
      <c r="R45" s="21"/>
      <c r="S45" s="21"/>
      <c r="T45" s="22"/>
    </row>
    <row r="46" spans="1:20" x14ac:dyDescent="0.2">
      <c r="A46" s="12">
        <v>43</v>
      </c>
      <c r="B46" s="168"/>
      <c r="C46" s="169"/>
      <c r="D46" s="34"/>
      <c r="E46" s="32"/>
      <c r="F46" s="13"/>
      <c r="G46" s="14"/>
      <c r="H46" s="14"/>
      <c r="I46" s="14"/>
      <c r="J46" s="14"/>
      <c r="K46" s="14"/>
      <c r="L46" s="15"/>
      <c r="M46" s="16" t="str">
        <f t="shared" si="0"/>
        <v/>
      </c>
      <c r="N46" s="17"/>
      <c r="O46" s="18"/>
      <c r="P46" s="19"/>
      <c r="Q46" s="20"/>
      <c r="R46" s="21"/>
      <c r="S46" s="21"/>
      <c r="T46" s="22"/>
    </row>
    <row r="47" spans="1:20" x14ac:dyDescent="0.2">
      <c r="A47" s="12">
        <v>44</v>
      </c>
      <c r="B47" s="168"/>
      <c r="C47" s="169"/>
      <c r="D47" s="34"/>
      <c r="E47" s="32"/>
      <c r="F47" s="13"/>
      <c r="G47" s="14"/>
      <c r="H47" s="14"/>
      <c r="I47" s="14"/>
      <c r="J47" s="14"/>
      <c r="K47" s="14"/>
      <c r="L47" s="15"/>
      <c r="M47" s="16" t="str">
        <f t="shared" si="0"/>
        <v/>
      </c>
      <c r="N47" s="17"/>
      <c r="O47" s="18"/>
      <c r="P47" s="19"/>
      <c r="Q47" s="20"/>
      <c r="R47" s="21"/>
      <c r="S47" s="21"/>
      <c r="T47" s="22"/>
    </row>
    <row r="48" spans="1:20" x14ac:dyDescent="0.2">
      <c r="A48" s="12">
        <v>45</v>
      </c>
      <c r="B48" s="168"/>
      <c r="C48" s="169"/>
      <c r="D48" s="34"/>
      <c r="E48" s="32"/>
      <c r="F48" s="13"/>
      <c r="G48" s="14"/>
      <c r="H48" s="14"/>
      <c r="I48" s="14"/>
      <c r="J48" s="14"/>
      <c r="K48" s="14"/>
      <c r="L48" s="15"/>
      <c r="M48" s="16" t="str">
        <f t="shared" si="0"/>
        <v/>
      </c>
      <c r="N48" s="17"/>
      <c r="O48" s="18"/>
      <c r="P48" s="19"/>
      <c r="Q48" s="20"/>
      <c r="R48" s="21"/>
      <c r="S48" s="21"/>
      <c r="T48" s="22"/>
    </row>
    <row r="49" spans="1:20" x14ac:dyDescent="0.2">
      <c r="A49" s="12">
        <v>46</v>
      </c>
      <c r="B49" s="168"/>
      <c r="C49" s="169"/>
      <c r="D49" s="34"/>
      <c r="E49" s="32"/>
      <c r="F49" s="13"/>
      <c r="G49" s="14"/>
      <c r="H49" s="14"/>
      <c r="I49" s="14"/>
      <c r="J49" s="14"/>
      <c r="K49" s="14"/>
      <c r="L49" s="15"/>
      <c r="M49" s="16" t="str">
        <f t="shared" si="0"/>
        <v/>
      </c>
      <c r="N49" s="17"/>
      <c r="O49" s="18"/>
      <c r="P49" s="19"/>
      <c r="Q49" s="20"/>
      <c r="R49" s="21"/>
      <c r="S49" s="21"/>
      <c r="T49" s="22"/>
    </row>
    <row r="50" spans="1:20" x14ac:dyDescent="0.2">
      <c r="A50" s="12">
        <v>47</v>
      </c>
      <c r="B50" s="168"/>
      <c r="C50" s="169"/>
      <c r="D50" s="34"/>
      <c r="E50" s="32"/>
      <c r="F50" s="13"/>
      <c r="G50" s="14"/>
      <c r="H50" s="14"/>
      <c r="I50" s="14"/>
      <c r="J50" s="14"/>
      <c r="K50" s="14"/>
      <c r="L50" s="15"/>
      <c r="M50" s="16" t="str">
        <f t="shared" si="0"/>
        <v/>
      </c>
      <c r="N50" s="17"/>
      <c r="O50" s="18"/>
      <c r="P50" s="19"/>
      <c r="Q50" s="20"/>
      <c r="R50" s="21"/>
      <c r="S50" s="21"/>
      <c r="T50" s="22"/>
    </row>
    <row r="51" spans="1:20" x14ac:dyDescent="0.2">
      <c r="A51" s="12">
        <v>48</v>
      </c>
      <c r="B51" s="168"/>
      <c r="C51" s="169"/>
      <c r="D51" s="34"/>
      <c r="E51" s="32"/>
      <c r="F51" s="13"/>
      <c r="G51" s="14"/>
      <c r="H51" s="14"/>
      <c r="I51" s="14"/>
      <c r="J51" s="14"/>
      <c r="K51" s="14"/>
      <c r="L51" s="15"/>
      <c r="M51" s="16" t="str">
        <f t="shared" si="0"/>
        <v/>
      </c>
      <c r="N51" s="17"/>
      <c r="O51" s="18"/>
      <c r="P51" s="19"/>
      <c r="Q51" s="20"/>
      <c r="R51" s="21"/>
      <c r="S51" s="21"/>
      <c r="T51" s="22"/>
    </row>
    <row r="52" spans="1:20" x14ac:dyDescent="0.2">
      <c r="A52" s="12">
        <v>49</v>
      </c>
      <c r="B52" s="168"/>
      <c r="C52" s="169"/>
      <c r="D52" s="34"/>
      <c r="E52" s="32"/>
      <c r="F52" s="13"/>
      <c r="G52" s="14"/>
      <c r="H52" s="14"/>
      <c r="I52" s="14"/>
      <c r="J52" s="14"/>
      <c r="K52" s="14"/>
      <c r="L52" s="15"/>
      <c r="M52" s="16" t="str">
        <f t="shared" si="0"/>
        <v/>
      </c>
      <c r="N52" s="17"/>
      <c r="O52" s="18"/>
      <c r="P52" s="19"/>
      <c r="Q52" s="20"/>
      <c r="R52" s="21"/>
      <c r="S52" s="21"/>
      <c r="T52" s="22"/>
    </row>
    <row r="53" spans="1:20" x14ac:dyDescent="0.2">
      <c r="A53" s="12">
        <v>50</v>
      </c>
      <c r="B53" s="168"/>
      <c r="C53" s="169"/>
      <c r="D53" s="34"/>
      <c r="E53" s="32"/>
      <c r="F53" s="13"/>
      <c r="G53" s="14"/>
      <c r="H53" s="14"/>
      <c r="I53" s="14"/>
      <c r="J53" s="14"/>
      <c r="K53" s="14"/>
      <c r="L53" s="15"/>
      <c r="M53" s="16" t="str">
        <f t="shared" si="0"/>
        <v/>
      </c>
      <c r="N53" s="17"/>
      <c r="O53" s="18"/>
      <c r="P53" s="19"/>
      <c r="Q53" s="20"/>
      <c r="R53" s="21"/>
      <c r="S53" s="21"/>
      <c r="T53" s="22"/>
    </row>
    <row r="54" spans="1:20" x14ac:dyDescent="0.2">
      <c r="A54" s="12">
        <v>51</v>
      </c>
      <c r="B54" s="168"/>
      <c r="C54" s="169"/>
      <c r="D54" s="34"/>
      <c r="E54" s="32"/>
      <c r="F54" s="13"/>
      <c r="G54" s="14"/>
      <c r="H54" s="14"/>
      <c r="I54" s="14"/>
      <c r="J54" s="14"/>
      <c r="K54" s="14"/>
      <c r="L54" s="15"/>
      <c r="M54" s="16" t="str">
        <f t="shared" si="0"/>
        <v/>
      </c>
      <c r="N54" s="17"/>
      <c r="O54" s="18"/>
      <c r="P54" s="19"/>
      <c r="Q54" s="20"/>
      <c r="R54" s="21"/>
      <c r="S54" s="21"/>
      <c r="T54" s="22"/>
    </row>
    <row r="55" spans="1:20" x14ac:dyDescent="0.2">
      <c r="A55" s="12">
        <v>52</v>
      </c>
      <c r="B55" s="168"/>
      <c r="C55" s="169"/>
      <c r="D55" s="34"/>
      <c r="E55" s="32"/>
      <c r="F55" s="13"/>
      <c r="G55" s="14"/>
      <c r="H55" s="14"/>
      <c r="I55" s="14"/>
      <c r="J55" s="14"/>
      <c r="K55" s="14"/>
      <c r="L55" s="15"/>
      <c r="M55" s="16" t="str">
        <f t="shared" si="0"/>
        <v/>
      </c>
      <c r="N55" s="17"/>
      <c r="O55" s="18"/>
      <c r="P55" s="19"/>
      <c r="Q55" s="20"/>
      <c r="R55" s="21"/>
      <c r="S55" s="21"/>
      <c r="T55" s="22"/>
    </row>
    <row r="56" spans="1:20" x14ac:dyDescent="0.2">
      <c r="A56" s="12">
        <v>53</v>
      </c>
      <c r="B56" s="168"/>
      <c r="C56" s="169"/>
      <c r="D56" s="34"/>
      <c r="E56" s="32"/>
      <c r="F56" s="13"/>
      <c r="G56" s="14"/>
      <c r="H56" s="14"/>
      <c r="I56" s="14"/>
      <c r="J56" s="14"/>
      <c r="K56" s="14"/>
      <c r="L56" s="15"/>
      <c r="M56" s="16" t="str">
        <f t="shared" si="0"/>
        <v/>
      </c>
      <c r="N56" s="17"/>
      <c r="O56" s="18"/>
      <c r="P56" s="19"/>
      <c r="Q56" s="20"/>
      <c r="R56" s="21"/>
      <c r="S56" s="21"/>
      <c r="T56" s="22"/>
    </row>
    <row r="57" spans="1:20" x14ac:dyDescent="0.2">
      <c r="A57" s="12">
        <v>54</v>
      </c>
      <c r="B57" s="168"/>
      <c r="C57" s="169"/>
      <c r="D57" s="34"/>
      <c r="E57" s="32"/>
      <c r="F57" s="13"/>
      <c r="G57" s="14"/>
      <c r="H57" s="14"/>
      <c r="I57" s="14"/>
      <c r="J57" s="14"/>
      <c r="K57" s="14"/>
      <c r="L57" s="15"/>
      <c r="M57" s="16" t="str">
        <f t="shared" si="0"/>
        <v/>
      </c>
      <c r="N57" s="17"/>
      <c r="O57" s="18"/>
      <c r="P57" s="19"/>
      <c r="Q57" s="20"/>
      <c r="R57" s="21"/>
      <c r="S57" s="21"/>
      <c r="T57" s="22"/>
    </row>
    <row r="58" spans="1:20" x14ac:dyDescent="0.2">
      <c r="A58" s="12">
        <v>55</v>
      </c>
      <c r="B58" s="168"/>
      <c r="C58" s="169"/>
      <c r="D58" s="34"/>
      <c r="E58" s="32"/>
      <c r="F58" s="13"/>
      <c r="G58" s="14"/>
      <c r="H58" s="14"/>
      <c r="I58" s="14"/>
      <c r="J58" s="14"/>
      <c r="K58" s="14"/>
      <c r="L58" s="15"/>
      <c r="M58" s="16" t="str">
        <f t="shared" si="0"/>
        <v/>
      </c>
      <c r="N58" s="17"/>
      <c r="O58" s="18"/>
      <c r="P58" s="19"/>
      <c r="Q58" s="20"/>
      <c r="R58" s="21"/>
      <c r="S58" s="21"/>
      <c r="T58" s="22"/>
    </row>
    <row r="59" spans="1:20" x14ac:dyDescent="0.2">
      <c r="A59" s="12">
        <v>56</v>
      </c>
      <c r="B59" s="168"/>
      <c r="C59" s="169"/>
      <c r="D59" s="34"/>
      <c r="E59" s="32"/>
      <c r="F59" s="13"/>
      <c r="G59" s="14"/>
      <c r="H59" s="14"/>
      <c r="I59" s="14"/>
      <c r="J59" s="14"/>
      <c r="K59" s="14"/>
      <c r="L59" s="15"/>
      <c r="M59" s="16" t="str">
        <f t="shared" si="0"/>
        <v/>
      </c>
      <c r="N59" s="17"/>
      <c r="O59" s="18"/>
      <c r="P59" s="19"/>
      <c r="Q59" s="20"/>
      <c r="R59" s="21"/>
      <c r="S59" s="21"/>
      <c r="T59" s="22"/>
    </row>
    <row r="60" spans="1:20" x14ac:dyDescent="0.2">
      <c r="A60" s="12">
        <v>57</v>
      </c>
      <c r="B60" s="168"/>
      <c r="C60" s="169"/>
      <c r="D60" s="34"/>
      <c r="E60" s="32"/>
      <c r="F60" s="13"/>
      <c r="G60" s="14"/>
      <c r="H60" s="14"/>
      <c r="I60" s="14"/>
      <c r="J60" s="14"/>
      <c r="K60" s="14"/>
      <c r="L60" s="15"/>
      <c r="M60" s="16" t="str">
        <f t="shared" si="0"/>
        <v/>
      </c>
      <c r="N60" s="17"/>
      <c r="O60" s="18"/>
      <c r="P60" s="19"/>
      <c r="Q60" s="20"/>
      <c r="R60" s="21"/>
      <c r="S60" s="21"/>
      <c r="T60" s="22"/>
    </row>
    <row r="61" spans="1:20" x14ac:dyDescent="0.2">
      <c r="A61" s="12">
        <v>58</v>
      </c>
      <c r="B61" s="168"/>
      <c r="C61" s="169"/>
      <c r="D61" s="34"/>
      <c r="E61" s="32"/>
      <c r="F61" s="13"/>
      <c r="G61" s="14"/>
      <c r="H61" s="14"/>
      <c r="I61" s="14"/>
      <c r="J61" s="14"/>
      <c r="K61" s="14"/>
      <c r="L61" s="15"/>
      <c r="M61" s="16" t="str">
        <f t="shared" si="0"/>
        <v/>
      </c>
      <c r="N61" s="17"/>
      <c r="O61" s="18"/>
      <c r="P61" s="19"/>
      <c r="Q61" s="20"/>
      <c r="R61" s="21"/>
      <c r="S61" s="21"/>
      <c r="T61" s="22"/>
    </row>
    <row r="62" spans="1:20" x14ac:dyDescent="0.2">
      <c r="A62" s="12">
        <v>59</v>
      </c>
      <c r="B62" s="168"/>
      <c r="C62" s="169"/>
      <c r="D62" s="34"/>
      <c r="E62" s="32"/>
      <c r="F62" s="13"/>
      <c r="G62" s="14"/>
      <c r="H62" s="14"/>
      <c r="I62" s="14"/>
      <c r="J62" s="14"/>
      <c r="K62" s="14"/>
      <c r="L62" s="15"/>
      <c r="M62" s="16" t="str">
        <f t="shared" si="0"/>
        <v/>
      </c>
      <c r="N62" s="17"/>
      <c r="O62" s="18"/>
      <c r="P62" s="19"/>
      <c r="Q62" s="20"/>
      <c r="R62" s="21"/>
      <c r="S62" s="21"/>
      <c r="T62" s="22"/>
    </row>
    <row r="63" spans="1:20" x14ac:dyDescent="0.2">
      <c r="A63" s="12">
        <v>60</v>
      </c>
      <c r="B63" s="168"/>
      <c r="C63" s="169"/>
      <c r="D63" s="34"/>
      <c r="E63" s="32"/>
      <c r="F63" s="13"/>
      <c r="G63" s="14"/>
      <c r="H63" s="14"/>
      <c r="I63" s="14"/>
      <c r="J63" s="14"/>
      <c r="K63" s="14"/>
      <c r="L63" s="15"/>
      <c r="M63" s="16" t="str">
        <f t="shared" si="0"/>
        <v/>
      </c>
      <c r="N63" s="17"/>
      <c r="O63" s="18"/>
      <c r="P63" s="19"/>
      <c r="Q63" s="20"/>
      <c r="R63" s="21"/>
      <c r="S63" s="21"/>
      <c r="T63" s="22"/>
    </row>
    <row r="64" spans="1:20" x14ac:dyDescent="0.2">
      <c r="A64" s="12">
        <v>61</v>
      </c>
      <c r="B64" s="168"/>
      <c r="C64" s="169"/>
      <c r="D64" s="34"/>
      <c r="E64" s="32"/>
      <c r="F64" s="13"/>
      <c r="G64" s="14"/>
      <c r="H64" s="14"/>
      <c r="I64" s="14"/>
      <c r="J64" s="14"/>
      <c r="K64" s="14"/>
      <c r="L64" s="15"/>
      <c r="M64" s="16" t="str">
        <f t="shared" si="0"/>
        <v/>
      </c>
      <c r="N64" s="17"/>
      <c r="O64" s="18"/>
      <c r="P64" s="19"/>
      <c r="Q64" s="20"/>
      <c r="R64" s="21"/>
      <c r="S64" s="21"/>
      <c r="T64" s="22"/>
    </row>
    <row r="65" spans="1:20" x14ac:dyDescent="0.2">
      <c r="A65" s="12">
        <v>62</v>
      </c>
      <c r="B65" s="168"/>
      <c r="C65" s="169"/>
      <c r="D65" s="34"/>
      <c r="E65" s="32"/>
      <c r="F65" s="13"/>
      <c r="G65" s="14"/>
      <c r="H65" s="14"/>
      <c r="I65" s="14"/>
      <c r="J65" s="14"/>
      <c r="K65" s="14"/>
      <c r="L65" s="15"/>
      <c r="M65" s="16" t="str">
        <f t="shared" si="0"/>
        <v/>
      </c>
      <c r="N65" s="17"/>
      <c r="O65" s="18"/>
      <c r="P65" s="19"/>
      <c r="Q65" s="20"/>
      <c r="R65" s="21"/>
      <c r="S65" s="21"/>
      <c r="T65" s="22"/>
    </row>
    <row r="66" spans="1:20" x14ac:dyDescent="0.2">
      <c r="A66" s="12">
        <v>63</v>
      </c>
      <c r="B66" s="168"/>
      <c r="C66" s="169"/>
      <c r="D66" s="34"/>
      <c r="E66" s="32"/>
      <c r="F66" s="13"/>
      <c r="G66" s="14"/>
      <c r="H66" s="14"/>
      <c r="I66" s="14"/>
      <c r="J66" s="14"/>
      <c r="K66" s="14"/>
      <c r="L66" s="15"/>
      <c r="M66" s="16" t="str">
        <f t="shared" si="0"/>
        <v/>
      </c>
      <c r="N66" s="17"/>
      <c r="O66" s="18"/>
      <c r="P66" s="19"/>
      <c r="Q66" s="20"/>
      <c r="R66" s="21"/>
      <c r="S66" s="21"/>
      <c r="T66" s="22"/>
    </row>
    <row r="67" spans="1:20" x14ac:dyDescent="0.2">
      <c r="A67" s="12">
        <v>64</v>
      </c>
      <c r="B67" s="168"/>
      <c r="C67" s="169"/>
      <c r="D67" s="34"/>
      <c r="E67" s="32"/>
      <c r="F67" s="13"/>
      <c r="G67" s="14"/>
      <c r="H67" s="14"/>
      <c r="I67" s="14"/>
      <c r="J67" s="14"/>
      <c r="K67" s="14"/>
      <c r="L67" s="15"/>
      <c r="M67" s="16" t="str">
        <f t="shared" si="0"/>
        <v/>
      </c>
      <c r="N67" s="17"/>
      <c r="O67" s="18"/>
      <c r="P67" s="19"/>
      <c r="Q67" s="20"/>
      <c r="R67" s="21"/>
      <c r="S67" s="21"/>
      <c r="T67" s="22"/>
    </row>
    <row r="68" spans="1:20" x14ac:dyDescent="0.2">
      <c r="A68" s="12">
        <v>65</v>
      </c>
      <c r="B68" s="168"/>
      <c r="C68" s="169"/>
      <c r="D68" s="34"/>
      <c r="E68" s="32"/>
      <c r="F68" s="13"/>
      <c r="G68" s="14"/>
      <c r="H68" s="14"/>
      <c r="I68" s="14"/>
      <c r="J68" s="14"/>
      <c r="K68" s="14"/>
      <c r="L68" s="15"/>
      <c r="M68" s="16" t="str">
        <f t="shared" si="0"/>
        <v/>
      </c>
      <c r="N68" s="17"/>
      <c r="O68" s="18"/>
      <c r="P68" s="19"/>
      <c r="Q68" s="20"/>
      <c r="R68" s="21"/>
      <c r="S68" s="21"/>
      <c r="T68" s="22"/>
    </row>
    <row r="69" spans="1:20" x14ac:dyDescent="0.2">
      <c r="A69" s="12">
        <v>66</v>
      </c>
      <c r="B69" s="168"/>
      <c r="C69" s="169"/>
      <c r="D69" s="34"/>
      <c r="E69" s="32"/>
      <c r="F69" s="13"/>
      <c r="G69" s="14"/>
      <c r="H69" s="14"/>
      <c r="I69" s="14"/>
      <c r="J69" s="14"/>
      <c r="K69" s="14"/>
      <c r="L69" s="15"/>
      <c r="M69" s="16" t="str">
        <f t="shared" si="0"/>
        <v/>
      </c>
      <c r="N69" s="17"/>
      <c r="O69" s="18"/>
      <c r="P69" s="19"/>
      <c r="Q69" s="20"/>
      <c r="R69" s="21"/>
      <c r="S69" s="21"/>
      <c r="T69" s="22"/>
    </row>
    <row r="70" spans="1:20" x14ac:dyDescent="0.2">
      <c r="A70" s="12">
        <v>67</v>
      </c>
      <c r="B70" s="168"/>
      <c r="C70" s="169"/>
      <c r="D70" s="34"/>
      <c r="E70" s="32"/>
      <c r="F70" s="13"/>
      <c r="G70" s="14"/>
      <c r="H70" s="14"/>
      <c r="I70" s="14"/>
      <c r="J70" s="14"/>
      <c r="K70" s="14"/>
      <c r="L70" s="15"/>
      <c r="M70" s="16" t="str">
        <f t="shared" si="0"/>
        <v/>
      </c>
      <c r="N70" s="17"/>
      <c r="O70" s="18"/>
      <c r="P70" s="19"/>
      <c r="Q70" s="20"/>
      <c r="R70" s="21"/>
      <c r="S70" s="21"/>
      <c r="T70" s="22"/>
    </row>
    <row r="71" spans="1:20" x14ac:dyDescent="0.2">
      <c r="A71" s="12">
        <v>68</v>
      </c>
      <c r="B71" s="168"/>
      <c r="C71" s="169"/>
      <c r="D71" s="34"/>
      <c r="E71" s="32"/>
      <c r="F71" s="13"/>
      <c r="G71" s="14"/>
      <c r="H71" s="14"/>
      <c r="I71" s="14"/>
      <c r="J71" s="14"/>
      <c r="K71" s="14"/>
      <c r="L71" s="15"/>
      <c r="M71" s="16" t="str">
        <f t="shared" si="0"/>
        <v/>
      </c>
      <c r="N71" s="17"/>
      <c r="O71" s="18"/>
      <c r="P71" s="19"/>
      <c r="Q71" s="20"/>
      <c r="R71" s="21"/>
      <c r="S71" s="21"/>
      <c r="T71" s="22"/>
    </row>
    <row r="72" spans="1:20" x14ac:dyDescent="0.2">
      <c r="A72" s="12">
        <v>69</v>
      </c>
      <c r="B72" s="168"/>
      <c r="C72" s="169"/>
      <c r="D72" s="34"/>
      <c r="E72" s="32"/>
      <c r="F72" s="13"/>
      <c r="G72" s="14"/>
      <c r="H72" s="14"/>
      <c r="I72" s="14"/>
      <c r="J72" s="14"/>
      <c r="K72" s="14"/>
      <c r="L72" s="15"/>
      <c r="M72" s="16" t="str">
        <f t="shared" si="0"/>
        <v/>
      </c>
      <c r="N72" s="17"/>
      <c r="O72" s="18"/>
      <c r="P72" s="19"/>
      <c r="Q72" s="20"/>
      <c r="R72" s="21"/>
      <c r="S72" s="21"/>
      <c r="T72" s="22"/>
    </row>
    <row r="73" spans="1:20" x14ac:dyDescent="0.2">
      <c r="A73" s="12">
        <v>70</v>
      </c>
      <c r="B73" s="168"/>
      <c r="C73" s="169"/>
      <c r="D73" s="34"/>
      <c r="E73" s="32"/>
      <c r="F73" s="13"/>
      <c r="G73" s="14"/>
      <c r="H73" s="14"/>
      <c r="I73" s="14"/>
      <c r="J73" s="14"/>
      <c r="K73" s="14"/>
      <c r="L73" s="15"/>
      <c r="M73" s="16" t="str">
        <f t="shared" si="0"/>
        <v/>
      </c>
      <c r="N73" s="17"/>
      <c r="O73" s="18"/>
      <c r="P73" s="19"/>
      <c r="Q73" s="20"/>
      <c r="R73" s="21"/>
      <c r="S73" s="21"/>
      <c r="T73" s="22"/>
    </row>
    <row r="74" spans="1:20" x14ac:dyDescent="0.2">
      <c r="A74" s="12">
        <v>71</v>
      </c>
      <c r="B74" s="168"/>
      <c r="C74" s="169"/>
      <c r="D74" s="34"/>
      <c r="E74" s="32"/>
      <c r="F74" s="13"/>
      <c r="G74" s="14"/>
      <c r="H74" s="14"/>
      <c r="I74" s="14"/>
      <c r="J74" s="14"/>
      <c r="K74" s="14"/>
      <c r="L74" s="15"/>
      <c r="M74" s="16" t="str">
        <f t="shared" si="0"/>
        <v/>
      </c>
      <c r="N74" s="17"/>
      <c r="O74" s="18"/>
      <c r="P74" s="19"/>
      <c r="Q74" s="20"/>
      <c r="R74" s="21"/>
      <c r="S74" s="21"/>
      <c r="T74" s="22"/>
    </row>
    <row r="75" spans="1:20" x14ac:dyDescent="0.2">
      <c r="A75" s="12">
        <v>72</v>
      </c>
      <c r="B75" s="168"/>
      <c r="C75" s="169"/>
      <c r="D75" s="34"/>
      <c r="E75" s="32"/>
      <c r="F75" s="13"/>
      <c r="G75" s="14"/>
      <c r="H75" s="14"/>
      <c r="I75" s="14"/>
      <c r="J75" s="14"/>
      <c r="K75" s="14"/>
      <c r="L75" s="15"/>
      <c r="M75" s="16" t="str">
        <f t="shared" si="0"/>
        <v/>
      </c>
      <c r="N75" s="17"/>
      <c r="O75" s="18"/>
      <c r="P75" s="19"/>
      <c r="Q75" s="20"/>
      <c r="R75" s="21"/>
      <c r="S75" s="21"/>
      <c r="T75" s="22"/>
    </row>
    <row r="76" spans="1:20" x14ac:dyDescent="0.2">
      <c r="A76" s="12">
        <v>73</v>
      </c>
      <c r="B76" s="168"/>
      <c r="C76" s="169"/>
      <c r="D76" s="34"/>
      <c r="E76" s="32"/>
      <c r="F76" s="13"/>
      <c r="G76" s="14"/>
      <c r="H76" s="14"/>
      <c r="I76" s="14"/>
      <c r="J76" s="14"/>
      <c r="K76" s="14"/>
      <c r="L76" s="15"/>
      <c r="M76" s="16" t="str">
        <f t="shared" si="0"/>
        <v/>
      </c>
      <c r="N76" s="17"/>
      <c r="O76" s="18"/>
      <c r="P76" s="19"/>
      <c r="Q76" s="20"/>
      <c r="R76" s="21"/>
      <c r="S76" s="21"/>
      <c r="T76" s="22"/>
    </row>
    <row r="77" spans="1:20" x14ac:dyDescent="0.2">
      <c r="A77" s="12">
        <v>74</v>
      </c>
      <c r="B77" s="168"/>
      <c r="C77" s="169"/>
      <c r="D77" s="34"/>
      <c r="E77" s="32"/>
      <c r="F77" s="13"/>
      <c r="G77" s="14"/>
      <c r="H77" s="14"/>
      <c r="I77" s="14"/>
      <c r="J77" s="14"/>
      <c r="K77" s="14"/>
      <c r="L77" s="15"/>
      <c r="M77" s="16" t="str">
        <f t="shared" si="0"/>
        <v/>
      </c>
      <c r="N77" s="17"/>
      <c r="O77" s="18"/>
      <c r="P77" s="19"/>
      <c r="Q77" s="20"/>
      <c r="R77" s="21"/>
      <c r="S77" s="21"/>
      <c r="T77" s="22"/>
    </row>
    <row r="78" spans="1:20" x14ac:dyDescent="0.2">
      <c r="A78" s="12">
        <v>75</v>
      </c>
      <c r="B78" s="168"/>
      <c r="C78" s="169"/>
      <c r="D78" s="34"/>
      <c r="E78" s="32"/>
      <c r="F78" s="13"/>
      <c r="G78" s="14"/>
      <c r="H78" s="14"/>
      <c r="I78" s="14"/>
      <c r="J78" s="14"/>
      <c r="K78" s="14"/>
      <c r="L78" s="15"/>
      <c r="M78" s="16" t="str">
        <f t="shared" si="0"/>
        <v/>
      </c>
      <c r="N78" s="17"/>
      <c r="O78" s="18"/>
      <c r="P78" s="19"/>
      <c r="Q78" s="20"/>
      <c r="R78" s="21"/>
      <c r="S78" s="21"/>
      <c r="T78" s="22"/>
    </row>
    <row r="79" spans="1:20" x14ac:dyDescent="0.2">
      <c r="A79" s="12">
        <v>76</v>
      </c>
      <c r="B79" s="168"/>
      <c r="C79" s="169"/>
      <c r="D79" s="34"/>
      <c r="E79" s="32"/>
      <c r="F79" s="13"/>
      <c r="G79" s="14"/>
      <c r="H79" s="14"/>
      <c r="I79" s="14"/>
      <c r="J79" s="14"/>
      <c r="K79" s="14"/>
      <c r="L79" s="15"/>
      <c r="M79" s="16" t="str">
        <f t="shared" si="0"/>
        <v/>
      </c>
      <c r="N79" s="17"/>
      <c r="O79" s="18"/>
      <c r="P79" s="19"/>
      <c r="Q79" s="20"/>
      <c r="R79" s="21"/>
      <c r="S79" s="21"/>
      <c r="T79" s="22"/>
    </row>
    <row r="80" spans="1:20" x14ac:dyDescent="0.2">
      <c r="A80" s="12">
        <v>77</v>
      </c>
      <c r="B80" s="168"/>
      <c r="C80" s="169"/>
      <c r="D80" s="34"/>
      <c r="E80" s="32"/>
      <c r="F80" s="13"/>
      <c r="G80" s="14"/>
      <c r="H80" s="14"/>
      <c r="I80" s="14"/>
      <c r="J80" s="14"/>
      <c r="K80" s="14"/>
      <c r="L80" s="15"/>
      <c r="M80" s="16" t="str">
        <f t="shared" si="0"/>
        <v/>
      </c>
      <c r="N80" s="17"/>
      <c r="O80" s="18"/>
      <c r="P80" s="19"/>
      <c r="Q80" s="20"/>
      <c r="R80" s="21"/>
      <c r="S80" s="21"/>
      <c r="T80" s="22"/>
    </row>
    <row r="81" spans="1:20" x14ac:dyDescent="0.2">
      <c r="A81" s="12">
        <v>78</v>
      </c>
      <c r="B81" s="168"/>
      <c r="C81" s="169"/>
      <c r="D81" s="34"/>
      <c r="E81" s="32"/>
      <c r="F81" s="13"/>
      <c r="G81" s="14"/>
      <c r="H81" s="14"/>
      <c r="I81" s="14"/>
      <c r="J81" s="14"/>
      <c r="K81" s="14"/>
      <c r="L81" s="15"/>
      <c r="M81" s="16" t="str">
        <f t="shared" si="0"/>
        <v/>
      </c>
      <c r="N81" s="17"/>
      <c r="O81" s="18"/>
      <c r="P81" s="19"/>
      <c r="Q81" s="20"/>
      <c r="R81" s="21"/>
      <c r="S81" s="21"/>
      <c r="T81" s="22"/>
    </row>
    <row r="82" spans="1:20" x14ac:dyDescent="0.2">
      <c r="A82" s="12">
        <v>79</v>
      </c>
      <c r="B82" s="168"/>
      <c r="C82" s="169"/>
      <c r="D82" s="34"/>
      <c r="E82" s="32"/>
      <c r="F82" s="13"/>
      <c r="G82" s="14"/>
      <c r="H82" s="14"/>
      <c r="I82" s="14"/>
      <c r="J82" s="14"/>
      <c r="K82" s="14"/>
      <c r="L82" s="15"/>
      <c r="M82" s="16" t="str">
        <f t="shared" si="0"/>
        <v/>
      </c>
      <c r="N82" s="17"/>
      <c r="O82" s="18"/>
      <c r="P82" s="19"/>
      <c r="Q82" s="20"/>
      <c r="R82" s="21"/>
      <c r="S82" s="21"/>
      <c r="T82" s="22"/>
    </row>
    <row r="83" spans="1:20" x14ac:dyDescent="0.2">
      <c r="A83" s="12">
        <v>80</v>
      </c>
      <c r="B83" s="168"/>
      <c r="C83" s="169"/>
      <c r="D83" s="34"/>
      <c r="E83" s="32"/>
      <c r="F83" s="13"/>
      <c r="G83" s="14"/>
      <c r="H83" s="14"/>
      <c r="I83" s="14"/>
      <c r="J83" s="14"/>
      <c r="K83" s="14"/>
      <c r="L83" s="15"/>
      <c r="M83" s="16" t="str">
        <f t="shared" si="0"/>
        <v/>
      </c>
      <c r="N83" s="17"/>
      <c r="O83" s="18"/>
      <c r="P83" s="19"/>
      <c r="Q83" s="20"/>
      <c r="R83" s="21"/>
      <c r="S83" s="21"/>
      <c r="T83" s="22"/>
    </row>
    <row r="84" spans="1:20" x14ac:dyDescent="0.2">
      <c r="A84" s="12">
        <v>81</v>
      </c>
      <c r="B84" s="168"/>
      <c r="C84" s="169"/>
      <c r="D84" s="34"/>
      <c r="E84" s="32"/>
      <c r="F84" s="13"/>
      <c r="G84" s="14"/>
      <c r="H84" s="14"/>
      <c r="I84" s="14"/>
      <c r="J84" s="14"/>
      <c r="K84" s="14"/>
      <c r="L84" s="15"/>
      <c r="M84" s="16" t="str">
        <f t="shared" si="0"/>
        <v/>
      </c>
      <c r="N84" s="17"/>
      <c r="O84" s="18"/>
      <c r="P84" s="19"/>
      <c r="Q84" s="20"/>
      <c r="R84" s="21"/>
      <c r="S84" s="21"/>
      <c r="T84" s="22"/>
    </row>
    <row r="85" spans="1:20" x14ac:dyDescent="0.2">
      <c r="A85" s="12">
        <v>82</v>
      </c>
      <c r="B85" s="168"/>
      <c r="C85" s="169"/>
      <c r="D85" s="34"/>
      <c r="E85" s="32"/>
      <c r="F85" s="13"/>
      <c r="G85" s="14"/>
      <c r="H85" s="14"/>
      <c r="I85" s="14"/>
      <c r="J85" s="14"/>
      <c r="K85" s="14"/>
      <c r="L85" s="15"/>
      <c r="M85" s="16" t="str">
        <f t="shared" si="0"/>
        <v/>
      </c>
      <c r="N85" s="17"/>
      <c r="O85" s="18"/>
      <c r="P85" s="19"/>
      <c r="Q85" s="20"/>
      <c r="R85" s="21"/>
      <c r="S85" s="21"/>
      <c r="T85" s="22"/>
    </row>
    <row r="86" spans="1:20" x14ac:dyDescent="0.2">
      <c r="A86" s="12">
        <v>83</v>
      </c>
      <c r="B86" s="168"/>
      <c r="C86" s="169"/>
      <c r="D86" s="34"/>
      <c r="E86" s="32"/>
      <c r="F86" s="13"/>
      <c r="G86" s="14"/>
      <c r="H86" s="14"/>
      <c r="I86" s="14"/>
      <c r="J86" s="14"/>
      <c r="K86" s="14"/>
      <c r="L86" s="15"/>
      <c r="M86" s="16" t="str">
        <f t="shared" si="0"/>
        <v/>
      </c>
      <c r="N86" s="17"/>
      <c r="O86" s="18"/>
      <c r="P86" s="19"/>
      <c r="Q86" s="20"/>
      <c r="R86" s="21"/>
      <c r="S86" s="21"/>
      <c r="T86" s="22"/>
    </row>
    <row r="87" spans="1:20" x14ac:dyDescent="0.2">
      <c r="A87" s="12">
        <v>84</v>
      </c>
      <c r="B87" s="168"/>
      <c r="C87" s="169"/>
      <c r="D87" s="34"/>
      <c r="E87" s="32"/>
      <c r="F87" s="13"/>
      <c r="G87" s="14"/>
      <c r="H87" s="14"/>
      <c r="I87" s="14"/>
      <c r="J87" s="14"/>
      <c r="K87" s="14"/>
      <c r="L87" s="15"/>
      <c r="M87" s="16" t="str">
        <f t="shared" si="0"/>
        <v/>
      </c>
      <c r="N87" s="17"/>
      <c r="O87" s="18"/>
      <c r="P87" s="19"/>
      <c r="Q87" s="20"/>
      <c r="R87" s="21"/>
      <c r="S87" s="21"/>
      <c r="T87" s="22"/>
    </row>
    <row r="88" spans="1:20" x14ac:dyDescent="0.2">
      <c r="A88" s="12">
        <v>85</v>
      </c>
      <c r="B88" s="168"/>
      <c r="C88" s="169"/>
      <c r="D88" s="34"/>
      <c r="E88" s="32"/>
      <c r="F88" s="13"/>
      <c r="G88" s="14"/>
      <c r="H88" s="14"/>
      <c r="I88" s="14"/>
      <c r="J88" s="14"/>
      <c r="K88" s="14"/>
      <c r="L88" s="15"/>
      <c r="M88" s="16" t="str">
        <f t="shared" si="0"/>
        <v/>
      </c>
      <c r="N88" s="17"/>
      <c r="O88" s="18"/>
      <c r="P88" s="19"/>
      <c r="Q88" s="20"/>
      <c r="R88" s="21"/>
      <c r="S88" s="21"/>
      <c r="T88" s="22"/>
    </row>
    <row r="89" spans="1:20" x14ac:dyDescent="0.2">
      <c r="A89" s="12">
        <v>86</v>
      </c>
      <c r="B89" s="168"/>
      <c r="C89" s="169"/>
      <c r="D89" s="34"/>
      <c r="E89" s="32"/>
      <c r="F89" s="13"/>
      <c r="G89" s="14"/>
      <c r="H89" s="14"/>
      <c r="I89" s="14"/>
      <c r="J89" s="14"/>
      <c r="K89" s="14"/>
      <c r="L89" s="15"/>
      <c r="M89" s="16" t="str">
        <f t="shared" si="0"/>
        <v/>
      </c>
      <c r="N89" s="17"/>
      <c r="O89" s="18"/>
      <c r="P89" s="19"/>
      <c r="Q89" s="20"/>
      <c r="R89" s="21"/>
      <c r="S89" s="21"/>
      <c r="T89" s="22"/>
    </row>
    <row r="90" spans="1:20" x14ac:dyDescent="0.2">
      <c r="A90" s="12">
        <v>87</v>
      </c>
      <c r="B90" s="168"/>
      <c r="C90" s="169"/>
      <c r="D90" s="34"/>
      <c r="E90" s="32"/>
      <c r="F90" s="13"/>
      <c r="G90" s="14"/>
      <c r="H90" s="14"/>
      <c r="I90" s="14"/>
      <c r="J90" s="14"/>
      <c r="K90" s="14"/>
      <c r="L90" s="15"/>
      <c r="M90" s="16" t="str">
        <f t="shared" si="0"/>
        <v/>
      </c>
      <c r="N90" s="17"/>
      <c r="O90" s="18"/>
      <c r="P90" s="19"/>
      <c r="Q90" s="20"/>
      <c r="R90" s="21"/>
      <c r="S90" s="21"/>
      <c r="T90" s="22"/>
    </row>
    <row r="91" spans="1:20" x14ac:dyDescent="0.2">
      <c r="A91" s="12">
        <v>88</v>
      </c>
      <c r="B91" s="168"/>
      <c r="C91" s="169"/>
      <c r="D91" s="34"/>
      <c r="E91" s="32"/>
      <c r="F91" s="13"/>
      <c r="G91" s="14"/>
      <c r="H91" s="14"/>
      <c r="I91" s="14"/>
      <c r="J91" s="14"/>
      <c r="K91" s="14"/>
      <c r="L91" s="15"/>
      <c r="M91" s="16" t="str">
        <f t="shared" si="0"/>
        <v/>
      </c>
      <c r="N91" s="17"/>
      <c r="O91" s="18"/>
      <c r="P91" s="19"/>
      <c r="Q91" s="20"/>
      <c r="R91" s="21"/>
      <c r="S91" s="21"/>
      <c r="T91" s="22"/>
    </row>
    <row r="92" spans="1:20" x14ac:dyDescent="0.2">
      <c r="A92" s="12">
        <v>89</v>
      </c>
      <c r="B92" s="168"/>
      <c r="C92" s="169"/>
      <c r="D92" s="34"/>
      <c r="E92" s="32"/>
      <c r="F92" s="13"/>
      <c r="G92" s="14"/>
      <c r="H92" s="14"/>
      <c r="I92" s="14"/>
      <c r="J92" s="14"/>
      <c r="K92" s="14"/>
      <c r="L92" s="15"/>
      <c r="M92" s="16" t="str">
        <f t="shared" si="0"/>
        <v/>
      </c>
      <c r="N92" s="17"/>
      <c r="O92" s="18"/>
      <c r="P92" s="19"/>
      <c r="Q92" s="20"/>
      <c r="R92" s="21"/>
      <c r="S92" s="21"/>
      <c r="T92" s="22"/>
    </row>
    <row r="93" spans="1:20" x14ac:dyDescent="0.2">
      <c r="A93" s="12">
        <v>90</v>
      </c>
      <c r="B93" s="168"/>
      <c r="C93" s="169"/>
      <c r="D93" s="34"/>
      <c r="E93" s="32"/>
      <c r="F93" s="13"/>
      <c r="G93" s="14"/>
      <c r="H93" s="14"/>
      <c r="I93" s="14"/>
      <c r="J93" s="14"/>
      <c r="K93" s="14"/>
      <c r="L93" s="15"/>
      <c r="M93" s="16" t="str">
        <f t="shared" si="0"/>
        <v/>
      </c>
      <c r="N93" s="17"/>
      <c r="O93" s="18"/>
      <c r="P93" s="19"/>
      <c r="Q93" s="20"/>
      <c r="R93" s="21"/>
      <c r="S93" s="21"/>
      <c r="T93" s="22"/>
    </row>
    <row r="94" spans="1:20" x14ac:dyDescent="0.2">
      <c r="A94" s="12">
        <v>91</v>
      </c>
      <c r="B94" s="168"/>
      <c r="C94" s="169"/>
      <c r="D94" s="34"/>
      <c r="E94" s="32"/>
      <c r="F94" s="13"/>
      <c r="G94" s="14"/>
      <c r="H94" s="14"/>
      <c r="I94" s="14"/>
      <c r="J94" s="14"/>
      <c r="K94" s="14"/>
      <c r="L94" s="15"/>
      <c r="M94" s="16" t="str">
        <f t="shared" si="0"/>
        <v/>
      </c>
      <c r="N94" s="17"/>
      <c r="O94" s="18"/>
      <c r="P94" s="19"/>
      <c r="Q94" s="20"/>
      <c r="R94" s="21"/>
      <c r="S94" s="21"/>
      <c r="T94" s="22"/>
    </row>
    <row r="95" spans="1:20" x14ac:dyDescent="0.2">
      <c r="A95" s="12">
        <v>92</v>
      </c>
      <c r="B95" s="168"/>
      <c r="C95" s="169"/>
      <c r="D95" s="34"/>
      <c r="E95" s="32"/>
      <c r="F95" s="13"/>
      <c r="G95" s="14"/>
      <c r="H95" s="14"/>
      <c r="I95" s="14"/>
      <c r="J95" s="14"/>
      <c r="K95" s="14"/>
      <c r="L95" s="15"/>
      <c r="M95" s="16" t="str">
        <f t="shared" si="0"/>
        <v/>
      </c>
      <c r="N95" s="17"/>
      <c r="O95" s="18"/>
      <c r="P95" s="19"/>
      <c r="Q95" s="20"/>
      <c r="R95" s="21"/>
      <c r="S95" s="21"/>
      <c r="T95" s="22"/>
    </row>
    <row r="96" spans="1:20" x14ac:dyDescent="0.2">
      <c r="A96" s="12">
        <v>93</v>
      </c>
      <c r="B96" s="168"/>
      <c r="C96" s="169"/>
      <c r="D96" s="34"/>
      <c r="E96" s="32"/>
      <c r="F96" s="13"/>
      <c r="G96" s="14"/>
      <c r="H96" s="14"/>
      <c r="I96" s="14"/>
      <c r="J96" s="14"/>
      <c r="K96" s="14"/>
      <c r="L96" s="15"/>
      <c r="M96" s="16" t="str">
        <f t="shared" si="0"/>
        <v/>
      </c>
      <c r="N96" s="17"/>
      <c r="O96" s="18"/>
      <c r="P96" s="19"/>
      <c r="Q96" s="20"/>
      <c r="R96" s="21"/>
      <c r="S96" s="21"/>
      <c r="T96" s="22"/>
    </row>
    <row r="97" spans="1:20" x14ac:dyDescent="0.2">
      <c r="A97" s="12">
        <v>94</v>
      </c>
      <c r="B97" s="168"/>
      <c r="C97" s="169"/>
      <c r="D97" s="34"/>
      <c r="E97" s="32"/>
      <c r="F97" s="13"/>
      <c r="G97" s="14"/>
      <c r="H97" s="14"/>
      <c r="I97" s="14"/>
      <c r="J97" s="14"/>
      <c r="K97" s="14"/>
      <c r="L97" s="15"/>
      <c r="M97" s="16" t="str">
        <f t="shared" si="0"/>
        <v/>
      </c>
      <c r="N97" s="17"/>
      <c r="O97" s="18"/>
      <c r="P97" s="19"/>
      <c r="Q97" s="20"/>
      <c r="R97" s="21"/>
      <c r="S97" s="21"/>
      <c r="T97" s="22"/>
    </row>
    <row r="98" spans="1:20" x14ac:dyDescent="0.2">
      <c r="A98" s="12">
        <v>95</v>
      </c>
      <c r="B98" s="168"/>
      <c r="C98" s="169"/>
      <c r="D98" s="34"/>
      <c r="E98" s="32"/>
      <c r="F98" s="13"/>
      <c r="G98" s="14"/>
      <c r="H98" s="14"/>
      <c r="I98" s="14"/>
      <c r="J98" s="14"/>
      <c r="K98" s="14"/>
      <c r="L98" s="15"/>
      <c r="M98" s="16" t="str">
        <f t="shared" ref="M98:M161" si="1">IF(OR(F98="",G98="",H98="",I98="",J98="",AND(K98="",L98="")),"",1)</f>
        <v/>
      </c>
      <c r="N98" s="17"/>
      <c r="O98" s="18"/>
      <c r="P98" s="19"/>
      <c r="Q98" s="20"/>
      <c r="R98" s="21"/>
      <c r="S98" s="21"/>
      <c r="T98" s="22"/>
    </row>
    <row r="99" spans="1:20" x14ac:dyDescent="0.2">
      <c r="A99" s="12">
        <v>96</v>
      </c>
      <c r="B99" s="168"/>
      <c r="C99" s="169"/>
      <c r="D99" s="34"/>
      <c r="E99" s="32"/>
      <c r="F99" s="13"/>
      <c r="G99" s="14"/>
      <c r="H99" s="14"/>
      <c r="I99" s="14"/>
      <c r="J99" s="14"/>
      <c r="K99" s="14"/>
      <c r="L99" s="15"/>
      <c r="M99" s="16" t="str">
        <f t="shared" si="1"/>
        <v/>
      </c>
      <c r="N99" s="17"/>
      <c r="O99" s="18"/>
      <c r="P99" s="19"/>
      <c r="Q99" s="20"/>
      <c r="R99" s="21"/>
      <c r="S99" s="21"/>
      <c r="T99" s="22"/>
    </row>
    <row r="100" spans="1:20" x14ac:dyDescent="0.2">
      <c r="A100" s="12">
        <v>97</v>
      </c>
      <c r="B100" s="168"/>
      <c r="C100" s="169"/>
      <c r="D100" s="34"/>
      <c r="E100" s="32"/>
      <c r="F100" s="13"/>
      <c r="G100" s="14"/>
      <c r="H100" s="14"/>
      <c r="I100" s="14"/>
      <c r="J100" s="14"/>
      <c r="K100" s="14"/>
      <c r="L100" s="15"/>
      <c r="M100" s="16" t="str">
        <f t="shared" si="1"/>
        <v/>
      </c>
      <c r="N100" s="17"/>
      <c r="O100" s="18"/>
      <c r="P100" s="19"/>
      <c r="Q100" s="20"/>
      <c r="R100" s="21"/>
      <c r="S100" s="21"/>
      <c r="T100" s="22"/>
    </row>
    <row r="101" spans="1:20" x14ac:dyDescent="0.2">
      <c r="A101" s="12">
        <v>98</v>
      </c>
      <c r="B101" s="168"/>
      <c r="C101" s="169"/>
      <c r="D101" s="34"/>
      <c r="E101" s="32"/>
      <c r="F101" s="13"/>
      <c r="G101" s="14"/>
      <c r="H101" s="14"/>
      <c r="I101" s="14"/>
      <c r="J101" s="14"/>
      <c r="K101" s="14"/>
      <c r="L101" s="15"/>
      <c r="M101" s="16" t="str">
        <f t="shared" si="1"/>
        <v/>
      </c>
      <c r="N101" s="17"/>
      <c r="O101" s="18"/>
      <c r="P101" s="19"/>
      <c r="Q101" s="20"/>
      <c r="R101" s="21"/>
      <c r="S101" s="21"/>
      <c r="T101" s="22"/>
    </row>
    <row r="102" spans="1:20" x14ac:dyDescent="0.2">
      <c r="A102" s="12">
        <v>99</v>
      </c>
      <c r="B102" s="168"/>
      <c r="C102" s="169"/>
      <c r="D102" s="34"/>
      <c r="E102" s="32"/>
      <c r="F102" s="13"/>
      <c r="G102" s="14"/>
      <c r="H102" s="14"/>
      <c r="I102" s="14"/>
      <c r="J102" s="14"/>
      <c r="K102" s="14"/>
      <c r="L102" s="15"/>
      <c r="M102" s="16" t="str">
        <f t="shared" si="1"/>
        <v/>
      </c>
      <c r="N102" s="17"/>
      <c r="O102" s="18"/>
      <c r="P102" s="19"/>
      <c r="Q102" s="20"/>
      <c r="R102" s="21"/>
      <c r="S102" s="21"/>
      <c r="T102" s="22"/>
    </row>
    <row r="103" spans="1:20" x14ac:dyDescent="0.2">
      <c r="A103" s="12">
        <v>100</v>
      </c>
      <c r="B103" s="168"/>
      <c r="C103" s="169"/>
      <c r="D103" s="34"/>
      <c r="E103" s="32"/>
      <c r="F103" s="13"/>
      <c r="G103" s="14"/>
      <c r="H103" s="14"/>
      <c r="I103" s="14"/>
      <c r="J103" s="14"/>
      <c r="K103" s="14"/>
      <c r="L103" s="15"/>
      <c r="M103" s="16" t="str">
        <f t="shared" si="1"/>
        <v/>
      </c>
      <c r="N103" s="17"/>
      <c r="O103" s="18"/>
      <c r="P103" s="19"/>
      <c r="Q103" s="20"/>
      <c r="R103" s="21"/>
      <c r="S103" s="21"/>
      <c r="T103" s="22"/>
    </row>
    <row r="104" spans="1:20" x14ac:dyDescent="0.2">
      <c r="A104" s="12">
        <v>101</v>
      </c>
      <c r="B104" s="168"/>
      <c r="C104" s="169"/>
      <c r="D104" s="34"/>
      <c r="E104" s="32"/>
      <c r="F104" s="13"/>
      <c r="G104" s="14"/>
      <c r="H104" s="14"/>
      <c r="I104" s="14"/>
      <c r="J104" s="14"/>
      <c r="K104" s="14"/>
      <c r="L104" s="15"/>
      <c r="M104" s="16" t="str">
        <f t="shared" si="1"/>
        <v/>
      </c>
      <c r="N104" s="17"/>
      <c r="O104" s="18"/>
      <c r="P104" s="19"/>
      <c r="Q104" s="20"/>
      <c r="R104" s="21"/>
      <c r="S104" s="21"/>
      <c r="T104" s="22"/>
    </row>
    <row r="105" spans="1:20" x14ac:dyDescent="0.2">
      <c r="A105" s="12">
        <v>102</v>
      </c>
      <c r="B105" s="168"/>
      <c r="C105" s="169"/>
      <c r="D105" s="34"/>
      <c r="E105" s="32"/>
      <c r="F105" s="13"/>
      <c r="G105" s="14"/>
      <c r="H105" s="14"/>
      <c r="I105" s="14"/>
      <c r="J105" s="14"/>
      <c r="K105" s="14"/>
      <c r="L105" s="15"/>
      <c r="M105" s="16" t="str">
        <f t="shared" si="1"/>
        <v/>
      </c>
      <c r="N105" s="17"/>
      <c r="O105" s="18"/>
      <c r="P105" s="19"/>
      <c r="Q105" s="20"/>
      <c r="R105" s="21"/>
      <c r="S105" s="21"/>
      <c r="T105" s="22"/>
    </row>
    <row r="106" spans="1:20" x14ac:dyDescent="0.2">
      <c r="A106" s="12">
        <v>103</v>
      </c>
      <c r="B106" s="168"/>
      <c r="C106" s="169"/>
      <c r="D106" s="34"/>
      <c r="E106" s="32"/>
      <c r="F106" s="13"/>
      <c r="G106" s="14"/>
      <c r="H106" s="14"/>
      <c r="I106" s="14"/>
      <c r="J106" s="14"/>
      <c r="K106" s="14"/>
      <c r="L106" s="15"/>
      <c r="M106" s="16" t="str">
        <f t="shared" si="1"/>
        <v/>
      </c>
      <c r="N106" s="17"/>
      <c r="O106" s="18"/>
      <c r="P106" s="19"/>
      <c r="Q106" s="20"/>
      <c r="R106" s="21"/>
      <c r="S106" s="21"/>
      <c r="T106" s="22"/>
    </row>
    <row r="107" spans="1:20" x14ac:dyDescent="0.2">
      <c r="A107" s="12">
        <v>104</v>
      </c>
      <c r="B107" s="168"/>
      <c r="C107" s="169"/>
      <c r="D107" s="34"/>
      <c r="E107" s="32"/>
      <c r="F107" s="13"/>
      <c r="G107" s="14"/>
      <c r="H107" s="14"/>
      <c r="I107" s="14"/>
      <c r="J107" s="14"/>
      <c r="K107" s="14"/>
      <c r="L107" s="15"/>
      <c r="M107" s="16" t="str">
        <f t="shared" si="1"/>
        <v/>
      </c>
      <c r="N107" s="17"/>
      <c r="O107" s="18"/>
      <c r="P107" s="19"/>
      <c r="Q107" s="20"/>
      <c r="R107" s="21"/>
      <c r="S107" s="21"/>
      <c r="T107" s="22"/>
    </row>
    <row r="108" spans="1:20" x14ac:dyDescent="0.2">
      <c r="A108" s="12">
        <v>105</v>
      </c>
      <c r="B108" s="168"/>
      <c r="C108" s="169"/>
      <c r="D108" s="34"/>
      <c r="E108" s="32"/>
      <c r="F108" s="13"/>
      <c r="G108" s="14"/>
      <c r="H108" s="14"/>
      <c r="I108" s="14"/>
      <c r="J108" s="14"/>
      <c r="K108" s="14"/>
      <c r="L108" s="15"/>
      <c r="M108" s="16" t="str">
        <f t="shared" si="1"/>
        <v/>
      </c>
      <c r="N108" s="17"/>
      <c r="O108" s="18"/>
      <c r="P108" s="19"/>
      <c r="Q108" s="20"/>
      <c r="R108" s="21"/>
      <c r="S108" s="21"/>
      <c r="T108" s="22"/>
    </row>
    <row r="109" spans="1:20" x14ac:dyDescent="0.2">
      <c r="A109" s="12">
        <v>106</v>
      </c>
      <c r="B109" s="168"/>
      <c r="C109" s="169"/>
      <c r="D109" s="34"/>
      <c r="E109" s="32"/>
      <c r="F109" s="13"/>
      <c r="G109" s="14"/>
      <c r="H109" s="14"/>
      <c r="I109" s="14"/>
      <c r="J109" s="14"/>
      <c r="K109" s="14"/>
      <c r="L109" s="15"/>
      <c r="M109" s="16" t="str">
        <f t="shared" si="1"/>
        <v/>
      </c>
      <c r="N109" s="17"/>
      <c r="O109" s="18"/>
      <c r="P109" s="19"/>
      <c r="Q109" s="20"/>
      <c r="R109" s="21"/>
      <c r="S109" s="21"/>
      <c r="T109" s="22"/>
    </row>
    <row r="110" spans="1:20" x14ac:dyDescent="0.2">
      <c r="A110" s="12">
        <v>107</v>
      </c>
      <c r="B110" s="168"/>
      <c r="C110" s="169"/>
      <c r="D110" s="34"/>
      <c r="E110" s="32"/>
      <c r="F110" s="13"/>
      <c r="G110" s="14"/>
      <c r="H110" s="14"/>
      <c r="I110" s="14"/>
      <c r="J110" s="14"/>
      <c r="K110" s="14"/>
      <c r="L110" s="15"/>
      <c r="M110" s="16" t="str">
        <f t="shared" si="1"/>
        <v/>
      </c>
      <c r="N110" s="17"/>
      <c r="O110" s="18"/>
      <c r="P110" s="19"/>
      <c r="Q110" s="20"/>
      <c r="R110" s="21"/>
      <c r="S110" s="21"/>
      <c r="T110" s="22"/>
    </row>
    <row r="111" spans="1:20" x14ac:dyDescent="0.2">
      <c r="A111" s="12">
        <v>108</v>
      </c>
      <c r="B111" s="168"/>
      <c r="C111" s="169"/>
      <c r="D111" s="34"/>
      <c r="E111" s="32"/>
      <c r="F111" s="13"/>
      <c r="G111" s="14"/>
      <c r="H111" s="14"/>
      <c r="I111" s="14"/>
      <c r="J111" s="14"/>
      <c r="K111" s="14"/>
      <c r="L111" s="15"/>
      <c r="M111" s="16" t="str">
        <f t="shared" si="1"/>
        <v/>
      </c>
      <c r="N111" s="17"/>
      <c r="O111" s="18"/>
      <c r="P111" s="19"/>
      <c r="Q111" s="20"/>
      <c r="R111" s="21"/>
      <c r="S111" s="21"/>
      <c r="T111" s="22"/>
    </row>
    <row r="112" spans="1:20" x14ac:dyDescent="0.2">
      <c r="A112" s="12">
        <v>109</v>
      </c>
      <c r="B112" s="168"/>
      <c r="C112" s="169"/>
      <c r="D112" s="34"/>
      <c r="E112" s="32"/>
      <c r="F112" s="13"/>
      <c r="G112" s="14"/>
      <c r="H112" s="14"/>
      <c r="I112" s="14"/>
      <c r="J112" s="14"/>
      <c r="K112" s="14"/>
      <c r="L112" s="15"/>
      <c r="M112" s="16" t="str">
        <f t="shared" si="1"/>
        <v/>
      </c>
      <c r="N112" s="17"/>
      <c r="O112" s="18"/>
      <c r="P112" s="19"/>
      <c r="Q112" s="20"/>
      <c r="R112" s="21"/>
      <c r="S112" s="21"/>
      <c r="T112" s="22"/>
    </row>
    <row r="113" spans="1:20" x14ac:dyDescent="0.2">
      <c r="A113" s="12">
        <v>110</v>
      </c>
      <c r="B113" s="168"/>
      <c r="C113" s="169"/>
      <c r="D113" s="34"/>
      <c r="E113" s="32"/>
      <c r="F113" s="13"/>
      <c r="G113" s="14"/>
      <c r="H113" s="14"/>
      <c r="I113" s="14"/>
      <c r="J113" s="14"/>
      <c r="K113" s="14"/>
      <c r="L113" s="15"/>
      <c r="M113" s="16" t="str">
        <f t="shared" si="1"/>
        <v/>
      </c>
      <c r="N113" s="17"/>
      <c r="O113" s="18"/>
      <c r="P113" s="19"/>
      <c r="Q113" s="20"/>
      <c r="R113" s="21"/>
      <c r="S113" s="21"/>
      <c r="T113" s="22"/>
    </row>
    <row r="114" spans="1:20" x14ac:dyDescent="0.2">
      <c r="A114" s="12">
        <v>111</v>
      </c>
      <c r="B114" s="168"/>
      <c r="C114" s="169"/>
      <c r="D114" s="34"/>
      <c r="E114" s="32"/>
      <c r="F114" s="13"/>
      <c r="G114" s="14"/>
      <c r="H114" s="14"/>
      <c r="I114" s="14"/>
      <c r="J114" s="14"/>
      <c r="K114" s="14"/>
      <c r="L114" s="15"/>
      <c r="M114" s="16" t="str">
        <f t="shared" si="1"/>
        <v/>
      </c>
      <c r="N114" s="17"/>
      <c r="O114" s="18"/>
      <c r="P114" s="19"/>
      <c r="Q114" s="20"/>
      <c r="R114" s="21"/>
      <c r="S114" s="21"/>
      <c r="T114" s="22"/>
    </row>
    <row r="115" spans="1:20" x14ac:dyDescent="0.2">
      <c r="A115" s="12">
        <v>112</v>
      </c>
      <c r="B115" s="168"/>
      <c r="C115" s="169"/>
      <c r="D115" s="34"/>
      <c r="E115" s="32"/>
      <c r="F115" s="13"/>
      <c r="G115" s="14"/>
      <c r="H115" s="14"/>
      <c r="I115" s="14"/>
      <c r="J115" s="14"/>
      <c r="K115" s="14"/>
      <c r="L115" s="15"/>
      <c r="M115" s="16" t="str">
        <f t="shared" si="1"/>
        <v/>
      </c>
      <c r="N115" s="17"/>
      <c r="O115" s="18"/>
      <c r="P115" s="19"/>
      <c r="Q115" s="20"/>
      <c r="R115" s="21"/>
      <c r="S115" s="21"/>
      <c r="T115" s="22"/>
    </row>
    <row r="116" spans="1:20" x14ac:dyDescent="0.2">
      <c r="A116" s="12">
        <v>113</v>
      </c>
      <c r="B116" s="168"/>
      <c r="C116" s="169"/>
      <c r="D116" s="34"/>
      <c r="E116" s="32"/>
      <c r="F116" s="13"/>
      <c r="G116" s="14"/>
      <c r="H116" s="14"/>
      <c r="I116" s="14"/>
      <c r="J116" s="14"/>
      <c r="K116" s="14"/>
      <c r="L116" s="15"/>
      <c r="M116" s="16" t="str">
        <f t="shared" si="1"/>
        <v/>
      </c>
      <c r="N116" s="17"/>
      <c r="O116" s="18"/>
      <c r="P116" s="19"/>
      <c r="Q116" s="20"/>
      <c r="R116" s="21"/>
      <c r="S116" s="21"/>
      <c r="T116" s="22"/>
    </row>
    <row r="117" spans="1:20" x14ac:dyDescent="0.2">
      <c r="A117" s="12">
        <v>114</v>
      </c>
      <c r="B117" s="168"/>
      <c r="C117" s="169"/>
      <c r="D117" s="34"/>
      <c r="E117" s="32"/>
      <c r="F117" s="13"/>
      <c r="G117" s="14"/>
      <c r="H117" s="14"/>
      <c r="I117" s="14"/>
      <c r="J117" s="14"/>
      <c r="K117" s="14"/>
      <c r="L117" s="15"/>
      <c r="M117" s="16" t="str">
        <f t="shared" si="1"/>
        <v/>
      </c>
      <c r="N117" s="17"/>
      <c r="O117" s="18"/>
      <c r="P117" s="19"/>
      <c r="Q117" s="20"/>
      <c r="R117" s="21"/>
      <c r="S117" s="21"/>
      <c r="T117" s="22"/>
    </row>
    <row r="118" spans="1:20" x14ac:dyDescent="0.2">
      <c r="A118" s="12">
        <v>115</v>
      </c>
      <c r="B118" s="168"/>
      <c r="C118" s="169"/>
      <c r="D118" s="34"/>
      <c r="E118" s="32"/>
      <c r="F118" s="13"/>
      <c r="G118" s="14"/>
      <c r="H118" s="14"/>
      <c r="I118" s="14"/>
      <c r="J118" s="14"/>
      <c r="K118" s="14"/>
      <c r="L118" s="15"/>
      <c r="M118" s="16" t="str">
        <f t="shared" si="1"/>
        <v/>
      </c>
      <c r="N118" s="17"/>
      <c r="O118" s="18"/>
      <c r="P118" s="19"/>
      <c r="Q118" s="20"/>
      <c r="R118" s="21"/>
      <c r="S118" s="21"/>
      <c r="T118" s="22"/>
    </row>
    <row r="119" spans="1:20" x14ac:dyDescent="0.2">
      <c r="A119" s="12">
        <v>116</v>
      </c>
      <c r="B119" s="168"/>
      <c r="C119" s="169"/>
      <c r="D119" s="34"/>
      <c r="E119" s="32"/>
      <c r="F119" s="13"/>
      <c r="G119" s="14"/>
      <c r="H119" s="14"/>
      <c r="I119" s="14"/>
      <c r="J119" s="14"/>
      <c r="K119" s="14"/>
      <c r="L119" s="15"/>
      <c r="M119" s="16" t="str">
        <f t="shared" si="1"/>
        <v/>
      </c>
      <c r="N119" s="17"/>
      <c r="O119" s="18"/>
      <c r="P119" s="19"/>
      <c r="Q119" s="20"/>
      <c r="R119" s="21"/>
      <c r="S119" s="21"/>
      <c r="T119" s="22"/>
    </row>
    <row r="120" spans="1:20" x14ac:dyDescent="0.2">
      <c r="A120" s="12">
        <v>117</v>
      </c>
      <c r="B120" s="168"/>
      <c r="C120" s="169"/>
      <c r="D120" s="34"/>
      <c r="E120" s="32"/>
      <c r="F120" s="13"/>
      <c r="G120" s="14"/>
      <c r="H120" s="14"/>
      <c r="I120" s="14"/>
      <c r="J120" s="14"/>
      <c r="K120" s="14"/>
      <c r="L120" s="15"/>
      <c r="M120" s="16" t="str">
        <f t="shared" si="1"/>
        <v/>
      </c>
      <c r="N120" s="17"/>
      <c r="O120" s="18"/>
      <c r="P120" s="19"/>
      <c r="Q120" s="20"/>
      <c r="R120" s="21"/>
      <c r="S120" s="21"/>
      <c r="T120" s="22"/>
    </row>
    <row r="121" spans="1:20" x14ac:dyDescent="0.2">
      <c r="A121" s="12">
        <v>118</v>
      </c>
      <c r="B121" s="168"/>
      <c r="C121" s="169"/>
      <c r="D121" s="34"/>
      <c r="E121" s="32"/>
      <c r="F121" s="13"/>
      <c r="G121" s="14"/>
      <c r="H121" s="14"/>
      <c r="I121" s="14"/>
      <c r="J121" s="14"/>
      <c r="K121" s="14"/>
      <c r="L121" s="15"/>
      <c r="M121" s="16" t="str">
        <f t="shared" si="1"/>
        <v/>
      </c>
      <c r="N121" s="17"/>
      <c r="O121" s="18"/>
      <c r="P121" s="19"/>
      <c r="Q121" s="20"/>
      <c r="R121" s="21"/>
      <c r="S121" s="21"/>
      <c r="T121" s="22"/>
    </row>
    <row r="122" spans="1:20" x14ac:dyDescent="0.2">
      <c r="A122" s="12">
        <v>119</v>
      </c>
      <c r="B122" s="168"/>
      <c r="C122" s="169"/>
      <c r="D122" s="34"/>
      <c r="E122" s="32"/>
      <c r="F122" s="13"/>
      <c r="G122" s="14"/>
      <c r="H122" s="14"/>
      <c r="I122" s="14"/>
      <c r="J122" s="14"/>
      <c r="K122" s="14"/>
      <c r="L122" s="15"/>
      <c r="M122" s="16" t="str">
        <f t="shared" si="1"/>
        <v/>
      </c>
      <c r="N122" s="17"/>
      <c r="O122" s="18"/>
      <c r="P122" s="19"/>
      <c r="Q122" s="20"/>
      <c r="R122" s="21"/>
      <c r="S122" s="21"/>
      <c r="T122" s="22"/>
    </row>
    <row r="123" spans="1:20" x14ac:dyDescent="0.2">
      <c r="A123" s="12">
        <v>120</v>
      </c>
      <c r="B123" s="168"/>
      <c r="C123" s="169"/>
      <c r="D123" s="34"/>
      <c r="E123" s="32"/>
      <c r="F123" s="13"/>
      <c r="G123" s="14"/>
      <c r="H123" s="14"/>
      <c r="I123" s="14"/>
      <c r="J123" s="14"/>
      <c r="K123" s="14"/>
      <c r="L123" s="15"/>
      <c r="M123" s="16" t="str">
        <f t="shared" si="1"/>
        <v/>
      </c>
      <c r="N123" s="17"/>
      <c r="O123" s="18"/>
      <c r="P123" s="19"/>
      <c r="Q123" s="20"/>
      <c r="R123" s="21"/>
      <c r="S123" s="21"/>
      <c r="T123" s="22"/>
    </row>
    <row r="124" spans="1:20" x14ac:dyDescent="0.2">
      <c r="A124" s="12">
        <v>121</v>
      </c>
      <c r="B124" s="168"/>
      <c r="C124" s="169"/>
      <c r="D124" s="34"/>
      <c r="E124" s="32"/>
      <c r="F124" s="13"/>
      <c r="G124" s="14"/>
      <c r="H124" s="14"/>
      <c r="I124" s="14"/>
      <c r="J124" s="14"/>
      <c r="K124" s="14"/>
      <c r="L124" s="15"/>
      <c r="M124" s="16" t="str">
        <f t="shared" si="1"/>
        <v/>
      </c>
      <c r="N124" s="17"/>
      <c r="O124" s="18"/>
      <c r="P124" s="19"/>
      <c r="Q124" s="20"/>
      <c r="R124" s="21"/>
      <c r="S124" s="21"/>
      <c r="T124" s="22"/>
    </row>
    <row r="125" spans="1:20" x14ac:dyDescent="0.2">
      <c r="A125" s="12">
        <v>122</v>
      </c>
      <c r="B125" s="168"/>
      <c r="C125" s="169"/>
      <c r="D125" s="34"/>
      <c r="E125" s="32"/>
      <c r="F125" s="13"/>
      <c r="G125" s="14"/>
      <c r="H125" s="14"/>
      <c r="I125" s="14"/>
      <c r="J125" s="14"/>
      <c r="K125" s="14"/>
      <c r="L125" s="15"/>
      <c r="M125" s="16" t="str">
        <f t="shared" si="1"/>
        <v/>
      </c>
      <c r="N125" s="17"/>
      <c r="O125" s="18"/>
      <c r="P125" s="19"/>
      <c r="Q125" s="20"/>
      <c r="R125" s="21"/>
      <c r="S125" s="21"/>
      <c r="T125" s="22"/>
    </row>
    <row r="126" spans="1:20" x14ac:dyDescent="0.2">
      <c r="A126" s="12">
        <v>123</v>
      </c>
      <c r="B126" s="168"/>
      <c r="C126" s="169"/>
      <c r="D126" s="34"/>
      <c r="E126" s="32"/>
      <c r="F126" s="13"/>
      <c r="G126" s="14"/>
      <c r="H126" s="14"/>
      <c r="I126" s="14"/>
      <c r="J126" s="14"/>
      <c r="K126" s="14"/>
      <c r="L126" s="15"/>
      <c r="M126" s="16" t="str">
        <f t="shared" si="1"/>
        <v/>
      </c>
      <c r="N126" s="17"/>
      <c r="O126" s="18"/>
      <c r="P126" s="19"/>
      <c r="Q126" s="20"/>
      <c r="R126" s="21"/>
      <c r="S126" s="21"/>
      <c r="T126" s="22"/>
    </row>
    <row r="127" spans="1:20" x14ac:dyDescent="0.2">
      <c r="A127" s="12">
        <v>124</v>
      </c>
      <c r="B127" s="168"/>
      <c r="C127" s="169"/>
      <c r="D127" s="34"/>
      <c r="E127" s="32"/>
      <c r="F127" s="13"/>
      <c r="G127" s="14"/>
      <c r="H127" s="14"/>
      <c r="I127" s="14"/>
      <c r="J127" s="14"/>
      <c r="K127" s="14"/>
      <c r="L127" s="15"/>
      <c r="M127" s="16" t="str">
        <f t="shared" si="1"/>
        <v/>
      </c>
      <c r="N127" s="17"/>
      <c r="O127" s="18"/>
      <c r="P127" s="19"/>
      <c r="Q127" s="20"/>
      <c r="R127" s="21"/>
      <c r="S127" s="21"/>
      <c r="T127" s="22"/>
    </row>
    <row r="128" spans="1:20" x14ac:dyDescent="0.2">
      <c r="A128" s="12">
        <v>125</v>
      </c>
      <c r="B128" s="168"/>
      <c r="C128" s="169"/>
      <c r="D128" s="34"/>
      <c r="E128" s="32"/>
      <c r="F128" s="13"/>
      <c r="G128" s="14"/>
      <c r="H128" s="14"/>
      <c r="I128" s="14"/>
      <c r="J128" s="14"/>
      <c r="K128" s="14"/>
      <c r="L128" s="15"/>
      <c r="M128" s="16" t="str">
        <f t="shared" si="1"/>
        <v/>
      </c>
      <c r="N128" s="17"/>
      <c r="O128" s="18"/>
      <c r="P128" s="19"/>
      <c r="Q128" s="20"/>
      <c r="R128" s="21"/>
      <c r="S128" s="21"/>
      <c r="T128" s="22"/>
    </row>
    <row r="129" spans="1:20" x14ac:dyDescent="0.2">
      <c r="A129" s="12">
        <v>126</v>
      </c>
      <c r="B129" s="168"/>
      <c r="C129" s="169"/>
      <c r="D129" s="34"/>
      <c r="E129" s="32"/>
      <c r="F129" s="13"/>
      <c r="G129" s="14"/>
      <c r="H129" s="14"/>
      <c r="I129" s="14"/>
      <c r="J129" s="14"/>
      <c r="K129" s="14"/>
      <c r="L129" s="15"/>
      <c r="M129" s="16" t="str">
        <f t="shared" si="1"/>
        <v/>
      </c>
      <c r="N129" s="17"/>
      <c r="O129" s="18"/>
      <c r="P129" s="19"/>
      <c r="Q129" s="20"/>
      <c r="R129" s="21"/>
      <c r="S129" s="21"/>
      <c r="T129" s="22"/>
    </row>
    <row r="130" spans="1:20" x14ac:dyDescent="0.2">
      <c r="A130" s="12">
        <v>127</v>
      </c>
      <c r="B130" s="168"/>
      <c r="C130" s="169"/>
      <c r="D130" s="34"/>
      <c r="E130" s="32"/>
      <c r="F130" s="13"/>
      <c r="G130" s="14"/>
      <c r="H130" s="14"/>
      <c r="I130" s="14"/>
      <c r="J130" s="14"/>
      <c r="K130" s="14"/>
      <c r="L130" s="15"/>
      <c r="M130" s="16" t="str">
        <f t="shared" si="1"/>
        <v/>
      </c>
      <c r="N130" s="17"/>
      <c r="O130" s="18"/>
      <c r="P130" s="19"/>
      <c r="Q130" s="20"/>
      <c r="R130" s="21"/>
      <c r="S130" s="21"/>
      <c r="T130" s="22"/>
    </row>
    <row r="131" spans="1:20" x14ac:dyDescent="0.2">
      <c r="A131" s="12">
        <v>128</v>
      </c>
      <c r="B131" s="168"/>
      <c r="C131" s="169"/>
      <c r="D131" s="34"/>
      <c r="E131" s="32"/>
      <c r="F131" s="13"/>
      <c r="G131" s="14"/>
      <c r="H131" s="14"/>
      <c r="I131" s="14"/>
      <c r="J131" s="14"/>
      <c r="K131" s="14"/>
      <c r="L131" s="15"/>
      <c r="M131" s="16" t="str">
        <f t="shared" si="1"/>
        <v/>
      </c>
      <c r="N131" s="17"/>
      <c r="O131" s="18"/>
      <c r="P131" s="19"/>
      <c r="Q131" s="20"/>
      <c r="R131" s="21"/>
      <c r="S131" s="21"/>
      <c r="T131" s="22"/>
    </row>
    <row r="132" spans="1:20" x14ac:dyDescent="0.2">
      <c r="A132" s="12">
        <v>129</v>
      </c>
      <c r="B132" s="168"/>
      <c r="C132" s="169"/>
      <c r="D132" s="34"/>
      <c r="E132" s="32"/>
      <c r="F132" s="13"/>
      <c r="G132" s="14"/>
      <c r="H132" s="14"/>
      <c r="I132" s="14"/>
      <c r="J132" s="14"/>
      <c r="K132" s="14"/>
      <c r="L132" s="15"/>
      <c r="M132" s="16" t="str">
        <f t="shared" si="1"/>
        <v/>
      </c>
      <c r="N132" s="17"/>
      <c r="O132" s="18"/>
      <c r="P132" s="19"/>
      <c r="Q132" s="20"/>
      <c r="R132" s="21"/>
      <c r="S132" s="21"/>
      <c r="T132" s="22"/>
    </row>
    <row r="133" spans="1:20" x14ac:dyDescent="0.2">
      <c r="A133" s="12">
        <v>130</v>
      </c>
      <c r="B133" s="168"/>
      <c r="C133" s="169"/>
      <c r="D133" s="34"/>
      <c r="E133" s="32"/>
      <c r="F133" s="13"/>
      <c r="G133" s="14"/>
      <c r="H133" s="14"/>
      <c r="I133" s="14"/>
      <c r="J133" s="14"/>
      <c r="K133" s="14"/>
      <c r="L133" s="15"/>
      <c r="M133" s="16" t="str">
        <f t="shared" si="1"/>
        <v/>
      </c>
      <c r="N133" s="17"/>
      <c r="O133" s="18"/>
      <c r="P133" s="19"/>
      <c r="Q133" s="20"/>
      <c r="R133" s="21"/>
      <c r="S133" s="21"/>
      <c r="T133" s="22"/>
    </row>
    <row r="134" spans="1:20" x14ac:dyDescent="0.2">
      <c r="A134" s="12">
        <v>131</v>
      </c>
      <c r="B134" s="168"/>
      <c r="C134" s="169"/>
      <c r="D134" s="34"/>
      <c r="E134" s="32"/>
      <c r="F134" s="13"/>
      <c r="G134" s="14"/>
      <c r="H134" s="14"/>
      <c r="I134" s="14"/>
      <c r="J134" s="14"/>
      <c r="K134" s="14"/>
      <c r="L134" s="15"/>
      <c r="M134" s="16" t="str">
        <f t="shared" si="1"/>
        <v/>
      </c>
      <c r="N134" s="17"/>
      <c r="O134" s="18"/>
      <c r="P134" s="19"/>
      <c r="Q134" s="20"/>
      <c r="R134" s="21"/>
      <c r="S134" s="21"/>
      <c r="T134" s="22"/>
    </row>
    <row r="135" spans="1:20" x14ac:dyDescent="0.2">
      <c r="A135" s="12">
        <v>132</v>
      </c>
      <c r="B135" s="168"/>
      <c r="C135" s="169"/>
      <c r="D135" s="34"/>
      <c r="E135" s="32"/>
      <c r="F135" s="13"/>
      <c r="G135" s="14"/>
      <c r="H135" s="14"/>
      <c r="I135" s="14"/>
      <c r="J135" s="14"/>
      <c r="K135" s="14"/>
      <c r="L135" s="15"/>
      <c r="M135" s="16" t="str">
        <f t="shared" si="1"/>
        <v/>
      </c>
      <c r="N135" s="17"/>
      <c r="O135" s="18"/>
      <c r="P135" s="19"/>
      <c r="Q135" s="20"/>
      <c r="R135" s="21"/>
      <c r="S135" s="21"/>
      <c r="T135" s="22"/>
    </row>
    <row r="136" spans="1:20" x14ac:dyDescent="0.2">
      <c r="A136" s="12">
        <v>133</v>
      </c>
      <c r="B136" s="168"/>
      <c r="C136" s="169"/>
      <c r="D136" s="34"/>
      <c r="E136" s="32"/>
      <c r="F136" s="13"/>
      <c r="G136" s="14"/>
      <c r="H136" s="14"/>
      <c r="I136" s="14"/>
      <c r="J136" s="14"/>
      <c r="K136" s="14"/>
      <c r="L136" s="15"/>
      <c r="M136" s="16" t="str">
        <f t="shared" si="1"/>
        <v/>
      </c>
      <c r="N136" s="17"/>
      <c r="O136" s="18"/>
      <c r="P136" s="19"/>
      <c r="Q136" s="20"/>
      <c r="R136" s="21"/>
      <c r="S136" s="21"/>
      <c r="T136" s="22"/>
    </row>
    <row r="137" spans="1:20" x14ac:dyDescent="0.2">
      <c r="A137" s="12">
        <v>134</v>
      </c>
      <c r="B137" s="168"/>
      <c r="C137" s="169"/>
      <c r="D137" s="34"/>
      <c r="E137" s="32"/>
      <c r="F137" s="13"/>
      <c r="G137" s="14"/>
      <c r="H137" s="14"/>
      <c r="I137" s="14"/>
      <c r="J137" s="14"/>
      <c r="K137" s="14"/>
      <c r="L137" s="15"/>
      <c r="M137" s="16" t="str">
        <f t="shared" si="1"/>
        <v/>
      </c>
      <c r="N137" s="17"/>
      <c r="O137" s="18"/>
      <c r="P137" s="19"/>
      <c r="Q137" s="20"/>
      <c r="R137" s="21"/>
      <c r="S137" s="21"/>
      <c r="T137" s="22"/>
    </row>
    <row r="138" spans="1:20" x14ac:dyDescent="0.2">
      <c r="A138" s="12">
        <v>135</v>
      </c>
      <c r="B138" s="168"/>
      <c r="C138" s="169"/>
      <c r="D138" s="34"/>
      <c r="E138" s="32"/>
      <c r="F138" s="13"/>
      <c r="G138" s="14"/>
      <c r="H138" s="14"/>
      <c r="I138" s="14"/>
      <c r="J138" s="14"/>
      <c r="K138" s="14"/>
      <c r="L138" s="15"/>
      <c r="M138" s="16" t="str">
        <f t="shared" si="1"/>
        <v/>
      </c>
      <c r="N138" s="17"/>
      <c r="O138" s="18"/>
      <c r="P138" s="19"/>
      <c r="Q138" s="20"/>
      <c r="R138" s="21"/>
      <c r="S138" s="21"/>
      <c r="T138" s="22"/>
    </row>
    <row r="139" spans="1:20" x14ac:dyDescent="0.2">
      <c r="A139" s="12">
        <v>136</v>
      </c>
      <c r="B139" s="168"/>
      <c r="C139" s="169"/>
      <c r="D139" s="34"/>
      <c r="E139" s="32"/>
      <c r="F139" s="13"/>
      <c r="G139" s="14"/>
      <c r="H139" s="14"/>
      <c r="I139" s="14"/>
      <c r="J139" s="14"/>
      <c r="K139" s="14"/>
      <c r="L139" s="15"/>
      <c r="M139" s="16" t="str">
        <f t="shared" si="1"/>
        <v/>
      </c>
      <c r="N139" s="17"/>
      <c r="O139" s="18"/>
      <c r="P139" s="19"/>
      <c r="Q139" s="20"/>
      <c r="R139" s="21"/>
      <c r="S139" s="21"/>
      <c r="T139" s="22"/>
    </row>
    <row r="140" spans="1:20" x14ac:dyDescent="0.2">
      <c r="A140" s="12">
        <v>137</v>
      </c>
      <c r="B140" s="168"/>
      <c r="C140" s="169"/>
      <c r="D140" s="34"/>
      <c r="E140" s="32"/>
      <c r="F140" s="13"/>
      <c r="G140" s="14"/>
      <c r="H140" s="14"/>
      <c r="I140" s="14"/>
      <c r="J140" s="14"/>
      <c r="K140" s="14"/>
      <c r="L140" s="15"/>
      <c r="M140" s="16" t="str">
        <f t="shared" si="1"/>
        <v/>
      </c>
      <c r="N140" s="17"/>
      <c r="O140" s="18"/>
      <c r="P140" s="19"/>
      <c r="Q140" s="20"/>
      <c r="R140" s="21"/>
      <c r="S140" s="21"/>
      <c r="T140" s="22"/>
    </row>
    <row r="141" spans="1:20" x14ac:dyDescent="0.2">
      <c r="A141" s="12">
        <v>138</v>
      </c>
      <c r="B141" s="168"/>
      <c r="C141" s="169"/>
      <c r="D141" s="34"/>
      <c r="E141" s="32"/>
      <c r="F141" s="13"/>
      <c r="G141" s="14"/>
      <c r="H141" s="14"/>
      <c r="I141" s="14"/>
      <c r="J141" s="14"/>
      <c r="K141" s="14"/>
      <c r="L141" s="15"/>
      <c r="M141" s="16" t="str">
        <f t="shared" si="1"/>
        <v/>
      </c>
      <c r="N141" s="17"/>
      <c r="O141" s="18"/>
      <c r="P141" s="19"/>
      <c r="Q141" s="20"/>
      <c r="R141" s="21"/>
      <c r="S141" s="21"/>
      <c r="T141" s="22"/>
    </row>
    <row r="142" spans="1:20" x14ac:dyDescent="0.2">
      <c r="A142" s="12">
        <v>139</v>
      </c>
      <c r="B142" s="168"/>
      <c r="C142" s="169"/>
      <c r="D142" s="34"/>
      <c r="E142" s="32"/>
      <c r="F142" s="13"/>
      <c r="G142" s="14"/>
      <c r="H142" s="14"/>
      <c r="I142" s="14"/>
      <c r="J142" s="14"/>
      <c r="K142" s="14"/>
      <c r="L142" s="15"/>
      <c r="M142" s="16" t="str">
        <f t="shared" si="1"/>
        <v/>
      </c>
      <c r="N142" s="17"/>
      <c r="O142" s="18"/>
      <c r="P142" s="19"/>
      <c r="Q142" s="20"/>
      <c r="R142" s="21"/>
      <c r="S142" s="21"/>
      <c r="T142" s="22"/>
    </row>
    <row r="143" spans="1:20" x14ac:dyDescent="0.2">
      <c r="A143" s="12">
        <v>140</v>
      </c>
      <c r="B143" s="168"/>
      <c r="C143" s="169"/>
      <c r="D143" s="34"/>
      <c r="E143" s="32"/>
      <c r="F143" s="13"/>
      <c r="G143" s="14"/>
      <c r="H143" s="14"/>
      <c r="I143" s="14"/>
      <c r="J143" s="14"/>
      <c r="K143" s="14"/>
      <c r="L143" s="15"/>
      <c r="M143" s="16" t="str">
        <f t="shared" si="1"/>
        <v/>
      </c>
      <c r="N143" s="17"/>
      <c r="O143" s="18"/>
      <c r="P143" s="19"/>
      <c r="Q143" s="20"/>
      <c r="R143" s="21"/>
      <c r="S143" s="21"/>
      <c r="T143" s="22"/>
    </row>
    <row r="144" spans="1:20" x14ac:dyDescent="0.2">
      <c r="A144" s="12">
        <v>141</v>
      </c>
      <c r="B144" s="168"/>
      <c r="C144" s="169"/>
      <c r="D144" s="34"/>
      <c r="E144" s="32"/>
      <c r="F144" s="13"/>
      <c r="G144" s="14"/>
      <c r="H144" s="14"/>
      <c r="I144" s="14"/>
      <c r="J144" s="14"/>
      <c r="K144" s="14"/>
      <c r="L144" s="15"/>
      <c r="M144" s="16" t="str">
        <f t="shared" si="1"/>
        <v/>
      </c>
      <c r="N144" s="17"/>
      <c r="O144" s="18"/>
      <c r="P144" s="19"/>
      <c r="Q144" s="20"/>
      <c r="R144" s="21"/>
      <c r="S144" s="21"/>
      <c r="T144" s="22"/>
    </row>
    <row r="145" spans="1:20" x14ac:dyDescent="0.2">
      <c r="A145" s="12">
        <v>142</v>
      </c>
      <c r="B145" s="168"/>
      <c r="C145" s="169"/>
      <c r="D145" s="34"/>
      <c r="E145" s="32"/>
      <c r="F145" s="13"/>
      <c r="G145" s="14"/>
      <c r="H145" s="14"/>
      <c r="I145" s="14"/>
      <c r="J145" s="14"/>
      <c r="K145" s="14"/>
      <c r="L145" s="15"/>
      <c r="M145" s="16" t="str">
        <f t="shared" si="1"/>
        <v/>
      </c>
      <c r="N145" s="17"/>
      <c r="O145" s="18"/>
      <c r="P145" s="19"/>
      <c r="Q145" s="20"/>
      <c r="R145" s="21"/>
      <c r="S145" s="21"/>
      <c r="T145" s="22"/>
    </row>
    <row r="146" spans="1:20" x14ac:dyDescent="0.2">
      <c r="A146" s="12">
        <v>143</v>
      </c>
      <c r="B146" s="168"/>
      <c r="C146" s="169"/>
      <c r="D146" s="34"/>
      <c r="E146" s="32"/>
      <c r="F146" s="13"/>
      <c r="G146" s="14"/>
      <c r="H146" s="14"/>
      <c r="I146" s="14"/>
      <c r="J146" s="14"/>
      <c r="K146" s="14"/>
      <c r="L146" s="15"/>
      <c r="M146" s="16" t="str">
        <f t="shared" si="1"/>
        <v/>
      </c>
      <c r="N146" s="17"/>
      <c r="O146" s="18"/>
      <c r="P146" s="19"/>
      <c r="Q146" s="20"/>
      <c r="R146" s="21"/>
      <c r="S146" s="21"/>
      <c r="T146" s="22"/>
    </row>
    <row r="147" spans="1:20" x14ac:dyDescent="0.2">
      <c r="A147" s="12">
        <v>144</v>
      </c>
      <c r="B147" s="168"/>
      <c r="C147" s="169"/>
      <c r="D147" s="34"/>
      <c r="E147" s="32"/>
      <c r="F147" s="13"/>
      <c r="G147" s="14"/>
      <c r="H147" s="14"/>
      <c r="I147" s="14"/>
      <c r="J147" s="14"/>
      <c r="K147" s="14"/>
      <c r="L147" s="15"/>
      <c r="M147" s="16" t="str">
        <f t="shared" si="1"/>
        <v/>
      </c>
      <c r="N147" s="17"/>
      <c r="O147" s="18"/>
      <c r="P147" s="19"/>
      <c r="Q147" s="20"/>
      <c r="R147" s="21"/>
      <c r="S147" s="21"/>
      <c r="T147" s="22"/>
    </row>
    <row r="148" spans="1:20" x14ac:dyDescent="0.2">
      <c r="A148" s="12">
        <v>145</v>
      </c>
      <c r="B148" s="168"/>
      <c r="C148" s="169"/>
      <c r="D148" s="34"/>
      <c r="E148" s="32"/>
      <c r="F148" s="13"/>
      <c r="G148" s="14"/>
      <c r="H148" s="14"/>
      <c r="I148" s="14"/>
      <c r="J148" s="14"/>
      <c r="K148" s="14"/>
      <c r="L148" s="15"/>
      <c r="M148" s="16" t="str">
        <f t="shared" si="1"/>
        <v/>
      </c>
      <c r="N148" s="17"/>
      <c r="O148" s="18"/>
      <c r="P148" s="19"/>
      <c r="Q148" s="20"/>
      <c r="R148" s="21"/>
      <c r="S148" s="21"/>
      <c r="T148" s="22"/>
    </row>
    <row r="149" spans="1:20" x14ac:dyDescent="0.2">
      <c r="A149" s="12">
        <v>146</v>
      </c>
      <c r="B149" s="168"/>
      <c r="C149" s="169"/>
      <c r="D149" s="34"/>
      <c r="E149" s="32"/>
      <c r="F149" s="13"/>
      <c r="G149" s="14"/>
      <c r="H149" s="14"/>
      <c r="I149" s="14"/>
      <c r="J149" s="14"/>
      <c r="K149" s="14"/>
      <c r="L149" s="15"/>
      <c r="M149" s="16" t="str">
        <f t="shared" si="1"/>
        <v/>
      </c>
      <c r="N149" s="17"/>
      <c r="O149" s="18"/>
      <c r="P149" s="19"/>
      <c r="Q149" s="20"/>
      <c r="R149" s="21"/>
      <c r="S149" s="21"/>
      <c r="T149" s="22"/>
    </row>
    <row r="150" spans="1:20" x14ac:dyDescent="0.2">
      <c r="A150" s="12">
        <v>147</v>
      </c>
      <c r="B150" s="168"/>
      <c r="C150" s="169"/>
      <c r="D150" s="34"/>
      <c r="E150" s="32"/>
      <c r="F150" s="13"/>
      <c r="G150" s="14"/>
      <c r="H150" s="14"/>
      <c r="I150" s="14"/>
      <c r="J150" s="14"/>
      <c r="K150" s="14"/>
      <c r="L150" s="15"/>
      <c r="M150" s="16" t="str">
        <f t="shared" si="1"/>
        <v/>
      </c>
      <c r="N150" s="17"/>
      <c r="O150" s="18"/>
      <c r="P150" s="19"/>
      <c r="Q150" s="20"/>
      <c r="R150" s="21"/>
      <c r="S150" s="21"/>
      <c r="T150" s="22"/>
    </row>
    <row r="151" spans="1:20" x14ac:dyDescent="0.2">
      <c r="A151" s="12">
        <v>148</v>
      </c>
      <c r="B151" s="168"/>
      <c r="C151" s="169"/>
      <c r="D151" s="34"/>
      <c r="E151" s="32"/>
      <c r="F151" s="13"/>
      <c r="G151" s="14"/>
      <c r="H151" s="14"/>
      <c r="I151" s="14"/>
      <c r="J151" s="14"/>
      <c r="K151" s="14"/>
      <c r="L151" s="15"/>
      <c r="M151" s="16" t="str">
        <f t="shared" si="1"/>
        <v/>
      </c>
      <c r="N151" s="17"/>
      <c r="O151" s="18"/>
      <c r="P151" s="19"/>
      <c r="Q151" s="20"/>
      <c r="R151" s="21"/>
      <c r="S151" s="21"/>
      <c r="T151" s="22"/>
    </row>
    <row r="152" spans="1:20" x14ac:dyDescent="0.2">
      <c r="A152" s="12">
        <v>149</v>
      </c>
      <c r="B152" s="168"/>
      <c r="C152" s="169"/>
      <c r="D152" s="34"/>
      <c r="E152" s="32"/>
      <c r="F152" s="13"/>
      <c r="G152" s="14"/>
      <c r="H152" s="14"/>
      <c r="I152" s="14"/>
      <c r="J152" s="14"/>
      <c r="K152" s="14"/>
      <c r="L152" s="15"/>
      <c r="M152" s="16" t="str">
        <f t="shared" si="1"/>
        <v/>
      </c>
      <c r="N152" s="17"/>
      <c r="O152" s="18"/>
      <c r="P152" s="19"/>
      <c r="Q152" s="20"/>
      <c r="R152" s="21"/>
      <c r="S152" s="21"/>
      <c r="T152" s="22"/>
    </row>
    <row r="153" spans="1:20" x14ac:dyDescent="0.2">
      <c r="A153" s="12">
        <v>150</v>
      </c>
      <c r="B153" s="168"/>
      <c r="C153" s="169"/>
      <c r="D153" s="34"/>
      <c r="E153" s="32"/>
      <c r="F153" s="13"/>
      <c r="G153" s="14"/>
      <c r="H153" s="14"/>
      <c r="I153" s="14"/>
      <c r="J153" s="14"/>
      <c r="K153" s="14"/>
      <c r="L153" s="15"/>
      <c r="M153" s="16" t="str">
        <f t="shared" si="1"/>
        <v/>
      </c>
      <c r="N153" s="17"/>
      <c r="O153" s="18"/>
      <c r="P153" s="19"/>
      <c r="Q153" s="20"/>
      <c r="R153" s="21"/>
      <c r="S153" s="21"/>
      <c r="T153" s="22"/>
    </row>
    <row r="154" spans="1:20" x14ac:dyDescent="0.2">
      <c r="A154" s="12">
        <v>151</v>
      </c>
      <c r="B154" s="168"/>
      <c r="C154" s="169"/>
      <c r="D154" s="34"/>
      <c r="E154" s="32"/>
      <c r="F154" s="13"/>
      <c r="G154" s="14"/>
      <c r="H154" s="14"/>
      <c r="I154" s="14"/>
      <c r="J154" s="14"/>
      <c r="K154" s="14"/>
      <c r="L154" s="15"/>
      <c r="M154" s="16" t="str">
        <f t="shared" si="1"/>
        <v/>
      </c>
      <c r="N154" s="17"/>
      <c r="O154" s="18"/>
      <c r="P154" s="19"/>
      <c r="Q154" s="20"/>
      <c r="R154" s="21"/>
      <c r="S154" s="21"/>
      <c r="T154" s="22"/>
    </row>
    <row r="155" spans="1:20" x14ac:dyDescent="0.2">
      <c r="A155" s="12">
        <v>152</v>
      </c>
      <c r="B155" s="168"/>
      <c r="C155" s="169"/>
      <c r="D155" s="34"/>
      <c r="E155" s="32"/>
      <c r="F155" s="13"/>
      <c r="G155" s="14"/>
      <c r="H155" s="14"/>
      <c r="I155" s="14"/>
      <c r="J155" s="14"/>
      <c r="K155" s="14"/>
      <c r="L155" s="15"/>
      <c r="M155" s="16" t="str">
        <f t="shared" si="1"/>
        <v/>
      </c>
      <c r="N155" s="17"/>
      <c r="O155" s="18"/>
      <c r="P155" s="19"/>
      <c r="Q155" s="20"/>
      <c r="R155" s="21"/>
      <c r="S155" s="21"/>
      <c r="T155" s="22"/>
    </row>
    <row r="156" spans="1:20" x14ac:dyDescent="0.2">
      <c r="A156" s="12">
        <v>153</v>
      </c>
      <c r="B156" s="168"/>
      <c r="C156" s="169"/>
      <c r="D156" s="34"/>
      <c r="E156" s="32"/>
      <c r="F156" s="13"/>
      <c r="G156" s="14"/>
      <c r="H156" s="14"/>
      <c r="I156" s="14"/>
      <c r="J156" s="14"/>
      <c r="K156" s="14"/>
      <c r="L156" s="15"/>
      <c r="M156" s="16" t="str">
        <f t="shared" si="1"/>
        <v/>
      </c>
      <c r="N156" s="17"/>
      <c r="O156" s="18"/>
      <c r="P156" s="19"/>
      <c r="Q156" s="20"/>
      <c r="R156" s="21"/>
      <c r="S156" s="21"/>
      <c r="T156" s="22"/>
    </row>
    <row r="157" spans="1:20" x14ac:dyDescent="0.2">
      <c r="A157" s="12">
        <v>154</v>
      </c>
      <c r="B157" s="168"/>
      <c r="C157" s="169"/>
      <c r="D157" s="34"/>
      <c r="E157" s="32"/>
      <c r="F157" s="13"/>
      <c r="G157" s="14"/>
      <c r="H157" s="14"/>
      <c r="I157" s="14"/>
      <c r="J157" s="14"/>
      <c r="K157" s="14"/>
      <c r="L157" s="15"/>
      <c r="M157" s="16" t="str">
        <f t="shared" si="1"/>
        <v/>
      </c>
      <c r="N157" s="17"/>
      <c r="O157" s="18"/>
      <c r="P157" s="19"/>
      <c r="Q157" s="20"/>
      <c r="R157" s="21"/>
      <c r="S157" s="21"/>
      <c r="T157" s="22"/>
    </row>
    <row r="158" spans="1:20" x14ac:dyDescent="0.2">
      <c r="A158" s="12">
        <v>155</v>
      </c>
      <c r="B158" s="168"/>
      <c r="C158" s="169"/>
      <c r="D158" s="34"/>
      <c r="E158" s="32"/>
      <c r="F158" s="13"/>
      <c r="G158" s="14"/>
      <c r="H158" s="14"/>
      <c r="I158" s="14"/>
      <c r="J158" s="14"/>
      <c r="K158" s="14"/>
      <c r="L158" s="15"/>
      <c r="M158" s="16" t="str">
        <f t="shared" si="1"/>
        <v/>
      </c>
      <c r="N158" s="17"/>
      <c r="O158" s="18"/>
      <c r="P158" s="19"/>
      <c r="Q158" s="20"/>
      <c r="R158" s="21"/>
      <c r="S158" s="21"/>
      <c r="T158" s="22"/>
    </row>
    <row r="159" spans="1:20" x14ac:dyDescent="0.2">
      <c r="A159" s="12">
        <v>156</v>
      </c>
      <c r="B159" s="168"/>
      <c r="C159" s="169"/>
      <c r="D159" s="34"/>
      <c r="E159" s="32"/>
      <c r="F159" s="13"/>
      <c r="G159" s="14"/>
      <c r="H159" s="14"/>
      <c r="I159" s="14"/>
      <c r="J159" s="14"/>
      <c r="K159" s="14"/>
      <c r="L159" s="15"/>
      <c r="M159" s="16" t="str">
        <f t="shared" si="1"/>
        <v/>
      </c>
      <c r="N159" s="17"/>
      <c r="O159" s="18"/>
      <c r="P159" s="19"/>
      <c r="Q159" s="20"/>
      <c r="R159" s="21"/>
      <c r="S159" s="21"/>
      <c r="T159" s="22"/>
    </row>
    <row r="160" spans="1:20" x14ac:dyDescent="0.2">
      <c r="A160" s="12">
        <v>157</v>
      </c>
      <c r="B160" s="168"/>
      <c r="C160" s="169"/>
      <c r="D160" s="34"/>
      <c r="E160" s="32"/>
      <c r="F160" s="13"/>
      <c r="G160" s="14"/>
      <c r="H160" s="14"/>
      <c r="I160" s="14"/>
      <c r="J160" s="14"/>
      <c r="K160" s="14"/>
      <c r="L160" s="15"/>
      <c r="M160" s="16" t="str">
        <f t="shared" si="1"/>
        <v/>
      </c>
      <c r="N160" s="17"/>
      <c r="O160" s="18"/>
      <c r="P160" s="19"/>
      <c r="Q160" s="20"/>
      <c r="R160" s="21"/>
      <c r="S160" s="21"/>
      <c r="T160" s="22"/>
    </row>
    <row r="161" spans="1:20" x14ac:dyDescent="0.2">
      <c r="A161" s="12">
        <v>158</v>
      </c>
      <c r="B161" s="168"/>
      <c r="C161" s="169"/>
      <c r="D161" s="34"/>
      <c r="E161" s="32"/>
      <c r="F161" s="13"/>
      <c r="G161" s="14"/>
      <c r="H161" s="14"/>
      <c r="I161" s="14"/>
      <c r="J161" s="14"/>
      <c r="K161" s="14"/>
      <c r="L161" s="15"/>
      <c r="M161" s="16" t="str">
        <f t="shared" si="1"/>
        <v/>
      </c>
      <c r="N161" s="17"/>
      <c r="O161" s="18"/>
      <c r="P161" s="19"/>
      <c r="Q161" s="20"/>
      <c r="R161" s="21"/>
      <c r="S161" s="21"/>
      <c r="T161" s="22"/>
    </row>
    <row r="162" spans="1:20" x14ac:dyDescent="0.2">
      <c r="A162" s="12">
        <v>159</v>
      </c>
      <c r="B162" s="168"/>
      <c r="C162" s="169"/>
      <c r="D162" s="34"/>
      <c r="E162" s="32"/>
      <c r="F162" s="13"/>
      <c r="G162" s="14"/>
      <c r="H162" s="14"/>
      <c r="I162" s="14"/>
      <c r="J162" s="14"/>
      <c r="K162" s="14"/>
      <c r="L162" s="15"/>
      <c r="M162" s="16" t="str">
        <f t="shared" ref="M162:M203" si="2">IF(OR(F162="",G162="",H162="",I162="",J162="",AND(K162="",L162="")),"",1)</f>
        <v/>
      </c>
      <c r="N162" s="17"/>
      <c r="O162" s="18"/>
      <c r="P162" s="19"/>
      <c r="Q162" s="20"/>
      <c r="R162" s="21"/>
      <c r="S162" s="21"/>
      <c r="T162" s="22"/>
    </row>
    <row r="163" spans="1:20" x14ac:dyDescent="0.2">
      <c r="A163" s="12">
        <v>160</v>
      </c>
      <c r="B163" s="168"/>
      <c r="C163" s="169"/>
      <c r="D163" s="34"/>
      <c r="E163" s="32"/>
      <c r="F163" s="13"/>
      <c r="G163" s="14"/>
      <c r="H163" s="14"/>
      <c r="I163" s="14"/>
      <c r="J163" s="14"/>
      <c r="K163" s="14"/>
      <c r="L163" s="15"/>
      <c r="M163" s="16" t="str">
        <f t="shared" si="2"/>
        <v/>
      </c>
      <c r="N163" s="17"/>
      <c r="O163" s="18"/>
      <c r="P163" s="19"/>
      <c r="Q163" s="20"/>
      <c r="R163" s="21"/>
      <c r="S163" s="21"/>
      <c r="T163" s="22"/>
    </row>
    <row r="164" spans="1:20" x14ac:dyDescent="0.2">
      <c r="A164" s="12">
        <v>161</v>
      </c>
      <c r="B164" s="168"/>
      <c r="C164" s="169"/>
      <c r="D164" s="34"/>
      <c r="E164" s="32"/>
      <c r="F164" s="13"/>
      <c r="G164" s="14"/>
      <c r="H164" s="14"/>
      <c r="I164" s="14"/>
      <c r="J164" s="14"/>
      <c r="K164" s="14"/>
      <c r="L164" s="15"/>
      <c r="M164" s="16" t="str">
        <f t="shared" si="2"/>
        <v/>
      </c>
      <c r="N164" s="17"/>
      <c r="O164" s="18"/>
      <c r="P164" s="19"/>
      <c r="Q164" s="20"/>
      <c r="R164" s="21"/>
      <c r="S164" s="21"/>
      <c r="T164" s="22"/>
    </row>
    <row r="165" spans="1:20" x14ac:dyDescent="0.2">
      <c r="A165" s="12">
        <v>162</v>
      </c>
      <c r="B165" s="168"/>
      <c r="C165" s="169"/>
      <c r="D165" s="34"/>
      <c r="E165" s="32"/>
      <c r="F165" s="13"/>
      <c r="G165" s="14"/>
      <c r="H165" s="14"/>
      <c r="I165" s="14"/>
      <c r="J165" s="14"/>
      <c r="K165" s="14"/>
      <c r="L165" s="15"/>
      <c r="M165" s="16" t="str">
        <f t="shared" si="2"/>
        <v/>
      </c>
      <c r="N165" s="17"/>
      <c r="O165" s="18"/>
      <c r="P165" s="19"/>
      <c r="Q165" s="20"/>
      <c r="R165" s="21"/>
      <c r="S165" s="21"/>
      <c r="T165" s="22"/>
    </row>
    <row r="166" spans="1:20" x14ac:dyDescent="0.2">
      <c r="A166" s="12">
        <v>163</v>
      </c>
      <c r="B166" s="168"/>
      <c r="C166" s="169"/>
      <c r="D166" s="34"/>
      <c r="E166" s="32"/>
      <c r="F166" s="13"/>
      <c r="G166" s="14"/>
      <c r="H166" s="14"/>
      <c r="I166" s="14"/>
      <c r="J166" s="14"/>
      <c r="K166" s="14"/>
      <c r="L166" s="15"/>
      <c r="M166" s="16" t="str">
        <f t="shared" si="2"/>
        <v/>
      </c>
      <c r="N166" s="17"/>
      <c r="O166" s="18"/>
      <c r="P166" s="19"/>
      <c r="Q166" s="20"/>
      <c r="R166" s="21"/>
      <c r="S166" s="21"/>
      <c r="T166" s="22"/>
    </row>
    <row r="167" spans="1:20" x14ac:dyDescent="0.2">
      <c r="A167" s="12">
        <v>164</v>
      </c>
      <c r="B167" s="168"/>
      <c r="C167" s="169"/>
      <c r="D167" s="34"/>
      <c r="E167" s="32"/>
      <c r="F167" s="13"/>
      <c r="G167" s="14"/>
      <c r="H167" s="14"/>
      <c r="I167" s="14"/>
      <c r="J167" s="14"/>
      <c r="K167" s="14"/>
      <c r="L167" s="15"/>
      <c r="M167" s="16" t="str">
        <f t="shared" si="2"/>
        <v/>
      </c>
      <c r="N167" s="17"/>
      <c r="O167" s="18"/>
      <c r="P167" s="19"/>
      <c r="Q167" s="20"/>
      <c r="R167" s="21"/>
      <c r="S167" s="21"/>
      <c r="T167" s="22"/>
    </row>
    <row r="168" spans="1:20" x14ac:dyDescent="0.2">
      <c r="A168" s="12">
        <v>165</v>
      </c>
      <c r="B168" s="168"/>
      <c r="C168" s="169"/>
      <c r="D168" s="34"/>
      <c r="E168" s="32"/>
      <c r="F168" s="13"/>
      <c r="G168" s="14"/>
      <c r="H168" s="14"/>
      <c r="I168" s="14"/>
      <c r="J168" s="14"/>
      <c r="K168" s="14"/>
      <c r="L168" s="15"/>
      <c r="M168" s="16" t="str">
        <f t="shared" si="2"/>
        <v/>
      </c>
      <c r="N168" s="17"/>
      <c r="O168" s="18"/>
      <c r="P168" s="19"/>
      <c r="Q168" s="20"/>
      <c r="R168" s="21"/>
      <c r="S168" s="21"/>
      <c r="T168" s="22"/>
    </row>
    <row r="169" spans="1:20" x14ac:dyDescent="0.2">
      <c r="A169" s="12">
        <v>166</v>
      </c>
      <c r="B169" s="168"/>
      <c r="C169" s="169"/>
      <c r="D169" s="34"/>
      <c r="E169" s="32"/>
      <c r="F169" s="13"/>
      <c r="G169" s="14"/>
      <c r="H169" s="14"/>
      <c r="I169" s="14"/>
      <c r="J169" s="14"/>
      <c r="K169" s="14"/>
      <c r="L169" s="15"/>
      <c r="M169" s="16" t="str">
        <f t="shared" si="2"/>
        <v/>
      </c>
      <c r="N169" s="17"/>
      <c r="O169" s="18"/>
      <c r="P169" s="19"/>
      <c r="Q169" s="20"/>
      <c r="R169" s="21"/>
      <c r="S169" s="21"/>
      <c r="T169" s="22"/>
    </row>
    <row r="170" spans="1:20" x14ac:dyDescent="0.2">
      <c r="A170" s="12">
        <v>167</v>
      </c>
      <c r="B170" s="168"/>
      <c r="C170" s="169"/>
      <c r="D170" s="34"/>
      <c r="E170" s="32"/>
      <c r="F170" s="13"/>
      <c r="G170" s="14"/>
      <c r="H170" s="14"/>
      <c r="I170" s="14"/>
      <c r="J170" s="14"/>
      <c r="K170" s="14"/>
      <c r="L170" s="15"/>
      <c r="M170" s="16" t="str">
        <f t="shared" si="2"/>
        <v/>
      </c>
      <c r="N170" s="17"/>
      <c r="O170" s="18"/>
      <c r="P170" s="19"/>
      <c r="Q170" s="20"/>
      <c r="R170" s="21"/>
      <c r="S170" s="21"/>
      <c r="T170" s="22"/>
    </row>
    <row r="171" spans="1:20" x14ac:dyDescent="0.2">
      <c r="A171" s="12">
        <v>168</v>
      </c>
      <c r="B171" s="168"/>
      <c r="C171" s="169"/>
      <c r="D171" s="34"/>
      <c r="E171" s="32"/>
      <c r="F171" s="13"/>
      <c r="G171" s="14"/>
      <c r="H171" s="14"/>
      <c r="I171" s="14"/>
      <c r="J171" s="14"/>
      <c r="K171" s="14"/>
      <c r="L171" s="15"/>
      <c r="M171" s="16" t="str">
        <f t="shared" si="2"/>
        <v/>
      </c>
      <c r="N171" s="17"/>
      <c r="O171" s="18"/>
      <c r="P171" s="19"/>
      <c r="Q171" s="20"/>
      <c r="R171" s="21"/>
      <c r="S171" s="21"/>
      <c r="T171" s="22"/>
    </row>
    <row r="172" spans="1:20" x14ac:dyDescent="0.2">
      <c r="A172" s="12">
        <v>169</v>
      </c>
      <c r="B172" s="168"/>
      <c r="C172" s="169"/>
      <c r="D172" s="34"/>
      <c r="E172" s="32"/>
      <c r="F172" s="13"/>
      <c r="G172" s="14"/>
      <c r="H172" s="14"/>
      <c r="I172" s="14"/>
      <c r="J172" s="14"/>
      <c r="K172" s="14"/>
      <c r="L172" s="15"/>
      <c r="M172" s="16" t="str">
        <f t="shared" si="2"/>
        <v/>
      </c>
      <c r="N172" s="17"/>
      <c r="O172" s="18"/>
      <c r="P172" s="19"/>
      <c r="Q172" s="20"/>
      <c r="R172" s="21"/>
      <c r="S172" s="21"/>
      <c r="T172" s="22"/>
    </row>
    <row r="173" spans="1:20" x14ac:dyDescent="0.2">
      <c r="A173" s="12">
        <v>170</v>
      </c>
      <c r="B173" s="168"/>
      <c r="C173" s="169"/>
      <c r="D173" s="34"/>
      <c r="E173" s="32"/>
      <c r="F173" s="13"/>
      <c r="G173" s="14"/>
      <c r="H173" s="14"/>
      <c r="I173" s="14"/>
      <c r="J173" s="14"/>
      <c r="K173" s="14"/>
      <c r="L173" s="15"/>
      <c r="M173" s="16" t="str">
        <f t="shared" si="2"/>
        <v/>
      </c>
      <c r="N173" s="17"/>
      <c r="O173" s="18"/>
      <c r="P173" s="19"/>
      <c r="Q173" s="20"/>
      <c r="R173" s="21"/>
      <c r="S173" s="21"/>
      <c r="T173" s="22"/>
    </row>
    <row r="174" spans="1:20" x14ac:dyDescent="0.2">
      <c r="A174" s="12">
        <v>171</v>
      </c>
      <c r="B174" s="168"/>
      <c r="C174" s="169"/>
      <c r="D174" s="34"/>
      <c r="E174" s="32"/>
      <c r="F174" s="13"/>
      <c r="G174" s="14"/>
      <c r="H174" s="14"/>
      <c r="I174" s="14"/>
      <c r="J174" s="14"/>
      <c r="K174" s="14"/>
      <c r="L174" s="15"/>
      <c r="M174" s="16" t="str">
        <f t="shared" si="2"/>
        <v/>
      </c>
      <c r="N174" s="17"/>
      <c r="O174" s="18"/>
      <c r="P174" s="19"/>
      <c r="Q174" s="20"/>
      <c r="R174" s="21"/>
      <c r="S174" s="21"/>
      <c r="T174" s="22"/>
    </row>
    <row r="175" spans="1:20" x14ac:dyDescent="0.2">
      <c r="A175" s="12">
        <v>172</v>
      </c>
      <c r="B175" s="168"/>
      <c r="C175" s="169"/>
      <c r="D175" s="34"/>
      <c r="E175" s="32"/>
      <c r="F175" s="13"/>
      <c r="G175" s="14"/>
      <c r="H175" s="14"/>
      <c r="I175" s="14"/>
      <c r="J175" s="14"/>
      <c r="K175" s="14"/>
      <c r="L175" s="15"/>
      <c r="M175" s="16" t="str">
        <f t="shared" si="2"/>
        <v/>
      </c>
      <c r="N175" s="17"/>
      <c r="O175" s="18"/>
      <c r="P175" s="19"/>
      <c r="Q175" s="20"/>
      <c r="R175" s="21"/>
      <c r="S175" s="21"/>
      <c r="T175" s="22"/>
    </row>
    <row r="176" spans="1:20" x14ac:dyDescent="0.2">
      <c r="A176" s="12">
        <v>173</v>
      </c>
      <c r="B176" s="168"/>
      <c r="C176" s="169"/>
      <c r="D176" s="34"/>
      <c r="E176" s="32"/>
      <c r="F176" s="13"/>
      <c r="G176" s="14"/>
      <c r="H176" s="14"/>
      <c r="I176" s="14"/>
      <c r="J176" s="14"/>
      <c r="K176" s="14"/>
      <c r="L176" s="15"/>
      <c r="M176" s="16" t="str">
        <f t="shared" si="2"/>
        <v/>
      </c>
      <c r="N176" s="17"/>
      <c r="O176" s="18"/>
      <c r="P176" s="19"/>
      <c r="Q176" s="20"/>
      <c r="R176" s="21"/>
      <c r="S176" s="21"/>
      <c r="T176" s="22"/>
    </row>
    <row r="177" spans="1:20" x14ac:dyDescent="0.2">
      <c r="A177" s="12">
        <v>174</v>
      </c>
      <c r="B177" s="168"/>
      <c r="C177" s="169"/>
      <c r="D177" s="34"/>
      <c r="E177" s="32"/>
      <c r="F177" s="13"/>
      <c r="G177" s="14"/>
      <c r="H177" s="14"/>
      <c r="I177" s="14"/>
      <c r="J177" s="14"/>
      <c r="K177" s="14"/>
      <c r="L177" s="15"/>
      <c r="M177" s="16" t="str">
        <f t="shared" si="2"/>
        <v/>
      </c>
      <c r="N177" s="17"/>
      <c r="O177" s="18"/>
      <c r="P177" s="19"/>
      <c r="Q177" s="20"/>
      <c r="R177" s="21"/>
      <c r="S177" s="21"/>
      <c r="T177" s="22"/>
    </row>
    <row r="178" spans="1:20" x14ac:dyDescent="0.2">
      <c r="A178" s="12">
        <v>175</v>
      </c>
      <c r="B178" s="168"/>
      <c r="C178" s="169"/>
      <c r="D178" s="34"/>
      <c r="E178" s="32"/>
      <c r="F178" s="13"/>
      <c r="G178" s="14"/>
      <c r="H178" s="14"/>
      <c r="I178" s="14"/>
      <c r="J178" s="14"/>
      <c r="K178" s="14"/>
      <c r="L178" s="15"/>
      <c r="M178" s="16" t="str">
        <f t="shared" si="2"/>
        <v/>
      </c>
      <c r="N178" s="17"/>
      <c r="O178" s="18"/>
      <c r="P178" s="19"/>
      <c r="Q178" s="20"/>
      <c r="R178" s="21"/>
      <c r="S178" s="21"/>
      <c r="T178" s="22"/>
    </row>
    <row r="179" spans="1:20" x14ac:dyDescent="0.2">
      <c r="A179" s="12">
        <v>176</v>
      </c>
      <c r="B179" s="168"/>
      <c r="C179" s="169"/>
      <c r="D179" s="34"/>
      <c r="E179" s="32"/>
      <c r="F179" s="13"/>
      <c r="G179" s="14"/>
      <c r="H179" s="14"/>
      <c r="I179" s="14"/>
      <c r="J179" s="14"/>
      <c r="K179" s="14"/>
      <c r="L179" s="15"/>
      <c r="M179" s="16" t="str">
        <f t="shared" si="2"/>
        <v/>
      </c>
      <c r="N179" s="17"/>
      <c r="O179" s="18"/>
      <c r="P179" s="19"/>
      <c r="Q179" s="20"/>
      <c r="R179" s="21"/>
      <c r="S179" s="21"/>
      <c r="T179" s="22"/>
    </row>
    <row r="180" spans="1:20" x14ac:dyDescent="0.2">
      <c r="A180" s="12">
        <v>177</v>
      </c>
      <c r="B180" s="168"/>
      <c r="C180" s="169"/>
      <c r="D180" s="34"/>
      <c r="E180" s="32"/>
      <c r="F180" s="13"/>
      <c r="G180" s="14"/>
      <c r="H180" s="14"/>
      <c r="I180" s="14"/>
      <c r="J180" s="14"/>
      <c r="K180" s="14"/>
      <c r="L180" s="15"/>
      <c r="M180" s="16" t="str">
        <f t="shared" si="2"/>
        <v/>
      </c>
      <c r="N180" s="17"/>
      <c r="O180" s="18"/>
      <c r="P180" s="19"/>
      <c r="Q180" s="20"/>
      <c r="R180" s="21"/>
      <c r="S180" s="21"/>
      <c r="T180" s="22"/>
    </row>
    <row r="181" spans="1:20" x14ac:dyDescent="0.2">
      <c r="A181" s="12">
        <v>178</v>
      </c>
      <c r="B181" s="168"/>
      <c r="C181" s="169"/>
      <c r="D181" s="34"/>
      <c r="E181" s="32"/>
      <c r="F181" s="13"/>
      <c r="G181" s="14"/>
      <c r="H181" s="14"/>
      <c r="I181" s="14"/>
      <c r="J181" s="14"/>
      <c r="K181" s="14"/>
      <c r="L181" s="15"/>
      <c r="M181" s="16" t="str">
        <f t="shared" si="2"/>
        <v/>
      </c>
      <c r="N181" s="17"/>
      <c r="O181" s="18"/>
      <c r="P181" s="19"/>
      <c r="Q181" s="20"/>
      <c r="R181" s="21"/>
      <c r="S181" s="21"/>
      <c r="T181" s="22"/>
    </row>
    <row r="182" spans="1:20" x14ac:dyDescent="0.2">
      <c r="A182" s="12">
        <v>179</v>
      </c>
      <c r="B182" s="168"/>
      <c r="C182" s="169"/>
      <c r="D182" s="34"/>
      <c r="E182" s="32"/>
      <c r="F182" s="13"/>
      <c r="G182" s="14"/>
      <c r="H182" s="14"/>
      <c r="I182" s="14"/>
      <c r="J182" s="14"/>
      <c r="K182" s="14"/>
      <c r="L182" s="15"/>
      <c r="M182" s="16" t="str">
        <f t="shared" si="2"/>
        <v/>
      </c>
      <c r="N182" s="17"/>
      <c r="O182" s="18"/>
      <c r="P182" s="19"/>
      <c r="Q182" s="20"/>
      <c r="R182" s="21"/>
      <c r="S182" s="21"/>
      <c r="T182" s="22"/>
    </row>
    <row r="183" spans="1:20" x14ac:dyDescent="0.2">
      <c r="A183" s="12">
        <v>180</v>
      </c>
      <c r="B183" s="168"/>
      <c r="C183" s="169"/>
      <c r="D183" s="34"/>
      <c r="E183" s="32"/>
      <c r="F183" s="13"/>
      <c r="G183" s="14"/>
      <c r="H183" s="14"/>
      <c r="I183" s="14"/>
      <c r="J183" s="14"/>
      <c r="K183" s="14"/>
      <c r="L183" s="15"/>
      <c r="M183" s="16" t="str">
        <f t="shared" si="2"/>
        <v/>
      </c>
      <c r="N183" s="17"/>
      <c r="O183" s="18"/>
      <c r="P183" s="19"/>
      <c r="Q183" s="20"/>
      <c r="R183" s="21"/>
      <c r="S183" s="21"/>
      <c r="T183" s="22"/>
    </row>
    <row r="184" spans="1:20" x14ac:dyDescent="0.2">
      <c r="A184" s="12">
        <v>181</v>
      </c>
      <c r="B184" s="168"/>
      <c r="C184" s="169"/>
      <c r="D184" s="34"/>
      <c r="E184" s="32"/>
      <c r="F184" s="13"/>
      <c r="G184" s="14"/>
      <c r="H184" s="14"/>
      <c r="I184" s="14"/>
      <c r="J184" s="14"/>
      <c r="K184" s="14"/>
      <c r="L184" s="15"/>
      <c r="M184" s="16" t="str">
        <f t="shared" si="2"/>
        <v/>
      </c>
      <c r="N184" s="17"/>
      <c r="O184" s="18"/>
      <c r="P184" s="19"/>
      <c r="Q184" s="20"/>
      <c r="R184" s="21"/>
      <c r="S184" s="21"/>
      <c r="T184" s="22"/>
    </row>
    <row r="185" spans="1:20" x14ac:dyDescent="0.2">
      <c r="A185" s="12">
        <v>182</v>
      </c>
      <c r="B185" s="168"/>
      <c r="C185" s="169"/>
      <c r="D185" s="34"/>
      <c r="E185" s="32"/>
      <c r="F185" s="13"/>
      <c r="G185" s="14"/>
      <c r="H185" s="14"/>
      <c r="I185" s="14"/>
      <c r="J185" s="14"/>
      <c r="K185" s="14"/>
      <c r="L185" s="15"/>
      <c r="M185" s="16" t="str">
        <f t="shared" si="2"/>
        <v/>
      </c>
      <c r="N185" s="17"/>
      <c r="O185" s="18"/>
      <c r="P185" s="19"/>
      <c r="Q185" s="20"/>
      <c r="R185" s="21"/>
      <c r="S185" s="21"/>
      <c r="T185" s="22"/>
    </row>
    <row r="186" spans="1:20" x14ac:dyDescent="0.2">
      <c r="A186" s="12">
        <v>183</v>
      </c>
      <c r="B186" s="168"/>
      <c r="C186" s="169"/>
      <c r="D186" s="34"/>
      <c r="E186" s="32"/>
      <c r="F186" s="13"/>
      <c r="G186" s="14"/>
      <c r="H186" s="14"/>
      <c r="I186" s="14"/>
      <c r="J186" s="14"/>
      <c r="K186" s="14"/>
      <c r="L186" s="15"/>
      <c r="M186" s="16" t="str">
        <f t="shared" si="2"/>
        <v/>
      </c>
      <c r="N186" s="17"/>
      <c r="O186" s="18"/>
      <c r="P186" s="19"/>
      <c r="Q186" s="20"/>
      <c r="R186" s="21"/>
      <c r="S186" s="21"/>
      <c r="T186" s="22"/>
    </row>
    <row r="187" spans="1:20" x14ac:dyDescent="0.2">
      <c r="A187" s="12">
        <v>184</v>
      </c>
      <c r="B187" s="168"/>
      <c r="C187" s="169"/>
      <c r="D187" s="34"/>
      <c r="E187" s="32"/>
      <c r="F187" s="13"/>
      <c r="G187" s="14"/>
      <c r="H187" s="14"/>
      <c r="I187" s="14"/>
      <c r="J187" s="14"/>
      <c r="K187" s="14"/>
      <c r="L187" s="15"/>
      <c r="M187" s="16" t="str">
        <f t="shared" si="2"/>
        <v/>
      </c>
      <c r="N187" s="17"/>
      <c r="O187" s="18"/>
      <c r="P187" s="19"/>
      <c r="Q187" s="20"/>
      <c r="R187" s="21"/>
      <c r="S187" s="21"/>
      <c r="T187" s="22"/>
    </row>
    <row r="188" spans="1:20" x14ac:dyDescent="0.2">
      <c r="A188" s="12">
        <v>185</v>
      </c>
      <c r="B188" s="168"/>
      <c r="C188" s="169"/>
      <c r="D188" s="34"/>
      <c r="E188" s="32"/>
      <c r="F188" s="13"/>
      <c r="G188" s="14"/>
      <c r="H188" s="14"/>
      <c r="I188" s="14"/>
      <c r="J188" s="14"/>
      <c r="K188" s="14"/>
      <c r="L188" s="15"/>
      <c r="M188" s="16" t="str">
        <f t="shared" si="2"/>
        <v/>
      </c>
      <c r="N188" s="17"/>
      <c r="O188" s="18"/>
      <c r="P188" s="19"/>
      <c r="Q188" s="20"/>
      <c r="R188" s="21"/>
      <c r="S188" s="21"/>
      <c r="T188" s="22"/>
    </row>
    <row r="189" spans="1:20" x14ac:dyDescent="0.2">
      <c r="A189" s="12">
        <v>186</v>
      </c>
      <c r="B189" s="168"/>
      <c r="C189" s="169"/>
      <c r="D189" s="34"/>
      <c r="E189" s="32"/>
      <c r="F189" s="13"/>
      <c r="G189" s="14"/>
      <c r="H189" s="14"/>
      <c r="I189" s="14"/>
      <c r="J189" s="14"/>
      <c r="K189" s="14"/>
      <c r="L189" s="15"/>
      <c r="M189" s="16" t="str">
        <f t="shared" si="2"/>
        <v/>
      </c>
      <c r="N189" s="17"/>
      <c r="O189" s="18"/>
      <c r="P189" s="19"/>
      <c r="Q189" s="20"/>
      <c r="R189" s="21"/>
      <c r="S189" s="21"/>
      <c r="T189" s="22"/>
    </row>
    <row r="190" spans="1:20" x14ac:dyDescent="0.2">
      <c r="A190" s="12">
        <v>187</v>
      </c>
      <c r="B190" s="168"/>
      <c r="C190" s="169"/>
      <c r="D190" s="34"/>
      <c r="E190" s="32"/>
      <c r="F190" s="13"/>
      <c r="G190" s="14"/>
      <c r="H190" s="14"/>
      <c r="I190" s="14"/>
      <c r="J190" s="14"/>
      <c r="K190" s="14"/>
      <c r="L190" s="15"/>
      <c r="M190" s="16" t="str">
        <f t="shared" si="2"/>
        <v/>
      </c>
      <c r="N190" s="17"/>
      <c r="O190" s="18"/>
      <c r="P190" s="19"/>
      <c r="Q190" s="20"/>
      <c r="R190" s="21"/>
      <c r="S190" s="21"/>
      <c r="T190" s="22"/>
    </row>
    <row r="191" spans="1:20" x14ac:dyDescent="0.2">
      <c r="A191" s="12">
        <v>188</v>
      </c>
      <c r="B191" s="168"/>
      <c r="C191" s="169"/>
      <c r="D191" s="34"/>
      <c r="E191" s="32"/>
      <c r="F191" s="13"/>
      <c r="G191" s="14"/>
      <c r="H191" s="14"/>
      <c r="I191" s="14"/>
      <c r="J191" s="14"/>
      <c r="K191" s="14"/>
      <c r="L191" s="15"/>
      <c r="M191" s="16" t="str">
        <f t="shared" si="2"/>
        <v/>
      </c>
      <c r="N191" s="17"/>
      <c r="O191" s="18"/>
      <c r="P191" s="19"/>
      <c r="Q191" s="20"/>
      <c r="R191" s="21"/>
      <c r="S191" s="21"/>
      <c r="T191" s="22"/>
    </row>
    <row r="192" spans="1:20" x14ac:dyDescent="0.2">
      <c r="A192" s="12">
        <v>189</v>
      </c>
      <c r="B192" s="168"/>
      <c r="C192" s="169"/>
      <c r="D192" s="34"/>
      <c r="E192" s="32"/>
      <c r="F192" s="13"/>
      <c r="G192" s="14"/>
      <c r="H192" s="14"/>
      <c r="I192" s="14"/>
      <c r="J192" s="14"/>
      <c r="K192" s="14"/>
      <c r="L192" s="15"/>
      <c r="M192" s="16" t="str">
        <f t="shared" si="2"/>
        <v/>
      </c>
      <c r="N192" s="17"/>
      <c r="O192" s="18"/>
      <c r="P192" s="19"/>
      <c r="Q192" s="20"/>
      <c r="R192" s="21"/>
      <c r="S192" s="21"/>
      <c r="T192" s="22"/>
    </row>
    <row r="193" spans="1:20" x14ac:dyDescent="0.2">
      <c r="A193" s="12">
        <v>190</v>
      </c>
      <c r="B193" s="168"/>
      <c r="C193" s="169"/>
      <c r="D193" s="34"/>
      <c r="E193" s="32"/>
      <c r="F193" s="13"/>
      <c r="G193" s="14"/>
      <c r="H193" s="14"/>
      <c r="I193" s="14"/>
      <c r="J193" s="14"/>
      <c r="K193" s="14"/>
      <c r="L193" s="15"/>
      <c r="M193" s="16" t="str">
        <f t="shared" si="2"/>
        <v/>
      </c>
      <c r="N193" s="17"/>
      <c r="O193" s="18"/>
      <c r="P193" s="19"/>
      <c r="Q193" s="20"/>
      <c r="R193" s="21"/>
      <c r="S193" s="21"/>
      <c r="T193" s="22"/>
    </row>
    <row r="194" spans="1:20" x14ac:dyDescent="0.2">
      <c r="A194" s="12">
        <v>191</v>
      </c>
      <c r="B194" s="168"/>
      <c r="C194" s="169"/>
      <c r="D194" s="34"/>
      <c r="E194" s="32"/>
      <c r="F194" s="13"/>
      <c r="G194" s="14"/>
      <c r="H194" s="14"/>
      <c r="I194" s="14"/>
      <c r="J194" s="14"/>
      <c r="K194" s="14"/>
      <c r="L194" s="15"/>
      <c r="M194" s="16" t="str">
        <f t="shared" si="2"/>
        <v/>
      </c>
      <c r="N194" s="17"/>
      <c r="O194" s="18"/>
      <c r="P194" s="19"/>
      <c r="Q194" s="20"/>
      <c r="R194" s="21"/>
      <c r="S194" s="21"/>
      <c r="T194" s="22"/>
    </row>
    <row r="195" spans="1:20" x14ac:dyDescent="0.2">
      <c r="A195" s="12">
        <v>192</v>
      </c>
      <c r="B195" s="168"/>
      <c r="C195" s="169"/>
      <c r="D195" s="34"/>
      <c r="E195" s="32"/>
      <c r="F195" s="13"/>
      <c r="G195" s="14"/>
      <c r="H195" s="14"/>
      <c r="I195" s="14"/>
      <c r="J195" s="14"/>
      <c r="K195" s="14"/>
      <c r="L195" s="15"/>
      <c r="M195" s="16" t="str">
        <f t="shared" si="2"/>
        <v/>
      </c>
      <c r="N195" s="17"/>
      <c r="O195" s="18"/>
      <c r="P195" s="19"/>
      <c r="Q195" s="20"/>
      <c r="R195" s="21"/>
      <c r="S195" s="21"/>
      <c r="T195" s="22"/>
    </row>
    <row r="196" spans="1:20" x14ac:dyDescent="0.2">
      <c r="A196" s="12">
        <v>193</v>
      </c>
      <c r="B196" s="168"/>
      <c r="C196" s="169"/>
      <c r="D196" s="34"/>
      <c r="E196" s="32"/>
      <c r="F196" s="13"/>
      <c r="G196" s="14"/>
      <c r="H196" s="14"/>
      <c r="I196" s="14"/>
      <c r="J196" s="14"/>
      <c r="K196" s="14"/>
      <c r="L196" s="15"/>
      <c r="M196" s="16" t="str">
        <f t="shared" si="2"/>
        <v/>
      </c>
      <c r="N196" s="17"/>
      <c r="O196" s="18"/>
      <c r="P196" s="19"/>
      <c r="Q196" s="20"/>
      <c r="R196" s="21"/>
      <c r="S196" s="21"/>
      <c r="T196" s="22"/>
    </row>
    <row r="197" spans="1:20" x14ac:dyDescent="0.2">
      <c r="A197" s="12">
        <v>194</v>
      </c>
      <c r="B197" s="168"/>
      <c r="C197" s="169"/>
      <c r="D197" s="34"/>
      <c r="E197" s="32"/>
      <c r="F197" s="13"/>
      <c r="G197" s="14"/>
      <c r="H197" s="14"/>
      <c r="I197" s="14"/>
      <c r="J197" s="14"/>
      <c r="K197" s="14"/>
      <c r="L197" s="15"/>
      <c r="M197" s="16" t="str">
        <f t="shared" si="2"/>
        <v/>
      </c>
      <c r="N197" s="17"/>
      <c r="O197" s="18"/>
      <c r="P197" s="19"/>
      <c r="Q197" s="20"/>
      <c r="R197" s="21"/>
      <c r="S197" s="21"/>
      <c r="T197" s="22"/>
    </row>
    <row r="198" spans="1:20" x14ac:dyDescent="0.2">
      <c r="A198" s="12">
        <v>195</v>
      </c>
      <c r="B198" s="168"/>
      <c r="C198" s="169"/>
      <c r="D198" s="34"/>
      <c r="E198" s="32"/>
      <c r="F198" s="13"/>
      <c r="G198" s="14"/>
      <c r="H198" s="14"/>
      <c r="I198" s="14"/>
      <c r="J198" s="14"/>
      <c r="K198" s="14"/>
      <c r="L198" s="15"/>
      <c r="M198" s="16" t="str">
        <f t="shared" si="2"/>
        <v/>
      </c>
      <c r="N198" s="17"/>
      <c r="O198" s="18"/>
      <c r="P198" s="19"/>
      <c r="Q198" s="20"/>
      <c r="R198" s="21"/>
      <c r="S198" s="21"/>
      <c r="T198" s="22"/>
    </row>
    <row r="199" spans="1:20" x14ac:dyDescent="0.2">
      <c r="A199" s="12">
        <v>196</v>
      </c>
      <c r="B199" s="168"/>
      <c r="C199" s="169"/>
      <c r="D199" s="34"/>
      <c r="E199" s="32"/>
      <c r="F199" s="13"/>
      <c r="G199" s="14"/>
      <c r="H199" s="14"/>
      <c r="I199" s="14"/>
      <c r="J199" s="14"/>
      <c r="K199" s="14"/>
      <c r="L199" s="15"/>
      <c r="M199" s="16" t="str">
        <f t="shared" si="2"/>
        <v/>
      </c>
      <c r="N199" s="17"/>
      <c r="O199" s="18"/>
      <c r="P199" s="19"/>
      <c r="Q199" s="20"/>
      <c r="R199" s="21"/>
      <c r="S199" s="21"/>
      <c r="T199" s="22"/>
    </row>
    <row r="200" spans="1:20" x14ac:dyDescent="0.2">
      <c r="A200" s="12">
        <v>197</v>
      </c>
      <c r="B200" s="168"/>
      <c r="C200" s="169"/>
      <c r="D200" s="34"/>
      <c r="E200" s="32"/>
      <c r="F200" s="13"/>
      <c r="G200" s="14"/>
      <c r="H200" s="14"/>
      <c r="I200" s="14"/>
      <c r="J200" s="14"/>
      <c r="K200" s="14"/>
      <c r="L200" s="15"/>
      <c r="M200" s="16" t="str">
        <f t="shared" si="2"/>
        <v/>
      </c>
      <c r="N200" s="17"/>
      <c r="O200" s="18"/>
      <c r="P200" s="19"/>
      <c r="Q200" s="20"/>
      <c r="R200" s="21"/>
      <c r="S200" s="21"/>
      <c r="T200" s="22"/>
    </row>
    <row r="201" spans="1:20" x14ac:dyDescent="0.2">
      <c r="A201" s="12">
        <v>198</v>
      </c>
      <c r="B201" s="168"/>
      <c r="C201" s="169"/>
      <c r="D201" s="34"/>
      <c r="E201" s="32"/>
      <c r="F201" s="13"/>
      <c r="G201" s="14"/>
      <c r="H201" s="14"/>
      <c r="I201" s="14"/>
      <c r="J201" s="14"/>
      <c r="K201" s="14"/>
      <c r="L201" s="15"/>
      <c r="M201" s="16" t="str">
        <f t="shared" si="2"/>
        <v/>
      </c>
      <c r="N201" s="17"/>
      <c r="O201" s="18"/>
      <c r="P201" s="19"/>
      <c r="Q201" s="20"/>
      <c r="R201" s="21"/>
      <c r="S201" s="21"/>
      <c r="T201" s="22"/>
    </row>
    <row r="202" spans="1:20" x14ac:dyDescent="0.2">
      <c r="A202" s="12">
        <v>199</v>
      </c>
      <c r="B202" s="168"/>
      <c r="C202" s="169"/>
      <c r="D202" s="34"/>
      <c r="E202" s="32"/>
      <c r="F202" s="13"/>
      <c r="G202" s="14"/>
      <c r="H202" s="14"/>
      <c r="I202" s="14"/>
      <c r="J202" s="14"/>
      <c r="K202" s="14"/>
      <c r="L202" s="15"/>
      <c r="M202" s="16" t="str">
        <f t="shared" si="2"/>
        <v/>
      </c>
      <c r="N202" s="17"/>
      <c r="O202" s="18"/>
      <c r="P202" s="19"/>
      <c r="Q202" s="20"/>
      <c r="R202" s="21"/>
      <c r="S202" s="21"/>
      <c r="T202" s="22"/>
    </row>
    <row r="203" spans="1:20" ht="13.5" thickBot="1" x14ac:dyDescent="0.25">
      <c r="A203" s="71">
        <v>200</v>
      </c>
      <c r="B203" s="170"/>
      <c r="C203" s="171"/>
      <c r="D203" s="35"/>
      <c r="E203" s="36"/>
      <c r="F203" s="37"/>
      <c r="G203" s="38"/>
      <c r="H203" s="38"/>
      <c r="I203" s="38"/>
      <c r="J203" s="38"/>
      <c r="K203" s="38"/>
      <c r="L203" s="39"/>
      <c r="M203" s="40" t="str">
        <f t="shared" si="2"/>
        <v/>
      </c>
      <c r="N203" s="41"/>
      <c r="O203" s="42"/>
      <c r="P203" s="43"/>
      <c r="Q203" s="44"/>
      <c r="R203" s="45"/>
      <c r="S203" s="45"/>
      <c r="T203" s="46"/>
    </row>
    <row r="204" spans="1:20" ht="15.75" customHeight="1" x14ac:dyDescent="0.2">
      <c r="A204" s="201" t="s">
        <v>11</v>
      </c>
      <c r="B204" s="202"/>
      <c r="C204" s="72">
        <f ca="1">COUNTA(INDIRECT("B4:C"&amp;ROW()-1))</f>
        <v>0</v>
      </c>
      <c r="D204" s="48" t="s">
        <v>12</v>
      </c>
      <c r="E204" s="48">
        <f ca="1">COUNTA(INDIRECT("E4:E"&amp;ROW()-1))</f>
        <v>0</v>
      </c>
      <c r="F204" s="49">
        <f ca="1">COUNTA(INDIRECT("F4:F"&amp;ROW()-1))</f>
        <v>0</v>
      </c>
      <c r="G204" s="50">
        <f ca="1">COUNTA(INDIRECT("G4:G"&amp;ROW()-1))</f>
        <v>0</v>
      </c>
      <c r="H204" s="50">
        <f ca="1">COUNTA(INDIRECT("H4:H"&amp;ROW()-1))</f>
        <v>0</v>
      </c>
      <c r="I204" s="50">
        <f ca="1">COUNTA(INDIRECT("I4:I"&amp;ROW()-1))</f>
        <v>0</v>
      </c>
      <c r="J204" s="50">
        <f ca="1">COUNTA(INDIRECT("J4:J"&amp;ROW()-1))</f>
        <v>0</v>
      </c>
      <c r="K204" s="50">
        <f ca="1">COUNTA(INDIRECT("K4:K"&amp;ROW()-1))</f>
        <v>0</v>
      </c>
      <c r="L204" s="51">
        <f ca="1">COUNTA(INDIRECT("L4:L"&amp;ROW()-1))</f>
        <v>0</v>
      </c>
      <c r="M204" s="52">
        <f ca="1">SUM(INDIRECT("M4:M"&amp;ROW()-1))</f>
        <v>0</v>
      </c>
      <c r="N204" s="49">
        <f ca="1">COUNTA(INDIRECT("N4:N"&amp;ROW()-1))</f>
        <v>0</v>
      </c>
      <c r="O204" s="50">
        <f ca="1">COUNTA(INDIRECT("O4:O"&amp;ROW()-1))</f>
        <v>0</v>
      </c>
      <c r="P204" s="51">
        <f ca="1">COUNTA(INDIRECT("P4:P"&amp;ROW()-1))</f>
        <v>0</v>
      </c>
      <c r="Q204" s="53">
        <f ca="1">COUNTA(INDIRECT("Q4:Q"&amp;ROW()-1))</f>
        <v>0</v>
      </c>
      <c r="R204" s="50">
        <f ca="1">COUNTA(INDIRECT("R4:R"&amp;ROW()-1))</f>
        <v>0</v>
      </c>
      <c r="S204" s="50">
        <f ca="1">COUNTA(INDIRECT("S4:S"&amp;ROW()-1))</f>
        <v>0</v>
      </c>
      <c r="T204" s="51">
        <f ca="1">COUNTA(INDIRECT("T4:T"&amp;ROW()-1))</f>
        <v>0</v>
      </c>
    </row>
    <row r="205" spans="1:20" ht="13.5" thickBot="1" x14ac:dyDescent="0.25">
      <c r="A205" s="199" t="s">
        <v>9</v>
      </c>
      <c r="B205" s="200"/>
      <c r="C205" s="70">
        <v>1</v>
      </c>
      <c r="D205" s="73" t="s">
        <v>85</v>
      </c>
      <c r="E205" s="27">
        <v>2</v>
      </c>
      <c r="F205" s="28">
        <v>3</v>
      </c>
      <c r="G205" s="26">
        <v>4</v>
      </c>
      <c r="H205" s="26">
        <v>5</v>
      </c>
      <c r="I205" s="26">
        <v>6</v>
      </c>
      <c r="J205" s="26">
        <v>7</v>
      </c>
      <c r="K205" s="26">
        <v>8</v>
      </c>
      <c r="L205" s="29">
        <v>9</v>
      </c>
      <c r="M205" s="30">
        <v>10</v>
      </c>
      <c r="N205" s="28">
        <v>11</v>
      </c>
      <c r="O205" s="26">
        <v>12</v>
      </c>
      <c r="P205" s="29">
        <v>13</v>
      </c>
      <c r="Q205" s="25">
        <v>14</v>
      </c>
      <c r="R205" s="26">
        <v>15</v>
      </c>
      <c r="S205" s="26">
        <v>16</v>
      </c>
      <c r="T205" s="29">
        <v>17</v>
      </c>
    </row>
  </sheetData>
  <mergeCells count="212">
    <mergeCell ref="B50:C50"/>
    <mergeCell ref="B51:C51"/>
    <mergeCell ref="B52:C52"/>
    <mergeCell ref="B96:C96"/>
    <mergeCell ref="B98:C98"/>
    <mergeCell ref="B99:C99"/>
    <mergeCell ref="B100:C100"/>
    <mergeCell ref="B91:C91"/>
    <mergeCell ref="B92:C92"/>
    <mergeCell ref="B93:C93"/>
    <mergeCell ref="B94:C94"/>
    <mergeCell ref="B90:C90"/>
    <mergeCell ref="B81:C81"/>
    <mergeCell ref="B82:C82"/>
    <mergeCell ref="B83:C83"/>
    <mergeCell ref="B84:C84"/>
    <mergeCell ref="B85:C85"/>
    <mergeCell ref="B87:C87"/>
    <mergeCell ref="B88:C88"/>
    <mergeCell ref="B89:C89"/>
    <mergeCell ref="B101:C101"/>
    <mergeCell ref="B102:C102"/>
    <mergeCell ref="B103:C103"/>
    <mergeCell ref="B36:C36"/>
    <mergeCell ref="B37:C37"/>
    <mergeCell ref="B38:C38"/>
    <mergeCell ref="B39:C39"/>
    <mergeCell ref="B66:C66"/>
    <mergeCell ref="B67:C67"/>
    <mergeCell ref="B68:C68"/>
    <mergeCell ref="B69:C69"/>
    <mergeCell ref="B70:C70"/>
    <mergeCell ref="B61:C61"/>
    <mergeCell ref="B62:C62"/>
    <mergeCell ref="B63:C63"/>
    <mergeCell ref="B64:C64"/>
    <mergeCell ref="B65:C65"/>
    <mergeCell ref="B40:C40"/>
    <mergeCell ref="B41:C41"/>
    <mergeCell ref="B42:C42"/>
    <mergeCell ref="B43:C43"/>
    <mergeCell ref="B44:C44"/>
    <mergeCell ref="B45:C45"/>
    <mergeCell ref="B46:C46"/>
    <mergeCell ref="B47:C47"/>
    <mergeCell ref="B48:C48"/>
    <mergeCell ref="B49:C49"/>
    <mergeCell ref="B107:C107"/>
    <mergeCell ref="B56:C56"/>
    <mergeCell ref="B57:C57"/>
    <mergeCell ref="B58:C58"/>
    <mergeCell ref="B59:C59"/>
    <mergeCell ref="B60:C60"/>
    <mergeCell ref="B53:C53"/>
    <mergeCell ref="B54:C54"/>
    <mergeCell ref="B55:C55"/>
    <mergeCell ref="B76:C76"/>
    <mergeCell ref="B77:C77"/>
    <mergeCell ref="B78:C78"/>
    <mergeCell ref="B79:C79"/>
    <mergeCell ref="B80:C80"/>
    <mergeCell ref="B71:C71"/>
    <mergeCell ref="B72:C72"/>
    <mergeCell ref="B73:C73"/>
    <mergeCell ref="B74:C74"/>
    <mergeCell ref="B75:C75"/>
    <mergeCell ref="B95:C95"/>
    <mergeCell ref="B86:C86"/>
    <mergeCell ref="B19:C19"/>
    <mergeCell ref="B20:C20"/>
    <mergeCell ref="B9:C9"/>
    <mergeCell ref="B4:C4"/>
    <mergeCell ref="B5:C5"/>
    <mergeCell ref="B6:C6"/>
    <mergeCell ref="B7:C7"/>
    <mergeCell ref="B8:C8"/>
    <mergeCell ref="A205:B205"/>
    <mergeCell ref="A204:B204"/>
    <mergeCell ref="B22:C22"/>
    <mergeCell ref="B23:C23"/>
    <mergeCell ref="B24:C24"/>
    <mergeCell ref="B25:C25"/>
    <mergeCell ref="B26:C26"/>
    <mergeCell ref="B27:C27"/>
    <mergeCell ref="B29:C29"/>
    <mergeCell ref="B30:C30"/>
    <mergeCell ref="B31:C31"/>
    <mergeCell ref="B32:C32"/>
    <mergeCell ref="B97:C97"/>
    <mergeCell ref="B33:C33"/>
    <mergeCell ref="B34:C34"/>
    <mergeCell ref="B35:C35"/>
    <mergeCell ref="Q2:R2"/>
    <mergeCell ref="E1:E3"/>
    <mergeCell ref="Q1:T1"/>
    <mergeCell ref="S2:T2"/>
    <mergeCell ref="F1:M1"/>
    <mergeCell ref="N1:P1"/>
    <mergeCell ref="B104:C104"/>
    <mergeCell ref="B105:C105"/>
    <mergeCell ref="B106:C106"/>
    <mergeCell ref="A1:C3"/>
    <mergeCell ref="D1:D3"/>
    <mergeCell ref="K2:L2"/>
    <mergeCell ref="M2:M3"/>
    <mergeCell ref="B28:C28"/>
    <mergeCell ref="B21:C21"/>
    <mergeCell ref="B10:C10"/>
    <mergeCell ref="B11:C11"/>
    <mergeCell ref="B12:C12"/>
    <mergeCell ref="B13:C13"/>
    <mergeCell ref="B14:C14"/>
    <mergeCell ref="B15:C15"/>
    <mergeCell ref="B16:C16"/>
    <mergeCell ref="B17:C17"/>
    <mergeCell ref="B18:C18"/>
    <mergeCell ref="B108:C108"/>
    <mergeCell ref="B109:C109"/>
    <mergeCell ref="B110:C110"/>
    <mergeCell ref="B111:C111"/>
    <mergeCell ref="B112:C112"/>
    <mergeCell ref="B113:C113"/>
    <mergeCell ref="B114:C114"/>
    <mergeCell ref="B115:C115"/>
    <mergeCell ref="B116:C116"/>
    <mergeCell ref="B117:C117"/>
    <mergeCell ref="B118:C118"/>
    <mergeCell ref="B119:C119"/>
    <mergeCell ref="B120:C120"/>
    <mergeCell ref="B121:C121"/>
    <mergeCell ref="B122:C122"/>
    <mergeCell ref="B123:C123"/>
    <mergeCell ref="B124:C124"/>
    <mergeCell ref="B125:C125"/>
    <mergeCell ref="B126:C126"/>
    <mergeCell ref="B127:C127"/>
    <mergeCell ref="B128:C128"/>
    <mergeCell ref="B129:C129"/>
    <mergeCell ref="B130:C130"/>
    <mergeCell ref="B131:C131"/>
    <mergeCell ref="B132:C132"/>
    <mergeCell ref="B133:C133"/>
    <mergeCell ref="B134:C134"/>
    <mergeCell ref="B135:C135"/>
    <mergeCell ref="B136:C136"/>
    <mergeCell ref="B137:C137"/>
    <mergeCell ref="B138:C138"/>
    <mergeCell ref="B139:C139"/>
    <mergeCell ref="B140:C140"/>
    <mergeCell ref="B141:C141"/>
    <mergeCell ref="B142:C142"/>
    <mergeCell ref="B143:C143"/>
    <mergeCell ref="B144:C144"/>
    <mergeCell ref="B145:C145"/>
    <mergeCell ref="B146:C146"/>
    <mergeCell ref="B147:C147"/>
    <mergeCell ref="B148:C148"/>
    <mergeCell ref="B149:C149"/>
    <mergeCell ref="B150:C150"/>
    <mergeCell ref="B151:C151"/>
    <mergeCell ref="B152:C152"/>
    <mergeCell ref="B153:C153"/>
    <mergeCell ref="B154:C154"/>
    <mergeCell ref="B155:C155"/>
    <mergeCell ref="B156:C156"/>
    <mergeCell ref="B157:C157"/>
    <mergeCell ref="B158:C158"/>
    <mergeCell ref="B159:C159"/>
    <mergeCell ref="B160:C160"/>
    <mergeCell ref="B161:C161"/>
    <mergeCell ref="B162:C162"/>
    <mergeCell ref="B163:C163"/>
    <mergeCell ref="B164:C164"/>
    <mergeCell ref="B165:C165"/>
    <mergeCell ref="B166:C166"/>
    <mergeCell ref="B167:C167"/>
    <mergeCell ref="B168:C168"/>
    <mergeCell ref="B169:C169"/>
    <mergeCell ref="B170:C170"/>
    <mergeCell ref="B187:C187"/>
    <mergeCell ref="B188:C188"/>
    <mergeCell ref="B171:C171"/>
    <mergeCell ref="B172:C172"/>
    <mergeCell ref="B173:C173"/>
    <mergeCell ref="B174:C174"/>
    <mergeCell ref="B175:C175"/>
    <mergeCell ref="B176:C176"/>
    <mergeCell ref="B177:C177"/>
    <mergeCell ref="B178:C178"/>
    <mergeCell ref="B179:C179"/>
    <mergeCell ref="B180:C180"/>
    <mergeCell ref="B181:C181"/>
    <mergeCell ref="B182:C182"/>
    <mergeCell ref="B183:C183"/>
    <mergeCell ref="B184:C184"/>
    <mergeCell ref="B185:C185"/>
    <mergeCell ref="B186:C186"/>
    <mergeCell ref="B198:C198"/>
    <mergeCell ref="B199:C199"/>
    <mergeCell ref="B200:C200"/>
    <mergeCell ref="B201:C201"/>
    <mergeCell ref="B202:C202"/>
    <mergeCell ref="B203:C203"/>
    <mergeCell ref="B189:C189"/>
    <mergeCell ref="B190:C190"/>
    <mergeCell ref="B191:C191"/>
    <mergeCell ref="B192:C192"/>
    <mergeCell ref="B193:C193"/>
    <mergeCell ref="B194:C194"/>
    <mergeCell ref="B195:C195"/>
    <mergeCell ref="B196:C196"/>
    <mergeCell ref="B197:C197"/>
  </mergeCells>
  <conditionalFormatting sqref="F4:T203">
    <cfRule type="expression" dxfId="3" priority="14">
      <formula>NOT(ISBLANK($E4))</formula>
    </cfRule>
  </conditionalFormatting>
  <conditionalFormatting sqref="K4:L203">
    <cfRule type="expression" dxfId="2" priority="17">
      <formula>COUNTA($K4:$L4)&gt;1</formula>
    </cfRule>
  </conditionalFormatting>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FFC000"/>
  </sheetPr>
  <dimension ref="A1:C20"/>
  <sheetViews>
    <sheetView workbookViewId="0">
      <selection sqref="A1:C2"/>
    </sheetView>
  </sheetViews>
  <sheetFormatPr defaultRowHeight="12.75" x14ac:dyDescent="0.2"/>
  <cols>
    <col min="1" max="1" width="10.5703125" style="83" bestFit="1" customWidth="1"/>
    <col min="2" max="2" width="89.28515625" style="83" bestFit="1" customWidth="1"/>
    <col min="3" max="3" width="5.42578125" style="83" bestFit="1" customWidth="1"/>
    <col min="4" max="16384" width="9.140625" style="83"/>
  </cols>
  <sheetData>
    <row r="1" spans="1:3" x14ac:dyDescent="0.2">
      <c r="A1" s="203" t="s">
        <v>76</v>
      </c>
      <c r="B1" s="203"/>
      <c r="C1" s="203"/>
    </row>
    <row r="2" spans="1:3" x14ac:dyDescent="0.2">
      <c r="A2" s="203"/>
      <c r="B2" s="203"/>
      <c r="C2" s="203"/>
    </row>
    <row r="3" spans="1:3" ht="25.5" x14ac:dyDescent="0.2">
      <c r="A3" s="96" t="s">
        <v>67</v>
      </c>
      <c r="B3" s="97" t="s">
        <v>53</v>
      </c>
      <c r="C3" s="83" t="s">
        <v>13</v>
      </c>
    </row>
    <row r="4" spans="1:3" x14ac:dyDescent="0.2">
      <c r="A4" s="98">
        <v>1</v>
      </c>
      <c r="B4" s="83" t="s">
        <v>54</v>
      </c>
      <c r="C4" s="83">
        <f ca="1">'Childcare_Preschool Worksheet'!C204</f>
        <v>0</v>
      </c>
    </row>
    <row r="5" spans="1:3" x14ac:dyDescent="0.2">
      <c r="A5" s="98">
        <v>2</v>
      </c>
      <c r="B5" s="83" t="s">
        <v>87</v>
      </c>
      <c r="C5" s="83">
        <f ca="1">'Childcare_Preschool Worksheet'!E204</f>
        <v>0</v>
      </c>
    </row>
    <row r="6" spans="1:3" x14ac:dyDescent="0.2">
      <c r="A6" s="98">
        <v>3</v>
      </c>
      <c r="B6" s="83" t="s">
        <v>55</v>
      </c>
      <c r="C6" s="83">
        <f ca="1">'Childcare_Preschool Worksheet'!F204</f>
        <v>0</v>
      </c>
    </row>
    <row r="7" spans="1:3" x14ac:dyDescent="0.2">
      <c r="A7" s="98">
        <v>4</v>
      </c>
      <c r="B7" s="83" t="s">
        <v>56</v>
      </c>
      <c r="C7" s="83">
        <f ca="1">'Childcare_Preschool Worksheet'!G204</f>
        <v>0</v>
      </c>
    </row>
    <row r="8" spans="1:3" x14ac:dyDescent="0.2">
      <c r="A8" s="98">
        <v>5</v>
      </c>
      <c r="B8" s="83" t="s">
        <v>57</v>
      </c>
      <c r="C8" s="83">
        <f ca="1">'Childcare_Preschool Worksheet'!H204</f>
        <v>0</v>
      </c>
    </row>
    <row r="9" spans="1:3" x14ac:dyDescent="0.2">
      <c r="A9" s="98">
        <v>6</v>
      </c>
      <c r="B9" s="83" t="s">
        <v>58</v>
      </c>
      <c r="C9" s="83">
        <f ca="1">'Childcare_Preschool Worksheet'!I204</f>
        <v>0</v>
      </c>
    </row>
    <row r="10" spans="1:3" x14ac:dyDescent="0.2">
      <c r="A10" s="98">
        <v>7</v>
      </c>
      <c r="B10" s="83" t="s">
        <v>59</v>
      </c>
      <c r="C10" s="83">
        <f ca="1">'Childcare_Preschool Worksheet'!J204</f>
        <v>0</v>
      </c>
    </row>
    <row r="11" spans="1:3" x14ac:dyDescent="0.2">
      <c r="A11" s="98">
        <v>8</v>
      </c>
      <c r="B11" s="83" t="s">
        <v>60</v>
      </c>
      <c r="C11" s="83">
        <f ca="1">'Childcare_Preschool Worksheet'!K204</f>
        <v>0</v>
      </c>
    </row>
    <row r="12" spans="1:3" x14ac:dyDescent="0.2">
      <c r="A12" s="98">
        <v>9</v>
      </c>
      <c r="B12" s="83" t="s">
        <v>61</v>
      </c>
      <c r="C12" s="83">
        <f ca="1">'Childcare_Preschool Worksheet'!L204</f>
        <v>0</v>
      </c>
    </row>
    <row r="13" spans="1:3" x14ac:dyDescent="0.2">
      <c r="A13" s="98">
        <v>10</v>
      </c>
      <c r="B13" s="83" t="s">
        <v>62</v>
      </c>
      <c r="C13" s="83">
        <f ca="1">'Childcare_Preschool Worksheet'!M204</f>
        <v>0</v>
      </c>
    </row>
    <row r="14" spans="1:3" x14ac:dyDescent="0.2">
      <c r="A14" s="98">
        <v>11</v>
      </c>
      <c r="B14" s="83" t="s">
        <v>86</v>
      </c>
      <c r="C14" s="83">
        <f ca="1">'Childcare_Preschool Worksheet'!N204</f>
        <v>0</v>
      </c>
    </row>
    <row r="15" spans="1:3" x14ac:dyDescent="0.2">
      <c r="A15" s="98">
        <v>12</v>
      </c>
      <c r="B15" s="83" t="s">
        <v>63</v>
      </c>
      <c r="C15" s="83">
        <f ca="1">'Childcare_Preschool Worksheet'!O204</f>
        <v>0</v>
      </c>
    </row>
    <row r="16" spans="1:3" x14ac:dyDescent="0.2">
      <c r="A16" s="98">
        <v>13</v>
      </c>
      <c r="B16" s="83" t="s">
        <v>64</v>
      </c>
      <c r="C16" s="83">
        <f ca="1">'Childcare_Preschool Worksheet'!P204</f>
        <v>0</v>
      </c>
    </row>
    <row r="17" spans="1:3" x14ac:dyDescent="0.2">
      <c r="A17" s="98">
        <v>14</v>
      </c>
      <c r="B17" s="83" t="s">
        <v>65</v>
      </c>
      <c r="C17" s="83">
        <f ca="1">'Childcare_Preschool Worksheet'!Q204</f>
        <v>0</v>
      </c>
    </row>
    <row r="18" spans="1:3" x14ac:dyDescent="0.2">
      <c r="A18" s="98">
        <v>15</v>
      </c>
      <c r="B18" s="83" t="s">
        <v>66</v>
      </c>
      <c r="C18" s="83">
        <f ca="1">'Childcare_Preschool Worksheet'!R204</f>
        <v>0</v>
      </c>
    </row>
    <row r="19" spans="1:3" x14ac:dyDescent="0.2">
      <c r="A19" s="98">
        <v>16</v>
      </c>
      <c r="B19" s="83" t="s">
        <v>103</v>
      </c>
      <c r="C19" s="83">
        <f ca="1">'Childcare_Preschool Worksheet'!S204</f>
        <v>0</v>
      </c>
    </row>
    <row r="20" spans="1:3" x14ac:dyDescent="0.2">
      <c r="A20" s="98">
        <v>17</v>
      </c>
      <c r="B20" s="83" t="s">
        <v>104</v>
      </c>
      <c r="C20" s="83">
        <f ca="1">'Childcare_Preschool Worksheet'!T204</f>
        <v>0</v>
      </c>
    </row>
  </sheetData>
  <mergeCells count="1">
    <mergeCell ref="A1:C2"/>
  </mergeCells>
  <pageMargins left="0.7" right="0.7" top="0.75" bottom="0.75" header="0.3" footer="0.3"/>
  <pageSetup orientation="portrait" horizontalDpi="90" verticalDpi="90" r:id="rId1"/>
  <drawing r:id="rId2"/>
  <tableParts count="1">
    <tablePart r:id="rId3"/>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6BA791-8CEE-45FD-BA5D-0D36C2E511DE}">
  <sheetPr>
    <tabColor rgb="FF00B050"/>
  </sheetPr>
  <dimension ref="A1:T32"/>
  <sheetViews>
    <sheetView zoomScaleNormal="100" workbookViewId="0">
      <selection sqref="A1:T1"/>
    </sheetView>
  </sheetViews>
  <sheetFormatPr defaultColWidth="9.140625" defaultRowHeight="12.75" x14ac:dyDescent="0.2"/>
  <cols>
    <col min="1" max="1" width="3.85546875" style="95" customWidth="1"/>
    <col min="2" max="2" width="13" style="95" customWidth="1"/>
    <col min="3" max="3" width="10.5703125" style="95" customWidth="1"/>
    <col min="4" max="4" width="12.140625" style="95" customWidth="1"/>
    <col min="5" max="5" width="7.85546875" style="95" customWidth="1"/>
    <col min="6" max="12" width="12.7109375" style="95" customWidth="1"/>
    <col min="13" max="13" width="11.5703125" style="95" customWidth="1"/>
    <col min="14" max="14" width="8.140625" style="95" customWidth="1"/>
    <col min="15" max="16" width="9.140625" style="95" customWidth="1"/>
    <col min="17" max="17" width="7.5703125" style="95" customWidth="1"/>
    <col min="18" max="18" width="8.42578125" style="95" customWidth="1"/>
    <col min="19" max="19" width="8" style="95" customWidth="1"/>
    <col min="20" max="20" width="8.140625" style="95" customWidth="1"/>
    <col min="21" max="16384" width="9.140625" style="95"/>
  </cols>
  <sheetData>
    <row r="1" spans="1:20" ht="23.25" x14ac:dyDescent="0.35">
      <c r="A1" s="204" t="s">
        <v>14</v>
      </c>
      <c r="B1" s="205"/>
      <c r="C1" s="205"/>
      <c r="D1" s="205"/>
      <c r="E1" s="205"/>
      <c r="F1" s="205"/>
      <c r="G1" s="205"/>
      <c r="H1" s="205"/>
      <c r="I1" s="205"/>
      <c r="J1" s="205"/>
      <c r="K1" s="205"/>
      <c r="L1" s="205"/>
      <c r="M1" s="205"/>
      <c r="N1" s="205"/>
      <c r="O1" s="205"/>
      <c r="P1" s="205"/>
      <c r="Q1" s="205"/>
      <c r="R1" s="205"/>
      <c r="S1" s="205"/>
      <c r="T1" s="206"/>
    </row>
    <row r="2" spans="1:20" ht="21.75" thickBot="1" x14ac:dyDescent="0.4">
      <c r="A2" s="207" t="s">
        <v>72</v>
      </c>
      <c r="B2" s="208"/>
      <c r="C2" s="208"/>
      <c r="D2" s="208"/>
      <c r="E2" s="208"/>
      <c r="F2" s="208"/>
      <c r="G2" s="208"/>
      <c r="H2" s="208"/>
      <c r="I2" s="208"/>
      <c r="J2" s="208"/>
      <c r="K2" s="208"/>
      <c r="L2" s="208"/>
      <c r="M2" s="208"/>
      <c r="N2" s="208"/>
      <c r="O2" s="208"/>
      <c r="P2" s="208"/>
      <c r="Q2" s="208"/>
      <c r="R2" s="208"/>
      <c r="S2" s="208"/>
      <c r="T2" s="209"/>
    </row>
    <row r="3" spans="1:20" ht="13.5" thickBot="1" x14ac:dyDescent="0.25">
      <c r="A3" s="181" t="s">
        <v>82</v>
      </c>
      <c r="B3" s="182"/>
      <c r="C3" s="183"/>
      <c r="D3" s="210" t="s">
        <v>0</v>
      </c>
      <c r="E3" s="213" t="s">
        <v>1</v>
      </c>
      <c r="F3" s="178" t="s">
        <v>51</v>
      </c>
      <c r="G3" s="178"/>
      <c r="H3" s="178"/>
      <c r="I3" s="178"/>
      <c r="J3" s="178"/>
      <c r="K3" s="178"/>
      <c r="L3" s="178"/>
      <c r="M3" s="179"/>
      <c r="N3" s="177" t="s">
        <v>52</v>
      </c>
      <c r="O3" s="178"/>
      <c r="P3" s="179"/>
      <c r="Q3" s="178" t="s">
        <v>83</v>
      </c>
      <c r="R3" s="178"/>
      <c r="S3" s="178"/>
      <c r="T3" s="179"/>
    </row>
    <row r="4" spans="1:20" ht="32.25" customHeight="1" x14ac:dyDescent="0.2">
      <c r="A4" s="184"/>
      <c r="B4" s="185"/>
      <c r="C4" s="186"/>
      <c r="D4" s="211"/>
      <c r="E4" s="214"/>
      <c r="F4" s="65" t="s">
        <v>15</v>
      </c>
      <c r="G4" s="64" t="s">
        <v>2</v>
      </c>
      <c r="H4" s="64" t="s">
        <v>3</v>
      </c>
      <c r="I4" s="64" t="s">
        <v>39</v>
      </c>
      <c r="J4" s="64" t="s">
        <v>4</v>
      </c>
      <c r="K4" s="193" t="s">
        <v>40</v>
      </c>
      <c r="L4" s="194"/>
      <c r="M4" s="216" t="s">
        <v>84</v>
      </c>
      <c r="N4" s="66" t="s">
        <v>42</v>
      </c>
      <c r="O4" s="67" t="s">
        <v>43</v>
      </c>
      <c r="P4" s="69" t="s">
        <v>44</v>
      </c>
      <c r="Q4" s="217" t="s">
        <v>49</v>
      </c>
      <c r="R4" s="173"/>
      <c r="S4" s="173" t="s">
        <v>6</v>
      </c>
      <c r="T4" s="180"/>
    </row>
    <row r="5" spans="1:20" ht="58.5" customHeight="1" thickBot="1" x14ac:dyDescent="0.25">
      <c r="A5" s="187"/>
      <c r="B5" s="188"/>
      <c r="C5" s="189"/>
      <c r="D5" s="212"/>
      <c r="E5" s="215"/>
      <c r="F5" s="63" t="s">
        <v>41</v>
      </c>
      <c r="G5" s="61" t="s">
        <v>69</v>
      </c>
      <c r="H5" s="61" t="s">
        <v>45</v>
      </c>
      <c r="I5" s="61" t="s">
        <v>69</v>
      </c>
      <c r="J5" s="61" t="s">
        <v>46</v>
      </c>
      <c r="K5" s="61" t="s">
        <v>45</v>
      </c>
      <c r="L5" s="77" t="s">
        <v>47</v>
      </c>
      <c r="M5" s="196"/>
      <c r="N5" s="55" t="s">
        <v>17</v>
      </c>
      <c r="O5" s="56" t="s">
        <v>74</v>
      </c>
      <c r="P5" s="57" t="s">
        <v>18</v>
      </c>
      <c r="Q5" s="68" t="s">
        <v>8</v>
      </c>
      <c r="R5" s="59" t="s">
        <v>7</v>
      </c>
      <c r="S5" s="59" t="s">
        <v>8</v>
      </c>
      <c r="T5" s="60" t="s">
        <v>7</v>
      </c>
    </row>
    <row r="6" spans="1:20" x14ac:dyDescent="0.2">
      <c r="A6" s="1">
        <v>1</v>
      </c>
      <c r="B6" s="197" t="s">
        <v>26</v>
      </c>
      <c r="C6" s="197"/>
      <c r="D6" s="99">
        <v>43983</v>
      </c>
      <c r="E6" s="100"/>
      <c r="F6" s="13" t="s">
        <v>10</v>
      </c>
      <c r="G6" s="14" t="s">
        <v>10</v>
      </c>
      <c r="H6" s="14" t="s">
        <v>10</v>
      </c>
      <c r="I6" s="14" t="s">
        <v>10</v>
      </c>
      <c r="J6" s="14" t="s">
        <v>10</v>
      </c>
      <c r="K6" s="14" t="s">
        <v>10</v>
      </c>
      <c r="L6" s="78"/>
      <c r="M6" s="16">
        <f>IF(OR(F6="",G6="",H6="",I6="",J6="",AND(K6="",L6="")),"",1)</f>
        <v>1</v>
      </c>
      <c r="N6" s="82" t="s">
        <v>10</v>
      </c>
      <c r="O6" s="18" t="s">
        <v>10</v>
      </c>
      <c r="P6" s="19" t="s">
        <v>10</v>
      </c>
      <c r="Q6" s="81"/>
      <c r="R6" s="21"/>
      <c r="S6" s="21"/>
      <c r="T6" s="101"/>
    </row>
    <row r="7" spans="1:20" x14ac:dyDescent="0.2">
      <c r="A7" s="12">
        <v>2</v>
      </c>
      <c r="B7" s="197" t="s">
        <v>27</v>
      </c>
      <c r="C7" s="197"/>
      <c r="D7" s="99">
        <v>43984</v>
      </c>
      <c r="E7" s="100" t="s">
        <v>10</v>
      </c>
      <c r="F7" s="13"/>
      <c r="G7" s="14"/>
      <c r="H7" s="14"/>
      <c r="I7" s="14"/>
      <c r="J7" s="14"/>
      <c r="K7" s="14"/>
      <c r="L7" s="78"/>
      <c r="M7" s="16"/>
      <c r="N7" s="82"/>
      <c r="O7" s="18"/>
      <c r="P7" s="19"/>
      <c r="Q7" s="81"/>
      <c r="R7" s="21"/>
      <c r="S7" s="21"/>
      <c r="T7" s="101"/>
    </row>
    <row r="8" spans="1:20" x14ac:dyDescent="0.2">
      <c r="A8" s="12">
        <v>3</v>
      </c>
      <c r="B8" s="197" t="s">
        <v>28</v>
      </c>
      <c r="C8" s="197"/>
      <c r="D8" s="99">
        <v>43985</v>
      </c>
      <c r="E8" s="100"/>
      <c r="F8" s="13"/>
      <c r="G8" s="14"/>
      <c r="H8" s="14"/>
      <c r="I8" s="14"/>
      <c r="J8" s="14"/>
      <c r="K8" s="14"/>
      <c r="L8" s="78"/>
      <c r="M8" s="16" t="str">
        <f t="shared" ref="M8:M19" si="0">IF(OR(F8="",G8="",H8="",I8="",J8="",AND(K8="",L8="")),"",1)</f>
        <v/>
      </c>
      <c r="N8" s="82"/>
      <c r="O8" s="18"/>
      <c r="P8" s="19"/>
      <c r="Q8" s="81"/>
      <c r="R8" s="21" t="s">
        <v>10</v>
      </c>
      <c r="S8" s="21"/>
      <c r="T8" s="101" t="s">
        <v>10</v>
      </c>
    </row>
    <row r="9" spans="1:20" x14ac:dyDescent="0.2">
      <c r="A9" s="12">
        <v>4</v>
      </c>
      <c r="B9" s="197" t="s">
        <v>29</v>
      </c>
      <c r="C9" s="197"/>
      <c r="D9" s="99">
        <v>43986</v>
      </c>
      <c r="E9" s="100"/>
      <c r="F9" s="13" t="s">
        <v>10</v>
      </c>
      <c r="G9" s="14" t="s">
        <v>10</v>
      </c>
      <c r="H9" s="14"/>
      <c r="I9" s="14" t="s">
        <v>10</v>
      </c>
      <c r="J9" s="14" t="s">
        <v>10</v>
      </c>
      <c r="K9" s="14"/>
      <c r="L9" s="78"/>
      <c r="M9" s="16" t="str">
        <f t="shared" si="0"/>
        <v/>
      </c>
      <c r="N9" s="82" t="s">
        <v>10</v>
      </c>
      <c r="O9" s="18" t="s">
        <v>10</v>
      </c>
      <c r="P9" s="19" t="s">
        <v>10</v>
      </c>
      <c r="Q9" s="81" t="s">
        <v>10</v>
      </c>
      <c r="R9" s="21"/>
      <c r="S9" s="21"/>
      <c r="T9" s="101"/>
    </row>
    <row r="10" spans="1:20" x14ac:dyDescent="0.2">
      <c r="A10" s="12">
        <v>5</v>
      </c>
      <c r="B10" s="197" t="s">
        <v>30</v>
      </c>
      <c r="C10" s="197"/>
      <c r="D10" s="99">
        <v>43987</v>
      </c>
      <c r="E10" s="100"/>
      <c r="F10" s="13" t="s">
        <v>10</v>
      </c>
      <c r="G10" s="14" t="s">
        <v>10</v>
      </c>
      <c r="H10" s="14" t="s">
        <v>10</v>
      </c>
      <c r="I10" s="14" t="s">
        <v>10</v>
      </c>
      <c r="J10" s="14" t="s">
        <v>10</v>
      </c>
      <c r="K10" s="14" t="s">
        <v>10</v>
      </c>
      <c r="L10" s="78"/>
      <c r="M10" s="16">
        <f t="shared" si="0"/>
        <v>1</v>
      </c>
      <c r="N10" s="82"/>
      <c r="O10" s="18" t="s">
        <v>10</v>
      </c>
      <c r="P10" s="19"/>
      <c r="Q10" s="81"/>
      <c r="R10" s="21"/>
      <c r="S10" s="21"/>
      <c r="T10" s="101"/>
    </row>
    <row r="11" spans="1:20" x14ac:dyDescent="0.2">
      <c r="A11" s="12">
        <v>6</v>
      </c>
      <c r="B11" s="197" t="s">
        <v>31</v>
      </c>
      <c r="C11" s="197"/>
      <c r="D11" s="99">
        <v>43988</v>
      </c>
      <c r="E11" s="100"/>
      <c r="F11" s="13" t="s">
        <v>10</v>
      </c>
      <c r="G11" s="14" t="s">
        <v>10</v>
      </c>
      <c r="H11" s="14" t="s">
        <v>10</v>
      </c>
      <c r="I11" s="14" t="s">
        <v>10</v>
      </c>
      <c r="J11" s="14" t="s">
        <v>10</v>
      </c>
      <c r="K11" s="14"/>
      <c r="L11" s="78" t="s">
        <v>10</v>
      </c>
      <c r="M11" s="16">
        <f t="shared" si="0"/>
        <v>1</v>
      </c>
      <c r="N11" s="82" t="s">
        <v>10</v>
      </c>
      <c r="O11" s="18" t="s">
        <v>10</v>
      </c>
      <c r="P11" s="19"/>
      <c r="Q11" s="81"/>
      <c r="R11" s="21"/>
      <c r="S11" s="21"/>
      <c r="T11" s="101"/>
    </row>
    <row r="12" spans="1:20" x14ac:dyDescent="0.2">
      <c r="A12" s="12">
        <v>7</v>
      </c>
      <c r="B12" s="197" t="s">
        <v>32</v>
      </c>
      <c r="C12" s="197"/>
      <c r="D12" s="99">
        <v>43989</v>
      </c>
      <c r="E12" s="100"/>
      <c r="F12" s="13" t="s">
        <v>10</v>
      </c>
      <c r="G12" s="14" t="s">
        <v>10</v>
      </c>
      <c r="H12" s="14"/>
      <c r="I12" s="14" t="s">
        <v>10</v>
      </c>
      <c r="J12" s="14"/>
      <c r="K12" s="14" t="s">
        <v>10</v>
      </c>
      <c r="L12" s="78"/>
      <c r="M12" s="16" t="str">
        <f t="shared" si="0"/>
        <v/>
      </c>
      <c r="N12" s="82"/>
      <c r="O12" s="18"/>
      <c r="P12" s="19"/>
      <c r="Q12" s="81"/>
      <c r="R12" s="21"/>
      <c r="S12" s="21"/>
      <c r="T12" s="101"/>
    </row>
    <row r="13" spans="1:20" x14ac:dyDescent="0.2">
      <c r="A13" s="12">
        <v>8</v>
      </c>
      <c r="B13" s="197" t="s">
        <v>68</v>
      </c>
      <c r="C13" s="197"/>
      <c r="D13" s="99">
        <v>43990</v>
      </c>
      <c r="E13" s="100"/>
      <c r="F13" s="13" t="s">
        <v>10</v>
      </c>
      <c r="G13" s="14" t="s">
        <v>10</v>
      </c>
      <c r="H13" s="14" t="s">
        <v>10</v>
      </c>
      <c r="I13" s="14" t="s">
        <v>10</v>
      </c>
      <c r="J13" s="14" t="s">
        <v>10</v>
      </c>
      <c r="K13" s="14" t="s">
        <v>10</v>
      </c>
      <c r="L13" s="78"/>
      <c r="M13" s="16">
        <f t="shared" si="0"/>
        <v>1</v>
      </c>
      <c r="N13" s="82" t="s">
        <v>10</v>
      </c>
      <c r="O13" s="18" t="s">
        <v>10</v>
      </c>
      <c r="P13" s="19" t="s">
        <v>10</v>
      </c>
      <c r="Q13" s="81"/>
      <c r="R13" s="21"/>
      <c r="S13" s="21"/>
      <c r="T13" s="101"/>
    </row>
    <row r="14" spans="1:20" x14ac:dyDescent="0.2">
      <c r="A14" s="12">
        <v>9</v>
      </c>
      <c r="B14" s="197" t="s">
        <v>33</v>
      </c>
      <c r="C14" s="197"/>
      <c r="D14" s="99">
        <v>43991</v>
      </c>
      <c r="E14" s="100"/>
      <c r="F14" s="13" t="s">
        <v>10</v>
      </c>
      <c r="G14" s="14" t="s">
        <v>10</v>
      </c>
      <c r="H14" s="14" t="s">
        <v>10</v>
      </c>
      <c r="I14" s="14" t="s">
        <v>10</v>
      </c>
      <c r="J14" s="14" t="s">
        <v>10</v>
      </c>
      <c r="K14" s="14" t="s">
        <v>10</v>
      </c>
      <c r="L14" s="78"/>
      <c r="M14" s="16">
        <f t="shared" si="0"/>
        <v>1</v>
      </c>
      <c r="N14" s="82"/>
      <c r="O14" s="18" t="s">
        <v>10</v>
      </c>
      <c r="P14" s="19"/>
      <c r="Q14" s="81"/>
      <c r="R14" s="21"/>
      <c r="S14" s="21"/>
      <c r="T14" s="101"/>
    </row>
    <row r="15" spans="1:20" x14ac:dyDescent="0.2">
      <c r="A15" s="12">
        <v>10</v>
      </c>
      <c r="B15" s="197" t="s">
        <v>34</v>
      </c>
      <c r="C15" s="197"/>
      <c r="D15" s="99">
        <v>43992</v>
      </c>
      <c r="E15" s="100"/>
      <c r="F15" s="13" t="s">
        <v>10</v>
      </c>
      <c r="G15" s="14" t="s">
        <v>10</v>
      </c>
      <c r="H15" s="14"/>
      <c r="I15" s="14" t="s">
        <v>10</v>
      </c>
      <c r="J15" s="14" t="s">
        <v>10</v>
      </c>
      <c r="K15" s="14" t="s">
        <v>10</v>
      </c>
      <c r="L15" s="78"/>
      <c r="M15" s="16" t="str">
        <f t="shared" si="0"/>
        <v/>
      </c>
      <c r="N15" s="82"/>
      <c r="O15" s="18" t="s">
        <v>10</v>
      </c>
      <c r="P15" s="19"/>
      <c r="Q15" s="81"/>
      <c r="R15" s="21"/>
      <c r="S15" s="21"/>
      <c r="T15" s="101"/>
    </row>
    <row r="16" spans="1:20" x14ac:dyDescent="0.2">
      <c r="A16" s="12">
        <v>11</v>
      </c>
      <c r="B16" s="197" t="s">
        <v>35</v>
      </c>
      <c r="C16" s="197"/>
      <c r="D16" s="99">
        <v>43993</v>
      </c>
      <c r="E16" s="100"/>
      <c r="F16" s="13"/>
      <c r="G16" s="14" t="s">
        <v>10</v>
      </c>
      <c r="H16" s="14" t="s">
        <v>10</v>
      </c>
      <c r="I16" s="14" t="s">
        <v>10</v>
      </c>
      <c r="J16" s="14" t="s">
        <v>10</v>
      </c>
      <c r="K16" s="14"/>
      <c r="L16" s="78" t="s">
        <v>10</v>
      </c>
      <c r="M16" s="16" t="str">
        <f t="shared" si="0"/>
        <v/>
      </c>
      <c r="N16" s="82"/>
      <c r="O16" s="18"/>
      <c r="P16" s="19"/>
      <c r="Q16" s="81"/>
      <c r="R16" s="21"/>
      <c r="S16" s="21"/>
      <c r="T16" s="101"/>
    </row>
    <row r="17" spans="1:20" x14ac:dyDescent="0.2">
      <c r="A17" s="12">
        <v>12</v>
      </c>
      <c r="B17" s="197" t="s">
        <v>36</v>
      </c>
      <c r="C17" s="197"/>
      <c r="D17" s="99">
        <v>43994</v>
      </c>
      <c r="E17" s="100"/>
      <c r="F17" s="13" t="s">
        <v>10</v>
      </c>
      <c r="G17" s="14" t="s">
        <v>10</v>
      </c>
      <c r="H17" s="14" t="s">
        <v>10</v>
      </c>
      <c r="I17" s="14" t="s">
        <v>10</v>
      </c>
      <c r="J17" s="14" t="s">
        <v>10</v>
      </c>
      <c r="K17" s="14" t="s">
        <v>10</v>
      </c>
      <c r="L17" s="78"/>
      <c r="M17" s="16">
        <f t="shared" si="0"/>
        <v>1</v>
      </c>
      <c r="N17" s="82" t="s">
        <v>10</v>
      </c>
      <c r="O17" s="18" t="s">
        <v>10</v>
      </c>
      <c r="P17" s="19" t="s">
        <v>10</v>
      </c>
      <c r="Q17" s="81"/>
      <c r="R17" s="21"/>
      <c r="S17" s="21"/>
      <c r="T17" s="101"/>
    </row>
    <row r="18" spans="1:20" x14ac:dyDescent="0.2">
      <c r="A18" s="12">
        <v>13</v>
      </c>
      <c r="B18" s="197" t="s">
        <v>37</v>
      </c>
      <c r="C18" s="197"/>
      <c r="D18" s="99">
        <v>43995</v>
      </c>
      <c r="E18" s="100"/>
      <c r="F18" s="13"/>
      <c r="G18" s="14" t="s">
        <v>10</v>
      </c>
      <c r="H18" s="14" t="s">
        <v>10</v>
      </c>
      <c r="I18" s="14"/>
      <c r="J18" s="14" t="s">
        <v>10</v>
      </c>
      <c r="K18" s="14" t="s">
        <v>10</v>
      </c>
      <c r="L18" s="78"/>
      <c r="M18" s="16" t="str">
        <f t="shared" si="0"/>
        <v/>
      </c>
      <c r="N18" s="82"/>
      <c r="O18" s="18" t="s">
        <v>10</v>
      </c>
      <c r="P18" s="19"/>
      <c r="Q18" s="81"/>
      <c r="R18" s="21"/>
      <c r="S18" s="21"/>
      <c r="T18" s="101"/>
    </row>
    <row r="19" spans="1:20" x14ac:dyDescent="0.2">
      <c r="A19" s="12">
        <v>14</v>
      </c>
      <c r="B19" s="197" t="s">
        <v>38</v>
      </c>
      <c r="C19" s="197"/>
      <c r="D19" s="99">
        <v>43996</v>
      </c>
      <c r="E19" s="100"/>
      <c r="F19" s="13" t="s">
        <v>10</v>
      </c>
      <c r="G19" s="14" t="s">
        <v>10</v>
      </c>
      <c r="H19" s="14" t="s">
        <v>10</v>
      </c>
      <c r="I19" s="14" t="s">
        <v>10</v>
      </c>
      <c r="J19" s="14" t="s">
        <v>10</v>
      </c>
      <c r="K19" s="14" t="s">
        <v>10</v>
      </c>
      <c r="L19" s="78"/>
      <c r="M19" s="16">
        <f t="shared" si="0"/>
        <v>1</v>
      </c>
      <c r="N19" s="82"/>
      <c r="O19" s="18"/>
      <c r="P19" s="19"/>
      <c r="Q19" s="81"/>
      <c r="R19" s="21"/>
      <c r="S19" s="21"/>
      <c r="T19" s="101"/>
    </row>
    <row r="20" spans="1:20" x14ac:dyDescent="0.2">
      <c r="A20" s="12">
        <v>15</v>
      </c>
      <c r="B20" s="197"/>
      <c r="C20" s="197"/>
      <c r="D20" s="24"/>
      <c r="E20" s="76"/>
      <c r="F20" s="13"/>
      <c r="G20" s="14"/>
      <c r="H20" s="14"/>
      <c r="I20" s="14"/>
      <c r="J20" s="14"/>
      <c r="K20" s="14"/>
      <c r="L20" s="78"/>
      <c r="M20" s="16" t="str">
        <f t="shared" ref="M20:M30" si="1">IF(OR(F20="",G20="",H20="",I20="",J20="",AND(K20="",L20="")),"",1)</f>
        <v/>
      </c>
      <c r="N20" s="82"/>
      <c r="O20" s="18"/>
      <c r="P20" s="19"/>
      <c r="Q20" s="81"/>
      <c r="R20" s="21"/>
      <c r="S20" s="21"/>
      <c r="T20" s="22"/>
    </row>
    <row r="21" spans="1:20" x14ac:dyDescent="0.2">
      <c r="A21" s="12">
        <v>16</v>
      </c>
      <c r="B21" s="197"/>
      <c r="C21" s="197"/>
      <c r="D21" s="24"/>
      <c r="E21" s="76"/>
      <c r="F21" s="13"/>
      <c r="G21" s="14"/>
      <c r="H21" s="14"/>
      <c r="I21" s="14"/>
      <c r="J21" s="14"/>
      <c r="K21" s="14"/>
      <c r="L21" s="78"/>
      <c r="M21" s="16" t="str">
        <f t="shared" si="1"/>
        <v/>
      </c>
      <c r="N21" s="82"/>
      <c r="O21" s="18"/>
      <c r="P21" s="19"/>
      <c r="Q21" s="81"/>
      <c r="R21" s="21"/>
      <c r="S21" s="21"/>
      <c r="T21" s="22"/>
    </row>
    <row r="22" spans="1:20" x14ac:dyDescent="0.2">
      <c r="A22" s="12">
        <v>17</v>
      </c>
      <c r="B22" s="197"/>
      <c r="C22" s="197"/>
      <c r="D22" s="24"/>
      <c r="E22" s="76"/>
      <c r="F22" s="13"/>
      <c r="G22" s="14"/>
      <c r="H22" s="14"/>
      <c r="I22" s="14"/>
      <c r="J22" s="14"/>
      <c r="K22" s="14"/>
      <c r="L22" s="78"/>
      <c r="M22" s="16" t="str">
        <f t="shared" si="1"/>
        <v/>
      </c>
      <c r="N22" s="82"/>
      <c r="O22" s="18"/>
      <c r="P22" s="19"/>
      <c r="Q22" s="81"/>
      <c r="R22" s="21"/>
      <c r="S22" s="21"/>
      <c r="T22" s="22"/>
    </row>
    <row r="23" spans="1:20" x14ac:dyDescent="0.2">
      <c r="A23" s="12">
        <v>18</v>
      </c>
      <c r="B23" s="197"/>
      <c r="C23" s="197"/>
      <c r="D23" s="24"/>
      <c r="E23" s="76"/>
      <c r="F23" s="13"/>
      <c r="G23" s="14"/>
      <c r="H23" s="14"/>
      <c r="I23" s="14"/>
      <c r="J23" s="14"/>
      <c r="K23" s="14"/>
      <c r="L23" s="78"/>
      <c r="M23" s="16" t="str">
        <f t="shared" si="1"/>
        <v/>
      </c>
      <c r="N23" s="82"/>
      <c r="O23" s="18"/>
      <c r="P23" s="19"/>
      <c r="Q23" s="81"/>
      <c r="R23" s="21"/>
      <c r="S23" s="21"/>
      <c r="T23" s="22"/>
    </row>
    <row r="24" spans="1:20" x14ac:dyDescent="0.2">
      <c r="A24" s="12">
        <v>19</v>
      </c>
      <c r="B24" s="197"/>
      <c r="C24" s="197"/>
      <c r="D24" s="24"/>
      <c r="E24" s="76"/>
      <c r="F24" s="13"/>
      <c r="G24" s="14"/>
      <c r="H24" s="14"/>
      <c r="I24" s="14"/>
      <c r="J24" s="14"/>
      <c r="K24" s="14"/>
      <c r="L24" s="78"/>
      <c r="M24" s="16" t="str">
        <f t="shared" si="1"/>
        <v/>
      </c>
      <c r="N24" s="82"/>
      <c r="O24" s="18"/>
      <c r="P24" s="19"/>
      <c r="Q24" s="81"/>
      <c r="R24" s="21"/>
      <c r="S24" s="21"/>
      <c r="T24" s="22"/>
    </row>
    <row r="25" spans="1:20" x14ac:dyDescent="0.2">
      <c r="A25" s="12">
        <v>20</v>
      </c>
      <c r="B25" s="197"/>
      <c r="C25" s="197"/>
      <c r="D25" s="24"/>
      <c r="E25" s="76"/>
      <c r="F25" s="23"/>
      <c r="G25" s="14"/>
      <c r="H25" s="14"/>
      <c r="I25" s="14"/>
      <c r="J25" s="14"/>
      <c r="K25" s="14"/>
      <c r="L25" s="78"/>
      <c r="M25" s="16" t="str">
        <f t="shared" si="1"/>
        <v/>
      </c>
      <c r="N25" s="82"/>
      <c r="O25" s="18"/>
      <c r="P25" s="19"/>
      <c r="Q25" s="81"/>
      <c r="R25" s="21"/>
      <c r="S25" s="21"/>
      <c r="T25" s="22"/>
    </row>
    <row r="26" spans="1:20" x14ac:dyDescent="0.2">
      <c r="A26" s="12">
        <v>21</v>
      </c>
      <c r="B26" s="197"/>
      <c r="C26" s="197"/>
      <c r="D26" s="24"/>
      <c r="E26" s="76"/>
      <c r="F26" s="13"/>
      <c r="G26" s="14"/>
      <c r="H26" s="14"/>
      <c r="I26" s="14"/>
      <c r="J26" s="14"/>
      <c r="K26" s="14"/>
      <c r="L26" s="78"/>
      <c r="M26" s="16" t="str">
        <f t="shared" si="1"/>
        <v/>
      </c>
      <c r="N26" s="82"/>
      <c r="O26" s="18"/>
      <c r="P26" s="19"/>
      <c r="Q26" s="81"/>
      <c r="R26" s="21"/>
      <c r="S26" s="21"/>
      <c r="T26" s="22"/>
    </row>
    <row r="27" spans="1:20" x14ac:dyDescent="0.2">
      <c r="A27" s="12">
        <v>22</v>
      </c>
      <c r="B27" s="197"/>
      <c r="C27" s="197"/>
      <c r="D27" s="24"/>
      <c r="E27" s="76"/>
      <c r="F27" s="13"/>
      <c r="G27" s="14"/>
      <c r="H27" s="14"/>
      <c r="I27" s="14"/>
      <c r="J27" s="14"/>
      <c r="K27" s="14"/>
      <c r="L27" s="78"/>
      <c r="M27" s="16" t="str">
        <f t="shared" si="1"/>
        <v/>
      </c>
      <c r="N27" s="82"/>
      <c r="O27" s="18"/>
      <c r="P27" s="19"/>
      <c r="Q27" s="81"/>
      <c r="R27" s="21"/>
      <c r="S27" s="21"/>
      <c r="T27" s="22"/>
    </row>
    <row r="28" spans="1:20" x14ac:dyDescent="0.2">
      <c r="A28" s="12">
        <v>23</v>
      </c>
      <c r="B28" s="197"/>
      <c r="C28" s="197"/>
      <c r="D28" s="24"/>
      <c r="E28" s="76"/>
      <c r="F28" s="13"/>
      <c r="G28" s="14"/>
      <c r="H28" s="14"/>
      <c r="I28" s="14"/>
      <c r="J28" s="14"/>
      <c r="K28" s="14"/>
      <c r="L28" s="78"/>
      <c r="M28" s="16" t="str">
        <f t="shared" si="1"/>
        <v/>
      </c>
      <c r="N28" s="82"/>
      <c r="O28" s="18"/>
      <c r="P28" s="19"/>
      <c r="Q28" s="81"/>
      <c r="R28" s="21"/>
      <c r="S28" s="21"/>
      <c r="T28" s="22"/>
    </row>
    <row r="29" spans="1:20" x14ac:dyDescent="0.2">
      <c r="A29" s="12">
        <v>24</v>
      </c>
      <c r="B29" s="197"/>
      <c r="C29" s="197"/>
      <c r="D29" s="24"/>
      <c r="E29" s="76"/>
      <c r="F29" s="13"/>
      <c r="G29" s="14"/>
      <c r="H29" s="14"/>
      <c r="I29" s="14"/>
      <c r="J29" s="14"/>
      <c r="K29" s="14"/>
      <c r="L29" s="78"/>
      <c r="M29" s="16" t="str">
        <f t="shared" si="1"/>
        <v/>
      </c>
      <c r="N29" s="82"/>
      <c r="O29" s="18"/>
      <c r="P29" s="19"/>
      <c r="Q29" s="81"/>
      <c r="R29" s="21"/>
      <c r="S29" s="21"/>
      <c r="T29" s="22"/>
    </row>
    <row r="30" spans="1:20" ht="13.5" thickBot="1" x14ac:dyDescent="0.25">
      <c r="A30" s="12">
        <v>25</v>
      </c>
      <c r="B30" s="197"/>
      <c r="C30" s="197"/>
      <c r="D30" s="24"/>
      <c r="E30" s="76"/>
      <c r="F30" s="13"/>
      <c r="G30" s="14"/>
      <c r="H30" s="14"/>
      <c r="I30" s="14"/>
      <c r="J30" s="14"/>
      <c r="K30" s="14"/>
      <c r="L30" s="78"/>
      <c r="M30" s="16" t="str">
        <f t="shared" si="1"/>
        <v/>
      </c>
      <c r="N30" s="82"/>
      <c r="O30" s="18"/>
      <c r="P30" s="19"/>
      <c r="Q30" s="81"/>
      <c r="R30" s="21"/>
      <c r="S30" s="21"/>
      <c r="T30" s="22"/>
    </row>
    <row r="31" spans="1:20" x14ac:dyDescent="0.2">
      <c r="A31" s="201" t="s">
        <v>11</v>
      </c>
      <c r="B31" s="202"/>
      <c r="C31" s="72">
        <f ca="1">COUNTA(INDIRECT("B6:C"&amp;ROW()-1))</f>
        <v>14</v>
      </c>
      <c r="D31" s="74" t="s">
        <v>12</v>
      </c>
      <c r="E31" s="47">
        <f ca="1">COUNTA(INDIRECT("E6:E"&amp;ROW()-1))</f>
        <v>1</v>
      </c>
      <c r="F31" s="49">
        <f ca="1">COUNTA(INDIRECT("F6:F"&amp;ROW()-1))</f>
        <v>10</v>
      </c>
      <c r="G31" s="50">
        <f ca="1">COUNTA(INDIRECT("G6:G"&amp;ROW()-1))</f>
        <v>12</v>
      </c>
      <c r="H31" s="50">
        <f ca="1">COUNTA(INDIRECT("H6:H"&amp;ROW()-1))</f>
        <v>9</v>
      </c>
      <c r="I31" s="50">
        <f ca="1">COUNTA(INDIRECT("I6:I"&amp;ROW()-1))</f>
        <v>11</v>
      </c>
      <c r="J31" s="50">
        <f ca="1">COUNTA(INDIRECT("J6:J"&amp;ROW()-1))</f>
        <v>11</v>
      </c>
      <c r="K31" s="50">
        <f ca="1">COUNTA(INDIRECT("K6:K"&amp;ROW()-1))</f>
        <v>9</v>
      </c>
      <c r="L31" s="79">
        <f ca="1">COUNTA(INDIRECT("L6:L"&amp;ROW()-1))</f>
        <v>2</v>
      </c>
      <c r="M31" s="52">
        <f ca="1">SUM(INDIRECT("M6:M"&amp;ROW()-1))</f>
        <v>7</v>
      </c>
      <c r="N31" s="53">
        <f ca="1">COUNTA(INDIRECT("N6:N"&amp;ROW()-1))</f>
        <v>5</v>
      </c>
      <c r="O31" s="50">
        <f ca="1">COUNTA(INDIRECT("O6:O"&amp;ROW()-1))</f>
        <v>9</v>
      </c>
      <c r="P31" s="51">
        <f ca="1">COUNTA(INDIRECT("P6:P"&amp;ROW()-1))</f>
        <v>4</v>
      </c>
      <c r="Q31" s="49">
        <f ca="1">COUNTA(INDIRECT("Q6:Q"&amp;ROW()-1))</f>
        <v>1</v>
      </c>
      <c r="R31" s="50">
        <f ca="1">COUNTA(INDIRECT("R6:R"&amp;ROW()-1))</f>
        <v>1</v>
      </c>
      <c r="S31" s="50">
        <f ca="1">COUNTA(INDIRECT("S6:S"&amp;ROW()-1))</f>
        <v>0</v>
      </c>
      <c r="T31" s="51">
        <f ca="1">COUNTA(INDIRECT("T6:T"&amp;ROW()-1))</f>
        <v>1</v>
      </c>
    </row>
    <row r="32" spans="1:20" ht="13.5" thickBot="1" x14ac:dyDescent="0.25">
      <c r="A32" s="199" t="s">
        <v>9</v>
      </c>
      <c r="B32" s="200"/>
      <c r="C32" s="70">
        <v>1</v>
      </c>
      <c r="D32" s="75" t="s">
        <v>85</v>
      </c>
      <c r="E32" s="54">
        <v>2</v>
      </c>
      <c r="F32" s="28">
        <v>3</v>
      </c>
      <c r="G32" s="26">
        <v>4</v>
      </c>
      <c r="H32" s="26">
        <v>5</v>
      </c>
      <c r="I32" s="26">
        <v>6</v>
      </c>
      <c r="J32" s="26">
        <v>7</v>
      </c>
      <c r="K32" s="26">
        <v>8</v>
      </c>
      <c r="L32" s="80">
        <v>9</v>
      </c>
      <c r="M32" s="30">
        <v>10</v>
      </c>
      <c r="N32" s="25">
        <v>11</v>
      </c>
      <c r="O32" s="26">
        <v>12</v>
      </c>
      <c r="P32" s="29">
        <v>13</v>
      </c>
      <c r="Q32" s="28">
        <v>14</v>
      </c>
      <c r="R32" s="26">
        <v>15</v>
      </c>
      <c r="S32" s="26">
        <v>16</v>
      </c>
      <c r="T32" s="29">
        <v>17</v>
      </c>
    </row>
  </sheetData>
  <mergeCells count="39">
    <mergeCell ref="N3:P3"/>
    <mergeCell ref="Q3:T3"/>
    <mergeCell ref="K4:L4"/>
    <mergeCell ref="M4:M5"/>
    <mergeCell ref="Q4:R4"/>
    <mergeCell ref="S4:T4"/>
    <mergeCell ref="E3:E5"/>
    <mergeCell ref="F3:M3"/>
    <mergeCell ref="B6:C6"/>
    <mergeCell ref="B7:C7"/>
    <mergeCell ref="B8:C8"/>
    <mergeCell ref="B21:C21"/>
    <mergeCell ref="B22:C22"/>
    <mergeCell ref="B11:C11"/>
    <mergeCell ref="A3:C5"/>
    <mergeCell ref="D3:D5"/>
    <mergeCell ref="B9:C9"/>
    <mergeCell ref="B10:C10"/>
    <mergeCell ref="B16:C16"/>
    <mergeCell ref="B17:C17"/>
    <mergeCell ref="B18:C18"/>
    <mergeCell ref="B19:C19"/>
    <mergeCell ref="B20:C20"/>
    <mergeCell ref="A31:B31"/>
    <mergeCell ref="A32:B32"/>
    <mergeCell ref="A1:T1"/>
    <mergeCell ref="A2:T2"/>
    <mergeCell ref="B30:C30"/>
    <mergeCell ref="B24:C24"/>
    <mergeCell ref="B25:C25"/>
    <mergeCell ref="B26:C26"/>
    <mergeCell ref="B27:C27"/>
    <mergeCell ref="B28:C28"/>
    <mergeCell ref="B29:C29"/>
    <mergeCell ref="B23:C23"/>
    <mergeCell ref="B12:C12"/>
    <mergeCell ref="B13:C13"/>
    <mergeCell ref="B14:C14"/>
    <mergeCell ref="B15:C15"/>
  </mergeCells>
  <conditionalFormatting sqref="F6:T30">
    <cfRule type="expression" dxfId="1" priority="1">
      <formula>NOT(ISBLANK($E6))</formula>
    </cfRule>
  </conditionalFormatting>
  <conditionalFormatting sqref="K6:L30">
    <cfRule type="expression" dxfId="0" priority="2">
      <formula>COUNTA($K6:$L6)&gt;1</formula>
    </cfRule>
  </conditionalFormatting>
  <pageMargins left="0.7" right="0.7" top="0.75" bottom="0.75" header="0.3" footer="0.3"/>
  <pageSetup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5</vt:i4>
      </vt:variant>
    </vt:vector>
  </HeadingPairs>
  <TitlesOfParts>
    <vt:vector size="5" baseType="lpstr">
      <vt:lpstr>Instructions</vt:lpstr>
      <vt:lpstr>Requirements</vt:lpstr>
      <vt:lpstr>Childcare_Preschool Worksheet</vt:lpstr>
      <vt:lpstr>Summary Results</vt:lpstr>
      <vt:lpstr>Example Worksheet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2023-09-12T14:21:22Z</dcterms:created>
  <dcterms:modified xsi:type="dcterms:W3CDTF">2025-08-05T16:08:45Z</dcterms:modified>
</cp:coreProperties>
</file>