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defaultThemeVersion="124226"/>
  <mc:AlternateContent xmlns:mc="http://schemas.openxmlformats.org/markup-compatibility/2006">
    <mc:Choice Requires="x15">
      <x15ac:absPath xmlns:x15ac="http://schemas.microsoft.com/office/spreadsheetml/2010/11/ac" url="D:\working\waccache\BN1NEPF00000BED\EXCELCNV\8f97dc8f-9ad5-4bd5-ac47-ebc182d78143\"/>
    </mc:Choice>
  </mc:AlternateContent>
  <xr:revisionPtr revIDLastSave="0" documentId="8_{4EDFA82D-F302-4F94-B4E6-056C992A8552}" xr6:coauthVersionLast="47" xr6:coauthVersionMax="47" xr10:uidLastSave="{00000000-0000-0000-0000-000000000000}"/>
  <bookViews>
    <workbookView xWindow="-60" yWindow="-60" windowWidth="15480" windowHeight="11640" firstSheet="1" activeTab="1" xr2:uid="{773A5613-DFF4-4CD1-857E-F274ABF9D346}"/>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DRESS">'Data Sheet'!$L$9:$R$33</definedName>
    <definedName name="ADRESS">'Career Center Info List'!$A$3:$A$24</definedName>
    <definedName name="adult">'Data Sheet'!#REF!</definedName>
    <definedName name="ADULT_FY13_Sub01">'Data Sheet'!$L$9:$P$9</definedName>
    <definedName name="ADULT_FY13_Sub02">'Data Sheet'!$L$10:$P$10</definedName>
    <definedName name="AJ_WRIGHT">'Data Sheet'!#REF!</definedName>
    <definedName name="CC_ADDRESS">'Career Center Info List'!$A$2:$A$24</definedName>
    <definedName name="CT_EOL_3250_26CCBOSTNEGREA000000">'Data Sheet'!$I$6:$I$8</definedName>
    <definedName name="CT_EOL_3250_26CCBOSTSOSWTF000000">'Data Sheet'!$F$6:$F$8</definedName>
    <definedName name="CT_EOL_3250_26CCBOSTTRADE0000000">'Data Sheet'!$G$6:$G$7</definedName>
    <definedName name="CT_EOL_3250_26CCBOSTVETSUI000000">'Data Sheet'!$H$6:$H$8</definedName>
    <definedName name="CT_EOL_3250_26CCBOSTWIA000000000">'Data Sheet'!$D$6:$D$14</definedName>
    <definedName name="CT_EOL_3250_26CCBOSTWP0000000000">'Data Sheet'!$E$6:$E$24</definedName>
    <definedName name="CTEOL325014OSCCYOUTH000000000">'Data Sheet'!$D$6</definedName>
    <definedName name="DVOP">'Data Sheet'!$L$16:$P$16</definedName>
    <definedName name="DWK_FY13_Sub01">'Data Sheet'!$L$19:$P$19</definedName>
    <definedName name="DWK_FY13_Sub02">'Data Sheet'!#REF!</definedName>
    <definedName name="DWRKR_FY13">'Data Sheet'!$L$20:$P$20</definedName>
    <definedName name="ES_10">'Data Sheet'!$L$26:$P$26</definedName>
    <definedName name="ES_90">'Data Sheet'!$L$17:$P$17</definedName>
    <definedName name="EVERGREEN_SOLAR">'Data Sheet'!#REF!</definedName>
    <definedName name="F13ADT2013">'Data Sheet'!$E$22:$J$22</definedName>
    <definedName name="F13ADT41LX">'Data Sheet'!#REF!</definedName>
    <definedName name="F13DWK2013">'Data Sheet'!$E$24:$J$24</definedName>
    <definedName name="F13DWK41LZ">'Data Sheet'!$E$25:$J$25</definedName>
    <definedName name="F13YTH41JP">'Data Sheet'!$E$21:$J$21</definedName>
    <definedName name="HAMPDEN">'Data Sheet'!#REF!</definedName>
    <definedName name="LVER">'Data Sheet'!#REF!</definedName>
    <definedName name="METRO_CENTRAL">'Data Sheet'!$L$18:$P$18</definedName>
    <definedName name="MSW_UNILEVER">'Data Sheet'!$L$27:$P$27</definedName>
    <definedName name="NA">'Data Sheet'!$L$35</definedName>
    <definedName name="NA_FIELD">'Data Sheet'!#REF!</definedName>
    <definedName name="NEG_MSW_HST">'Data Sheet'!#REF!</definedName>
    <definedName name="NEGOJT">'Data Sheet'!#REF!</definedName>
    <definedName name="OJT">'Data Sheet'!#REF!</definedName>
    <definedName name="_xlnm.Print_Area" localSheetId="3">'Data Sheet'!#REF!</definedName>
    <definedName name="_xlnm.Print_Area" localSheetId="4">'NewData Sheet 2'!$A$1:$K$236</definedName>
    <definedName name="_xlnm.Print_Area" localSheetId="1">'OSCC PV'!$A$1:$L$59</definedName>
    <definedName name="PROGRAM">'Data Sheet'!$L$5:$R$40</definedName>
    <definedName name="REEMPLOYMENT_AND_ELIGIBILITY_ASSESSMENTS">'Data Sheet'!#REF!</definedName>
    <definedName name="SDFKJ">'Data Sheet'!#REF!</definedName>
    <definedName name="Select">'Data Sheet'!$C$5:$C$6</definedName>
    <definedName name="Select_CT">'Data Sheet'!$A$5:$A$11</definedName>
    <definedName name="SKILLS_START">'Data Sheet'!#REF!</definedName>
    <definedName name="SOLO_CUP">'Data Sheet'!#REF!</definedName>
    <definedName name="SONOCO_DEBBIE_STAFFING">'Data Sheet'!$L$28:$P$28</definedName>
    <definedName name="SSC">'Data Sheet'!#REF!</definedName>
    <definedName name="SSCADULT">'Data Sheet'!#REF!</definedName>
    <definedName name="SSCDWK140">'Data Sheet'!#REF!</definedName>
    <definedName name="SSCYOUTH140">'Data Sheet'!$D$6</definedName>
    <definedName name="STATE_OS_CAREER_CTR_FY_2013">'Data Sheet'!$L$29:$P$29</definedName>
    <definedName name="STEVE">'Data Sheet'!#REF!</definedName>
    <definedName name="STORM_AND_TORNADOES">'Data Sheet'!$L$30:$P$30</definedName>
    <definedName name="STORM_TORNADOES">'Data Sheet'!$L$30:$P$30</definedName>
    <definedName name="TAA_PROGRAM">'Data Sheet'!$L$31:$P$31</definedName>
    <definedName name="UI">'Data Sheet'!$L$32:$P$32</definedName>
    <definedName name="WORKFORCE_TRAINING_FUND">'Data Sheet'!$L$33:$P$33</definedName>
    <definedName name="xra">'Data Sheet'!#REF!</definedName>
    <definedName name="YOUTH_FY13">'Data Sheet'!$L$34:$P$34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9" i="1" l="1"/>
  <c r="J29" i="1"/>
  <c r="I29" i="1"/>
  <c r="K28" i="1"/>
  <c r="J28" i="1"/>
  <c r="I28" i="1"/>
  <c r="H29" i="1"/>
  <c r="G29" i="1"/>
  <c r="F29" i="1"/>
  <c r="H28" i="1"/>
  <c r="G28" i="1"/>
  <c r="F28" i="1"/>
  <c r="E29" i="1"/>
  <c r="E28" i="1"/>
  <c r="D29" i="1"/>
  <c r="D28" i="1"/>
  <c r="C29" i="1"/>
  <c r="C28" i="1"/>
  <c r="C33" i="1"/>
  <c r="C32" i="1"/>
  <c r="C31" i="1"/>
  <c r="C30" i="1"/>
  <c r="H31" i="1"/>
  <c r="H30" i="1"/>
  <c r="L37" i="1"/>
  <c r="E30" i="1"/>
  <c r="F30" i="1"/>
  <c r="G30" i="1"/>
  <c r="I30" i="1"/>
  <c r="J30" i="1"/>
  <c r="K30" i="1"/>
  <c r="E31" i="1"/>
  <c r="F31" i="1"/>
  <c r="G31" i="1"/>
  <c r="I31" i="1"/>
  <c r="J31" i="1"/>
  <c r="K31" i="1"/>
  <c r="E32" i="1"/>
  <c r="F32" i="1"/>
  <c r="G32" i="1"/>
  <c r="H32" i="1"/>
  <c r="I32" i="1"/>
  <c r="J32" i="1"/>
  <c r="K32" i="1"/>
  <c r="E33" i="1"/>
  <c r="F33" i="1"/>
  <c r="G33" i="1"/>
  <c r="H33" i="1"/>
  <c r="I33" i="1"/>
  <c r="J33" i="1"/>
  <c r="K33" i="1"/>
  <c r="D30" i="1"/>
  <c r="D31" i="1"/>
  <c r="D32" i="1"/>
  <c r="D33" i="1"/>
  <c r="L46" i="1"/>
  <c r="K42" i="1"/>
  <c r="K44" i="1"/>
  <c r="K50" i="1"/>
  <c r="J42" i="1"/>
  <c r="J48" i="1"/>
  <c r="J44" i="1"/>
  <c r="I42" i="1"/>
  <c r="I50" i="1"/>
  <c r="H42" i="1"/>
  <c r="H50" i="1"/>
  <c r="H48" i="1"/>
  <c r="G42" i="1"/>
  <c r="G44" i="1"/>
  <c r="F42" i="1"/>
  <c r="F44" i="1"/>
  <c r="F50" i="1"/>
  <c r="E42" i="1"/>
  <c r="E50" i="1"/>
  <c r="D42" i="1"/>
  <c r="D44" i="1"/>
  <c r="D50" i="1"/>
  <c r="C42" i="1"/>
  <c r="C50" i="1"/>
  <c r="C44" i="1"/>
  <c r="L40" i="1"/>
  <c r="J50" i="1"/>
  <c r="G48" i="1"/>
  <c r="E44" i="1"/>
  <c r="G50" i="1"/>
  <c r="E48" i="1"/>
  <c r="L42" i="1"/>
  <c r="F48" i="1"/>
  <c r="C48" i="1"/>
  <c r="L50" i="1"/>
  <c r="L44" i="1"/>
  <c r="I48" i="1"/>
  <c r="I44" i="1"/>
  <c r="H44" i="1"/>
  <c r="K48" i="1"/>
  <c r="D48" i="1"/>
  <c r="L48" i="1"/>
</calcChain>
</file>

<file path=xl/sharedStrings.xml><?xml version="1.0" encoding="utf-8"?>
<sst xmlns="http://schemas.openxmlformats.org/spreadsheetml/2006/main" count="394" uniqueCount="296">
  <si>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</si>
  <si>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</si>
  <si>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</si>
  <si>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</si>
  <si>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</si>
  <si>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1 - 6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</si>
  <si>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</si>
  <si>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</si>
  <si>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</si>
  <si>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</si>
  <si>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</si>
  <si>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</si>
  <si>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</si>
  <si>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</si>
  <si>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are needed, please email to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</si>
  <si>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</si>
  <si>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</si>
  <si>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</si>
  <si>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</si>
  <si>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</si>
  <si>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t>In each of the  4 YELLOW blocks containing "Select CT", click drop down tab to the right and select appropriate CT DOC ID which corresponds to the contract and funding source for which funds are being requested.  i.e., 17CCXXXWIA</t>
  </si>
  <si>
    <t>5.</t>
  </si>
  <si>
    <t xml:space="preserve">In sets of columns identified as CT#1, CT#2 and CT#3 (3 columns per set), click the box directly under the CT#.  Click the drop down box to the right and choose the automated federal  funding code(s) for each program for which funds are being requested.   </t>
  </si>
  <si>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</si>
  <si>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</si>
  <si>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</si>
  <si>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</si>
  <si>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</si>
  <si>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</si>
  <si>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</si>
  <si>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</si>
  <si>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</si>
  <si>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</si>
  <si>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</si>
  <si>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</si>
  <si>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FY2026-2028</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</si>
  <si>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</si>
  <si>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City of Boston</t>
  </si>
  <si>
    <r>
      <t xml:space="preserve"> </t>
    </r>
    <r>
      <rPr>
        <b/>
        <sz val="12"/>
        <color indexed="12"/>
        <rFont val="Arial"/>
        <family val="2"/>
      </rPr>
      <t xml:space="preserve"> </t>
    </r>
    <r>
      <rPr>
        <b/>
        <sz val="14"/>
        <color indexed="12"/>
        <rFont val="Arial"/>
        <family val="2"/>
      </rPr>
      <t>(2)</t>
    </r>
    <r>
      <rPr>
        <b/>
        <sz val="14"/>
        <rFont val="Arial"/>
        <family val="2"/>
      </rPr>
      <t xml:space="preserve"> </t>
    </r>
    <r>
      <rPr>
        <b/>
        <sz val="12"/>
        <rFont val="Arial"/>
        <family val="2"/>
      </rPr>
      <t xml:space="preserve"> VENDOR CERTIFICATION</t>
    </r>
  </si>
  <si>
    <t xml:space="preserve"> I HEREBY CERTIFY THAT THE SERVICES WERE RENDERED  AS SET FORTH </t>
  </si>
  <si>
    <t>Treasury Dept., Room M5</t>
  </si>
  <si>
    <t>Boston, MA 02201</t>
  </si>
  <si>
    <t>Tele:  617-918-5411</t>
  </si>
  <si>
    <t>(X)</t>
  </si>
  <si>
    <t xml:space="preserve">Fax:   </t>
  </si>
  <si>
    <t>Devon Wedge</t>
  </si>
  <si>
    <t>devon.wedge@boston.gov</t>
  </si>
  <si>
    <t>VC6000192075</t>
  </si>
  <si>
    <t>VENDOR'S  ELECTRONIC  SIGNATURE   IS   VENDOR'S   OFFICIAL  SIGNATURE</t>
  </si>
  <si>
    <t>FEI# 04-6001380</t>
  </si>
  <si>
    <t xml:space="preserve">The vendor signatory named herein certifies that services for the designated center have commenced or have been performed.  </t>
  </si>
  <si>
    <t xml:space="preserve">  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</si>
  <si>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</si>
  <si>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</si>
  <si>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</si>
  <si>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</si>
  <si>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</si>
  <si>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</si>
  <si>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</si>
  <si>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</si>
  <si>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</si>
  <si>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</si>
  <si>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</si>
  <si>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</si>
  <si>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</si>
  <si>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</si>
  <si>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</si>
  <si>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</si>
  <si>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</si>
  <si>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</si>
  <si>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</si>
  <si>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</si>
  <si>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</si>
  <si>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</si>
  <si>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</si>
  <si>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</si>
  <si>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</si>
  <si>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</si>
  <si>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</si>
  <si>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</si>
  <si>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</si>
  <si>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</si>
  <si>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</si>
  <si>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</si>
  <si>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</si>
  <si>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</si>
  <si>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</si>
  <si>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</si>
  <si>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E-Mail Document as an Attachment to:   Accounts.Payable@DETMA.ORG</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</si>
  <si>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</si>
  <si>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</si>
  <si>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</si>
  <si>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</si>
  <si>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</si>
  <si>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</si>
  <si>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</si>
  <si>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</si>
  <si>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</si>
  <si>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</si>
  <si>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</si>
  <si>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</si>
  <si>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</si>
  <si>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</si>
  <si>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</si>
  <si>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</si>
  <si>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</si>
  <si>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</si>
  <si>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</si>
  <si>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</si>
  <si>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erose@detma.org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</si>
  <si>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</si>
  <si>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</si>
  <si>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</si>
  <si>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</si>
  <si>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</si>
  <si>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CT_EOL_3250_26CCBOSTWIA000000000</t>
  </si>
  <si>
    <t>CT_EOL_3250_26CCBOSTWP0000000000</t>
  </si>
  <si>
    <t>CT_EOL_3250_26CCBOSTSOSWTF000000</t>
  </si>
  <si>
    <t>CT_EOL_3250_26CCBOSTTRADE0000000</t>
  </si>
  <si>
    <t>CT_EOL_3250_26CCBOSTVETSUI000000</t>
  </si>
  <si>
    <t>CT_EOL_3250_26CCBOSTNEGREA000000</t>
  </si>
  <si>
    <t>PROGRAM NAME:</t>
  </si>
  <si>
    <t>Fund Start</t>
  </si>
  <si>
    <t>Fund End</t>
  </si>
  <si>
    <t>N/A</t>
  </si>
  <si>
    <t>WP 90%</t>
  </si>
  <si>
    <t>JVSG</t>
  </si>
  <si>
    <t>FVETS2025</t>
  </si>
  <si>
    <t>7002-6628</t>
  </si>
  <si>
    <t>K109</t>
  </si>
  <si>
    <t>FES2025</t>
  </si>
  <si>
    <t>7002-6626</t>
  </si>
  <si>
    <t>K105</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</si>
  <si>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</si>
  <si>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</si>
  <si>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</si>
  <si>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</si>
  <si>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</si>
  <si>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</si>
  <si>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</si>
  <si>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</si>
  <si>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</si>
  <si>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</si>
  <si>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</si>
  <si>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</si>
  <si>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</si>
  <si>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</si>
  <si>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</si>
  <si>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</si>
  <si>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</si>
  <si>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</si>
  <si>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</si>
  <si>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</si>
  <si>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</si>
  <si>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</si>
  <si>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</si>
  <si>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</si>
  <si>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</si>
  <si>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</si>
  <si>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</si>
  <si>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</si>
  <si>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</si>
  <si>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</si>
  <si>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</si>
  <si>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</si>
  <si>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</si>
  <si>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</si>
  <si>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</si>
  <si>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</si>
  <si>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</si>
  <si>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</si>
  <si>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</si>
  <si>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</si>
  <si>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</si>
  <si>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</si>
  <si>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</si>
  <si>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</si>
  <si>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</si>
  <si>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</si>
  <si>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</si>
  <si>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</si>
  <si>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</si>
  <si>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</si>
  <si>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</si>
  <si>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</si>
  <si>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</si>
  <si>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</si>
  <si>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</si>
  <si>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</si>
  <si>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</si>
  <si>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</si>
  <si>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</si>
  <si>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</si>
  <si>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</si>
  <si>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</si>
  <si>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</si>
  <si>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</si>
  <si>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</si>
  <si>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</si>
  <si>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</si>
  <si>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</si>
  <si>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</si>
  <si>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</si>
  <si>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</si>
  <si>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</si>
  <si>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</si>
  <si>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</si>
  <si>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</si>
  <si>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</si>
  <si>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</si>
  <si>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</si>
  <si>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</si>
  <si>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</si>
  <si>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</si>
  <si>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</si>
  <si>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</si>
  <si>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</si>
  <si>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</si>
  <si>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</si>
  <si>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</si>
  <si>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</si>
  <si>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</si>
  <si>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</si>
  <si>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</si>
  <si>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</si>
  <si>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</si>
  <si>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</si>
  <si>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</si>
  <si>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</si>
  <si>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</si>
  <si>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</si>
  <si>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</si>
  <si>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</si>
  <si>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</si>
  <si>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</si>
  <si>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</si>
  <si>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</si>
  <si>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</si>
  <si>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</si>
  <si>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</si>
  <si>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</si>
  <si>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</si>
  <si>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</si>
  <si>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</si>
  <si>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</si>
  <si>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</si>
  <si>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</si>
  <si>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</si>
  <si>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</si>
  <si>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</si>
  <si>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</si>
  <si>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</si>
  <si>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</si>
  <si>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</si>
  <si>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</si>
  <si>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</si>
  <si>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</si>
  <si>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</si>
  <si>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</si>
  <si>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</si>
  <si>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</si>
  <si>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</si>
  <si>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</si>
  <si>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</si>
  <si>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</si>
  <si>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</si>
  <si>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</si>
  <si>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</si>
  <si>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</si>
  <si>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</si>
  <si>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</si>
  <si>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</si>
  <si>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</si>
  <si>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</si>
  <si>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</si>
  <si>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</si>
  <si>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</si>
  <si>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</si>
  <si>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</si>
  <si>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</si>
  <si>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</si>
  <si>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</si>
  <si>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</si>
  <si>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</si>
  <si>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7003-1631</t>
  </si>
  <si>
    <t>YOUTH FY14</t>
  </si>
  <si>
    <t>F14ADT2014</t>
  </si>
  <si>
    <t>7003-1630</t>
  </si>
  <si>
    <t>ADULT FY14</t>
  </si>
  <si>
    <t>MMARS  DOC ID  for DISLOCATED WORKER:</t>
  </si>
  <si>
    <t>14OSCCDWK00000000000</t>
  </si>
  <si>
    <t>F14DWK2014</t>
  </si>
  <si>
    <t>7003-1778</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</si>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</sst>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59">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8"/>
      <name val="Arial"/>
      <family val="2"/>
    </font>
    <font>
      <b/>
      <sz val="12"/>
      <color indexed="10"/>
      <name val="Arial"/>
      <family val="2"/>
    </font>
    <font>
      <sz val="12"/>
      <name val="Verdana"/>
      <family val="2"/>
    </font>
    <font>
      <b/>
      <sz val="11"/>
      <color indexed="57"/>
      <name val="Arial"/>
      <family val="2"/>
    </font>
    <font>
      <b/>
      <sz val="20"/>
      <name val="Arial"/>
      <family val="2"/>
    </font>
    <font>
      <sz val="20"/>
      <name val="Arial"/>
      <family val="2"/>
    </font>
    <font>
      <b/>
      <sz val="10"/>
      <color indexed="18"/>
      <name val="Arial"/>
      <family val="2"/>
    </font>
    <font>
      <b/>
      <i/>
      <sz val="10"/>
      <color indexed="18"/>
      <name val="Arial"/>
      <family val="2"/>
    </font>
    <font>
      <b/>
      <i/>
      <sz val="10"/>
      <name val="Arial"/>
      <family val="2"/>
    </font>
    <font>
      <b/>
      <sz val="9"/>
      <color indexed="18"/>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sz val="11"/>
      <color indexed="18"/>
      <name val="Arial"/>
      <family val="2"/>
    </font>
    <font>
      <b/>
      <i/>
      <u/>
      <sz val="14"/>
      <color indexed="18"/>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2"/>
      <color indexed="12"/>
      <name val="Arial"/>
      <family val="2"/>
    </font>
    <font>
      <b/>
      <sz val="10.5"/>
      <color indexed="10"/>
      <name val="Arial"/>
      <family val="2"/>
    </font>
    <font>
      <sz val="10.5"/>
      <name val="Arial"/>
      <family val="2"/>
    </font>
    <font>
      <u/>
      <sz val="12"/>
      <color indexed="12"/>
      <name val="Arial"/>
      <family val="2"/>
    </font>
    <font>
      <b/>
      <sz val="13"/>
      <name val="Arial"/>
      <family val="2"/>
    </font>
    <font>
      <sz val="13"/>
      <name val="Arial"/>
      <family val="2"/>
    </font>
    <font>
      <sz val="10"/>
      <name val="Arial"/>
      <family val="2"/>
    </font>
    <font>
      <sz val="11.5"/>
      <name val="Verdana"/>
      <family val="2"/>
    </font>
    <font>
      <sz val="11"/>
      <color theme="1"/>
      <name val="Calibri"/>
      <family val="2"/>
      <scheme val="minor"/>
    </font>
    <font>
      <b/>
      <sz val="14"/>
      <color theme="1" tint="0.499984740745262"/>
      <name val="Arial"/>
      <family val="2"/>
    </font>
    <font>
      <b/>
      <sz val="12"/>
      <color rgb="FFFF0000"/>
      <name val="Times New Roman"/>
      <family val="1"/>
    </font>
    <font>
      <b/>
      <sz val="12"/>
      <color rgb="FFFF0000"/>
      <name val="Book Antiqua"/>
      <family val="1"/>
    </font>
    <font>
      <b/>
      <sz val="11"/>
      <color rgb="FFFF0000"/>
      <name val="Book Antiqua"/>
      <family val="1"/>
    </font>
    <font>
      <b/>
      <sz val="11"/>
      <color rgb="FFFF0000"/>
      <name val="Times New Roman"/>
      <family val="1"/>
    </font>
    <font>
      <sz val="12"/>
      <color rgb="FFFF0000"/>
      <name val="Times New Roman"/>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6">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3" fillId="0" borderId="0" applyNumberFormat="0" applyFill="0" applyBorder="0" applyAlignment="0" applyProtection="0">
      <alignment vertical="top"/>
      <protection locked="0"/>
    </xf>
    <xf numFmtId="0" fontId="3" fillId="0" borderId="0"/>
    <xf numFmtId="0" fontId="1" fillId="0" borderId="0"/>
    <xf numFmtId="0" fontId="1" fillId="0" borderId="0"/>
    <xf numFmtId="0" fontId="52" fillId="0" borderId="0"/>
    <xf numFmtId="0" fontId="50" fillId="0" borderId="0"/>
    <xf numFmtId="0" fontId="1" fillId="0" borderId="0"/>
    <xf numFmtId="0" fontId="1" fillId="0" borderId="0"/>
    <xf numFmtId="0" fontId="52" fillId="0" borderId="0"/>
    <xf numFmtId="0" fontId="1" fillId="0" borderId="0"/>
    <xf numFmtId="0" fontId="1" fillId="0" borderId="0"/>
  </cellStyleXfs>
  <cellXfs count="363">
    <xf numFmtId="0" fontId="0" fillId="0" borderId="0" xfId="0"/>
    <xf numFmtId="0" fontId="4" fillId="0" borderId="0" xfId="0" applyFont="1" applyFill="1" applyBorder="1" applyAlignment="1" applyProtection="1">
      <protection locked="0"/>
    </xf>
    <xf numFmtId="44" fontId="2" fillId="0" borderId="0" xfId="1" applyFont="1" applyFill="1" applyBorder="1" applyAlignment="1">
      <alignment horizontal="right"/>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9" fillId="0" borderId="4" xfId="6" applyFont="1" applyFill="1" applyBorder="1" applyAlignment="1" applyProtection="1">
      <alignment horizontal="center" wrapText="1"/>
      <protection locked="0"/>
    </xf>
    <xf numFmtId="0" fontId="12" fillId="0" borderId="5" xfId="0" applyFont="1" applyBorder="1"/>
    <xf numFmtId="0" fontId="12" fillId="0" borderId="6" xfId="0" applyFont="1" applyBorder="1"/>
    <xf numFmtId="0" fontId="13" fillId="0" borderId="6" xfId="0" applyFont="1" applyBorder="1"/>
    <xf numFmtId="0" fontId="13" fillId="0" borderId="7" xfId="0" applyFont="1" applyBorder="1" applyAlignment="1"/>
    <xf numFmtId="0" fontId="6" fillId="0" borderId="8" xfId="0" applyFont="1" applyBorder="1"/>
    <xf numFmtId="0" fontId="2" fillId="0" borderId="0" xfId="0" quotePrefix="1" applyFont="1"/>
    <xf numFmtId="0" fontId="2" fillId="0" borderId="0" xfId="0" applyFont="1" applyAlignment="1">
      <alignment horizontal="centerContinuous" vertical="center"/>
    </xf>
    <xf numFmtId="0" fontId="2" fillId="0" borderId="0" xfId="0" applyFont="1"/>
    <xf numFmtId="0" fontId="15" fillId="0" borderId="0" xfId="0" applyFont="1" applyAlignment="1">
      <alignment horizontal="centerContinuous" vertical="center"/>
    </xf>
    <xf numFmtId="0" fontId="1" fillId="0" borderId="0" xfId="0" applyFont="1" applyAlignment="1">
      <alignment horizontal="centerContinuous" vertical="center"/>
    </xf>
    <xf numFmtId="0" fontId="1" fillId="0" borderId="0" xfId="0" applyFont="1"/>
    <xf numFmtId="0" fontId="16" fillId="0" borderId="0" xfId="0" applyFont="1" applyAlignment="1">
      <alignment horizontal="centerContinuous" vertical="center"/>
    </xf>
    <xf numFmtId="0" fontId="2" fillId="0" borderId="0" xfId="0" applyFont="1" applyFill="1" applyBorder="1" applyAlignment="1" applyProtection="1">
      <alignment horizontal="centerContinuous" vertical="center"/>
    </xf>
    <xf numFmtId="0" fontId="2" fillId="0" borderId="0" xfId="0" applyFont="1" applyFill="1" applyBorder="1" applyAlignment="1">
      <alignment horizontal="centerContinuous" vertical="center"/>
    </xf>
    <xf numFmtId="0" fontId="15" fillId="0" borderId="0" xfId="0" applyFont="1" applyAlignment="1" applyProtection="1">
      <alignment horizontal="centerContinuous" vertical="center"/>
    </xf>
    <xf numFmtId="0" fontId="2" fillId="0" borderId="0" xfId="0" applyFont="1" applyFill="1" applyBorder="1"/>
    <xf numFmtId="0" fontId="1" fillId="0" borderId="0" xfId="0" applyFont="1" applyBorder="1" applyAlignment="1">
      <alignment horizontal="left"/>
    </xf>
    <xf numFmtId="0" fontId="1" fillId="0" borderId="0" xfId="0" applyFont="1" applyBorder="1"/>
    <xf numFmtId="0" fontId="2" fillId="0" borderId="0" xfId="0" applyFont="1" applyFill="1" applyBorder="1" applyAlignment="1">
      <alignment horizontal="left"/>
    </xf>
    <xf numFmtId="0" fontId="1" fillId="0" borderId="9" xfId="0" applyFont="1" applyFill="1" applyBorder="1"/>
    <xf numFmtId="0" fontId="1" fillId="0" borderId="10" xfId="0" applyFont="1" applyFill="1" applyBorder="1"/>
    <xf numFmtId="0" fontId="1" fillId="0" borderId="0" xfId="0" applyFont="1" applyFill="1" applyBorder="1"/>
    <xf numFmtId="0" fontId="2" fillId="0" borderId="0" xfId="0" applyFont="1" applyFill="1" applyBorder="1" applyAlignment="1" applyProtection="1">
      <alignment horizontal="left" vertical="top"/>
    </xf>
    <xf numFmtId="0" fontId="1" fillId="0" borderId="0" xfId="0" applyFont="1" applyFill="1"/>
    <xf numFmtId="0" fontId="2" fillId="0" borderId="0" xfId="0" applyFont="1" applyFill="1"/>
    <xf numFmtId="0" fontId="19" fillId="0" borderId="0" xfId="0" applyFont="1" applyFill="1" applyBorder="1" applyAlignment="1">
      <alignment horizontal="left"/>
    </xf>
    <xf numFmtId="0" fontId="19" fillId="0" borderId="0" xfId="0" applyFont="1" applyFill="1" applyBorder="1"/>
    <xf numFmtId="0" fontId="2" fillId="0" borderId="9" xfId="0" applyFont="1" applyFill="1" applyBorder="1"/>
    <xf numFmtId="0" fontId="2" fillId="0" borderId="9" xfId="0" applyFont="1" applyFill="1" applyBorder="1" applyAlignment="1" applyProtection="1">
      <alignment horizontal="left" vertical="top"/>
    </xf>
    <xf numFmtId="0" fontId="2" fillId="0" borderId="11" xfId="0" applyFont="1" applyFill="1" applyBorder="1"/>
    <xf numFmtId="0" fontId="2" fillId="0" borderId="0" xfId="0" applyFont="1" applyFill="1" applyBorder="1" applyAlignment="1" applyProtection="1">
      <protection locked="0"/>
    </xf>
    <xf numFmtId="0" fontId="2" fillId="0" borderId="0" xfId="0" quotePrefix="1" applyFont="1" applyFill="1" applyBorder="1" applyAlignment="1">
      <alignment horizontal="right"/>
    </xf>
    <xf numFmtId="0" fontId="1" fillId="0" borderId="0" xfId="0" applyFont="1" applyFill="1" applyBorder="1" applyAlignment="1"/>
    <xf numFmtId="164" fontId="2" fillId="0" borderId="0" xfId="0" quotePrefix="1" applyNumberFormat="1" applyFont="1" applyFill="1" applyBorder="1" applyAlignment="1" applyProtection="1">
      <alignment horizontal="left"/>
    </xf>
    <xf numFmtId="0" fontId="2" fillId="0" borderId="0" xfId="0" quotePrefix="1" applyFont="1" applyFill="1" applyBorder="1" applyAlignment="1"/>
    <xf numFmtId="0" fontId="1" fillId="0" borderId="0" xfId="0" applyFont="1" applyBorder="1" applyAlignment="1">
      <alignment horizontal="right"/>
    </xf>
    <xf numFmtId="0" fontId="2" fillId="0" borderId="0" xfId="0" applyFont="1" applyFill="1" applyBorder="1" applyAlignment="1">
      <alignment horizontal="right"/>
    </xf>
    <xf numFmtId="0" fontId="2" fillId="0" borderId="0" xfId="0" quotePrefix="1" applyFont="1" applyFill="1" applyBorder="1"/>
    <xf numFmtId="164" fontId="5" fillId="0" borderId="0" xfId="0" applyNumberFormat="1" applyFont="1" applyFill="1" applyBorder="1" applyAlignment="1" applyProtection="1">
      <alignment horizontal="left" wrapText="1"/>
    </xf>
    <xf numFmtId="0" fontId="5" fillId="0" borderId="0" xfId="0" applyFont="1" applyFill="1" applyBorder="1" applyAlignment="1">
      <alignment horizontal="left" wrapText="1"/>
    </xf>
    <xf numFmtId="164" fontId="2" fillId="0" borderId="0" xfId="0" applyNumberFormat="1" applyFont="1" applyFill="1" applyBorder="1" applyAlignment="1" applyProtection="1">
      <alignment horizontal="center" wrapText="1"/>
    </xf>
    <xf numFmtId="0" fontId="2" fillId="0" borderId="0" xfId="0" applyFont="1" applyFill="1" applyBorder="1" applyAlignment="1">
      <alignment horizontal="left" wrapText="1"/>
    </xf>
    <xf numFmtId="0" fontId="2" fillId="0" borderId="0" xfId="0" quotePrefix="1" applyFont="1" applyFill="1" applyBorder="1" applyAlignment="1">
      <alignment horizontal="left"/>
    </xf>
    <xf numFmtId="49" fontId="2" fillId="0" borderId="0" xfId="0" applyNumberFormat="1" applyFont="1" applyFill="1" applyBorder="1" applyAlignment="1">
      <alignment horizontal="left"/>
    </xf>
    <xf numFmtId="0" fontId="2" fillId="0" borderId="12" xfId="0" applyFont="1" applyFill="1" applyBorder="1"/>
    <xf numFmtId="0" fontId="2" fillId="0" borderId="12" xfId="0" quotePrefix="1" applyFont="1" applyFill="1" applyBorder="1"/>
    <xf numFmtId="0" fontId="2" fillId="0" borderId="12" xfId="0" applyFont="1" applyFill="1" applyBorder="1" applyProtection="1">
      <protection locked="0"/>
    </xf>
    <xf numFmtId="44" fontId="2" fillId="0" borderId="13" xfId="1" applyFont="1" applyFill="1" applyBorder="1" applyAlignment="1" applyProtection="1">
      <protection locked="0"/>
    </xf>
    <xf numFmtId="44" fontId="2" fillId="0" borderId="1" xfId="1" applyFont="1" applyFill="1" applyBorder="1" applyAlignment="1" applyProtection="1">
      <protection locked="0"/>
    </xf>
    <xf numFmtId="44" fontId="2" fillId="0" borderId="14" xfId="1" applyFont="1" applyFill="1" applyBorder="1" applyAlignment="1" applyProtection="1">
      <protection locked="0"/>
    </xf>
    <xf numFmtId="44" fontId="1" fillId="0" borderId="1" xfId="1" applyFont="1" applyFill="1" applyBorder="1" applyAlignment="1" applyProtection="1">
      <protection locked="0"/>
    </xf>
    <xf numFmtId="44" fontId="1" fillId="0" borderId="14" xfId="1" applyFont="1" applyFill="1" applyBorder="1" applyAlignment="1" applyProtection="1">
      <protection locked="0"/>
    </xf>
    <xf numFmtId="44" fontId="1" fillId="0" borderId="13" xfId="1" applyFont="1" applyFill="1" applyBorder="1" applyAlignment="1" applyProtection="1">
      <protection locked="0"/>
    </xf>
    <xf numFmtId="0" fontId="4" fillId="0" borderId="0" xfId="0" applyFont="1"/>
    <xf numFmtId="0" fontId="21" fillId="0" borderId="0" xfId="0" applyFont="1"/>
    <xf numFmtId="0" fontId="4" fillId="0" borderId="0" xfId="0" applyFont="1" applyFill="1" applyBorder="1" applyProtection="1">
      <protection locked="0"/>
    </xf>
    <xf numFmtId="0" fontId="4" fillId="3" borderId="15" xfId="0" quotePrefix="1" applyFont="1" applyFill="1" applyBorder="1" applyAlignment="1">
      <alignment horizontal="left"/>
    </xf>
    <xf numFmtId="44" fontId="4" fillId="3" borderId="15" xfId="1" applyFont="1" applyFill="1" applyBorder="1" applyAlignment="1"/>
    <xf numFmtId="44" fontId="4" fillId="3" borderId="16" xfId="1" applyFont="1" applyFill="1" applyBorder="1" applyAlignment="1"/>
    <xf numFmtId="0" fontId="21" fillId="0" borderId="0" xfId="0" applyFont="1" applyFill="1" applyBorder="1"/>
    <xf numFmtId="0" fontId="21" fillId="3" borderId="0" xfId="0" applyFont="1" applyFill="1" applyBorder="1"/>
    <xf numFmtId="0" fontId="21" fillId="3" borderId="17" xfId="0" applyFont="1" applyFill="1" applyBorder="1"/>
    <xf numFmtId="0" fontId="4" fillId="0" borderId="12" xfId="0" applyFont="1" applyFill="1" applyBorder="1" applyProtection="1">
      <protection locked="0"/>
    </xf>
    <xf numFmtId="0" fontId="4" fillId="0" borderId="0" xfId="0" quotePrefix="1" applyFont="1" applyFill="1" applyBorder="1" applyAlignment="1">
      <alignment horizontal="left"/>
    </xf>
    <xf numFmtId="44" fontId="4" fillId="0" borderId="0" xfId="1" applyFont="1" applyFill="1" applyBorder="1" applyAlignment="1"/>
    <xf numFmtId="44" fontId="4" fillId="0" borderId="12" xfId="1" applyFont="1" applyFill="1" applyBorder="1" applyAlignment="1"/>
    <xf numFmtId="0" fontId="21" fillId="0" borderId="0" xfId="0" applyFont="1" applyFill="1"/>
    <xf numFmtId="44" fontId="2" fillId="0" borderId="0" xfId="1" applyFont="1" applyFill="1" applyBorder="1" applyAlignment="1"/>
    <xf numFmtId="0" fontId="1" fillId="0" borderId="12" xfId="0" applyFont="1" applyFill="1" applyBorder="1" applyProtection="1">
      <protection locked="0"/>
    </xf>
    <xf numFmtId="0" fontId="1" fillId="0" borderId="18" xfId="0" applyFont="1" applyFill="1" applyBorder="1" applyAlignment="1">
      <alignment wrapText="1"/>
    </xf>
    <xf numFmtId="0" fontId="1" fillId="0" borderId="17" xfId="0" applyFont="1" applyFill="1" applyBorder="1"/>
    <xf numFmtId="0" fontId="1" fillId="0" borderId="0" xfId="0" applyFont="1" applyBorder="1" applyAlignment="1">
      <alignment horizontal="center"/>
    </xf>
    <xf numFmtId="0" fontId="1" fillId="0" borderId="19" xfId="0" applyFont="1" applyFill="1" applyBorder="1" applyAlignment="1"/>
    <xf numFmtId="0" fontId="1" fillId="0" borderId="19" xfId="0" applyFont="1" applyFill="1" applyBorder="1"/>
    <xf numFmtId="0" fontId="1" fillId="0" borderId="20" xfId="0" applyFont="1" applyFill="1" applyBorder="1"/>
    <xf numFmtId="0" fontId="1" fillId="0" borderId="12" xfId="0" applyFont="1" applyBorder="1"/>
    <xf numFmtId="0" fontId="1" fillId="0" borderId="12" xfId="0" applyFont="1" applyFill="1" applyBorder="1" applyAlignment="1">
      <alignment horizontal="left"/>
    </xf>
    <xf numFmtId="0" fontId="1" fillId="0" borderId="17" xfId="0" applyFont="1" applyBorder="1" applyAlignment="1">
      <alignment horizontal="left"/>
    </xf>
    <xf numFmtId="0" fontId="1" fillId="0" borderId="17" xfId="0" applyFont="1" applyBorder="1"/>
    <xf numFmtId="0" fontId="2" fillId="0" borderId="17" xfId="0" applyFont="1" applyFill="1" applyBorder="1"/>
    <xf numFmtId="0" fontId="1" fillId="0" borderId="21" xfId="0" applyFont="1" applyBorder="1"/>
    <xf numFmtId="0" fontId="1" fillId="0" borderId="12" xfId="0" applyFont="1" applyFill="1" applyBorder="1" applyAlignment="1">
      <alignment horizontal="right"/>
    </xf>
    <xf numFmtId="0" fontId="1" fillId="0" borderId="0" xfId="0" quotePrefix="1" applyFont="1" applyBorder="1" applyAlignment="1">
      <alignment horizontal="left"/>
    </xf>
    <xf numFmtId="0" fontId="8" fillId="0" borderId="2" xfId="6" applyFont="1" applyFill="1" applyBorder="1" applyAlignment="1">
      <alignment horizontal="left"/>
    </xf>
    <xf numFmtId="0" fontId="9" fillId="0" borderId="2" xfId="6" applyFont="1" applyFill="1" applyBorder="1" applyAlignment="1" applyProtection="1">
      <alignment horizontal="left" wrapText="1"/>
      <protection locked="0"/>
    </xf>
    <xf numFmtId="0" fontId="9" fillId="0" borderId="1" xfId="6" applyFont="1" applyFill="1" applyBorder="1" applyAlignment="1" applyProtection="1">
      <alignment horizontal="left" wrapText="1"/>
      <protection locked="0"/>
    </xf>
    <xf numFmtId="0" fontId="1" fillId="0" borderId="0" xfId="0" applyFont="1" applyAlignment="1">
      <alignment horizontal="centerContinuous" wrapText="1"/>
    </xf>
    <xf numFmtId="0" fontId="1" fillId="0" borderId="0" xfId="0" applyFont="1" applyAlignment="1">
      <alignment horizontal="centerContinuous"/>
    </xf>
    <xf numFmtId="0" fontId="2" fillId="0" borderId="0" xfId="0" applyFont="1" applyAlignment="1">
      <alignment horizontal="centerContinuous"/>
    </xf>
    <xf numFmtId="0" fontId="2" fillId="0" borderId="0" xfId="0" applyFont="1" applyAlignment="1" applyProtection="1">
      <alignment horizontal="centerContinuous"/>
    </xf>
    <xf numFmtId="0" fontId="17"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0" fontId="2" fillId="0" borderId="0" xfId="0" applyFont="1" applyFill="1" applyBorder="1" applyAlignment="1">
      <alignment horizontal="centerContinuous"/>
    </xf>
    <xf numFmtId="44" fontId="1" fillId="0" borderId="3" xfId="1" applyFont="1" applyFill="1" applyBorder="1" applyAlignment="1" applyProtection="1">
      <protection locked="0"/>
    </xf>
    <xf numFmtId="44" fontId="2" fillId="0" borderId="3" xfId="1" applyFont="1" applyFill="1" applyBorder="1" applyAlignment="1" applyProtection="1">
      <protection locked="0"/>
    </xf>
    <xf numFmtId="44" fontId="2" fillId="3" borderId="15" xfId="1" applyFont="1" applyFill="1" applyBorder="1" applyAlignment="1"/>
    <xf numFmtId="44" fontId="4" fillId="0" borderId="22" xfId="1" applyFont="1" applyFill="1" applyBorder="1" applyAlignment="1"/>
    <xf numFmtId="44" fontId="4" fillId="0" borderId="19" xfId="1" applyFont="1" applyFill="1" applyBorder="1" applyAlignment="1"/>
    <xf numFmtId="44" fontId="2" fillId="0" borderId="19" xfId="1" applyFont="1" applyFill="1" applyBorder="1" applyAlignment="1">
      <alignment horizontal="center"/>
    </xf>
    <xf numFmtId="44" fontId="4" fillId="0" borderId="19" xfId="1" applyFont="1" applyFill="1" applyBorder="1" applyAlignment="1">
      <alignment horizontal="center"/>
    </xf>
    <xf numFmtId="44" fontId="4" fillId="0" borderId="23" xfId="1" applyFont="1" applyFill="1" applyBorder="1" applyAlignment="1"/>
    <xf numFmtId="0" fontId="24" fillId="0" borderId="0" xfId="0" applyFont="1" applyAlignment="1"/>
    <xf numFmtId="0" fontId="24" fillId="0" borderId="0" xfId="0" applyFont="1"/>
    <xf numFmtId="0" fontId="11" fillId="0" borderId="0" xfId="0" applyFont="1"/>
    <xf numFmtId="0" fontId="1" fillId="0" borderId="0" xfId="0" applyFont="1" applyAlignment="1"/>
    <xf numFmtId="0" fontId="25" fillId="0" borderId="3" xfId="0" quotePrefix="1" applyFont="1" applyFill="1" applyBorder="1" applyAlignment="1">
      <alignment horizontal="left"/>
    </xf>
    <xf numFmtId="43" fontId="25" fillId="0" borderId="3" xfId="0" applyNumberFormat="1" applyFont="1" applyFill="1" applyBorder="1" applyAlignment="1">
      <alignment horizontal="left"/>
    </xf>
    <xf numFmtId="0" fontId="25" fillId="0" borderId="3" xfId="0" applyFont="1" applyFill="1" applyBorder="1" applyAlignment="1">
      <alignment horizontal="left"/>
    </xf>
    <xf numFmtId="0" fontId="5" fillId="0" borderId="5" xfId="0" applyFont="1" applyFill="1" applyBorder="1" applyAlignment="1">
      <alignment vertical="top"/>
    </xf>
    <xf numFmtId="0" fontId="5" fillId="0" borderId="5" xfId="0" applyFont="1" applyBorder="1" applyAlignment="1"/>
    <xf numFmtId="0" fontId="25" fillId="0" borderId="0" xfId="0" applyFont="1" applyFill="1" applyBorder="1" applyAlignment="1">
      <alignment horizontal="left"/>
    </xf>
    <xf numFmtId="0" fontId="17" fillId="0" borderId="0" xfId="0" applyFont="1" applyFill="1" applyBorder="1" applyAlignment="1" applyProtection="1">
      <alignment horizontal="right"/>
      <protection locked="0"/>
    </xf>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3" fillId="0" borderId="0" xfId="5" applyAlignment="1" applyProtection="1">
      <alignment horizontal="left" indent="1"/>
    </xf>
    <xf numFmtId="0" fontId="4" fillId="0" borderId="13" xfId="0" quotePrefix="1" applyFont="1" applyFill="1" applyBorder="1" applyAlignment="1" applyProtection="1">
      <alignment horizontal="center" wrapText="1"/>
    </xf>
    <xf numFmtId="0" fontId="4" fillId="0" borderId="1" xfId="0" quotePrefix="1" applyFont="1" applyFill="1" applyBorder="1" applyAlignment="1" applyProtection="1">
      <alignment horizontal="center" wrapText="1"/>
    </xf>
    <xf numFmtId="0" fontId="4" fillId="0" borderId="14" xfId="0" quotePrefix="1" applyFont="1" applyFill="1" applyBorder="1" applyAlignment="1" applyProtection="1">
      <alignment horizontal="center" wrapText="1"/>
    </xf>
    <xf numFmtId="0" fontId="4" fillId="0" borderId="3" xfId="0" quotePrefix="1" applyFont="1" applyFill="1" applyBorder="1" applyAlignment="1" applyProtection="1">
      <alignment horizontal="center" wrapText="1"/>
    </xf>
    <xf numFmtId="49" fontId="2" fillId="0" borderId="24"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1" fillId="0" borderId="13" xfId="1" applyFont="1" applyFill="1" applyBorder="1" applyAlignment="1" applyProtection="1">
      <alignment horizontal="center"/>
      <protection locked="0"/>
    </xf>
    <xf numFmtId="44" fontId="1" fillId="0" borderId="3" xfId="1"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0" borderId="1" xfId="0" applyFont="1" applyFill="1" applyBorder="1" applyAlignment="1" applyProtection="1">
      <alignment horizontal="center"/>
      <protection locked="0"/>
    </xf>
    <xf numFmtId="0" fontId="1" fillId="0" borderId="14" xfId="0" applyFont="1" applyFill="1" applyBorder="1" applyAlignment="1" applyProtection="1">
      <alignment horizontal="center"/>
      <protection locked="0"/>
    </xf>
    <xf numFmtId="0" fontId="1" fillId="0" borderId="3" xfId="0" applyFont="1" applyFill="1" applyBorder="1" applyAlignment="1" applyProtection="1">
      <alignment horizontal="center"/>
      <protection locked="0"/>
    </xf>
    <xf numFmtId="44" fontId="1" fillId="0" borderId="1" xfId="1" applyFont="1" applyFill="1" applyBorder="1" applyAlignment="1" applyProtection="1">
      <alignment horizontal="left"/>
      <protection locked="0"/>
    </xf>
    <xf numFmtId="44" fontId="1" fillId="0" borderId="14" xfId="1" applyFont="1" applyFill="1" applyBorder="1" applyAlignment="1" applyProtection="1">
      <alignment horizontal="center"/>
      <protection locked="0"/>
    </xf>
    <xf numFmtId="49" fontId="2" fillId="0" borderId="0" xfId="0" applyNumberFormat="1" applyFont="1" applyAlignment="1">
      <alignment horizontal="center" vertical="top"/>
    </xf>
    <xf numFmtId="0" fontId="42" fillId="0" borderId="0" xfId="0" applyFont="1"/>
    <xf numFmtId="0" fontId="14" fillId="0" borderId="8" xfId="0" applyFont="1" applyFill="1" applyBorder="1" applyAlignment="1">
      <alignment vertical="top" wrapText="1"/>
    </xf>
    <xf numFmtId="43" fontId="2" fillId="0" borderId="23" xfId="0" quotePrefix="1" applyNumberFormat="1" applyFont="1" applyFill="1" applyBorder="1" applyAlignment="1"/>
    <xf numFmtId="43" fontId="2" fillId="0" borderId="25" xfId="0" quotePrefix="1" applyNumberFormat="1" applyFont="1" applyFill="1" applyBorder="1" applyAlignment="1"/>
    <xf numFmtId="0" fontId="5" fillId="0" borderId="10" xfId="0" applyFont="1" applyFill="1" applyBorder="1" applyAlignment="1">
      <alignment horizontal="left" wrapText="1"/>
    </xf>
    <xf numFmtId="0" fontId="2" fillId="0" borderId="23" xfId="0" applyFont="1" applyFill="1" applyBorder="1" applyAlignment="1">
      <alignment horizontal="left"/>
    </xf>
    <xf numFmtId="0" fontId="2" fillId="0" borderId="25" xfId="0" applyFont="1" applyFill="1" applyBorder="1" applyAlignment="1">
      <alignment horizontal="left"/>
    </xf>
    <xf numFmtId="164" fontId="5" fillId="0" borderId="10" xfId="0" applyNumberFormat="1" applyFont="1" applyFill="1" applyBorder="1" applyAlignment="1" applyProtection="1">
      <alignment horizontal="left" wrapText="1"/>
    </xf>
    <xf numFmtId="0" fontId="1" fillId="0" borderId="23" xfId="0" applyFont="1" applyBorder="1" applyAlignment="1" applyProtection="1">
      <protection locked="0"/>
    </xf>
    <xf numFmtId="0" fontId="1" fillId="0" borderId="25" xfId="0" applyFont="1" applyBorder="1" applyAlignment="1" applyProtection="1">
      <protection locked="0"/>
    </xf>
    <xf numFmtId="8" fontId="4" fillId="0" borderId="26" xfId="0" applyNumberFormat="1" applyFont="1" applyBorder="1" applyAlignment="1" applyProtection="1">
      <alignment horizontal="center"/>
      <protection locked="0"/>
    </xf>
    <xf numFmtId="0" fontId="1" fillId="0" borderId="23" xfId="0" applyFont="1" applyFill="1" applyBorder="1" applyAlignment="1"/>
    <xf numFmtId="0" fontId="1" fillId="0" borderId="25" xfId="0" applyFont="1" applyFill="1" applyBorder="1" applyAlignment="1"/>
    <xf numFmtId="0" fontId="2" fillId="0" borderId="10" xfId="0" applyFont="1" applyFill="1" applyBorder="1" applyAlignment="1">
      <alignment horizontal="center" wrapText="1"/>
    </xf>
    <xf numFmtId="0" fontId="1" fillId="0" borderId="6" xfId="0" applyFont="1" applyFill="1" applyBorder="1" applyProtection="1">
      <protection locked="0"/>
    </xf>
    <xf numFmtId="0" fontId="1" fillId="0" borderId="7" xfId="0" applyFont="1" applyFill="1" applyBorder="1" applyProtection="1">
      <protection locked="0"/>
    </xf>
    <xf numFmtId="0" fontId="2" fillId="0" borderId="21" xfId="0" applyFont="1" applyFill="1" applyBorder="1" applyAlignment="1">
      <alignment horizontal="centerContinuous"/>
    </xf>
    <xf numFmtId="49" fontId="2" fillId="0" borderId="8" xfId="0" applyNumberFormat="1" applyFont="1" applyFill="1" applyBorder="1" applyAlignment="1">
      <alignment horizontal="left"/>
    </xf>
    <xf numFmtId="0" fontId="43" fillId="0" borderId="0" xfId="0" applyFont="1" applyFill="1" applyAlignment="1">
      <alignment wrapText="1"/>
    </xf>
    <xf numFmtId="0" fontId="40" fillId="0" borderId="5" xfId="0" applyFont="1" applyFill="1" applyBorder="1" applyAlignment="1">
      <alignment wrapText="1"/>
    </xf>
    <xf numFmtId="0" fontId="39" fillId="0" borderId="12" xfId="0" applyFont="1" applyFill="1" applyBorder="1" applyProtection="1">
      <protection locked="0"/>
    </xf>
    <xf numFmtId="0" fontId="39" fillId="0" borderId="12" xfId="0" applyFont="1" applyBorder="1" applyProtection="1">
      <protection locked="0"/>
    </xf>
    <xf numFmtId="0" fontId="45" fillId="0" borderId="12" xfId="0" applyFont="1" applyBorder="1" applyProtection="1">
      <protection locked="0"/>
    </xf>
    <xf numFmtId="0" fontId="43" fillId="0" borderId="0" xfId="0" applyFont="1"/>
    <xf numFmtId="0" fontId="6" fillId="0" borderId="0" xfId="0" applyFont="1" applyBorder="1"/>
    <xf numFmtId="0" fontId="2" fillId="0" borderId="5" xfId="0" applyFont="1" applyFill="1" applyBorder="1" applyAlignment="1" applyProtection="1">
      <alignment vertical="top"/>
      <protection locked="0"/>
    </xf>
    <xf numFmtId="166" fontId="25" fillId="0" borderId="0" xfId="0" applyNumberFormat="1" applyFont="1" applyFill="1" applyBorder="1" applyProtection="1">
      <protection locked="0"/>
    </xf>
    <xf numFmtId="166" fontId="26" fillId="0" borderId="9" xfId="0" applyNumberFormat="1" applyFont="1" applyBorder="1" applyAlignment="1" applyProtection="1">
      <protection locked="0"/>
    </xf>
    <xf numFmtId="0" fontId="5" fillId="0" borderId="7" xfId="8" applyFont="1" applyBorder="1"/>
    <xf numFmtId="0" fontId="47" fillId="0" borderId="7" xfId="5" applyFont="1" applyBorder="1" applyAlignment="1" applyProtection="1"/>
    <xf numFmtId="0" fontId="5" fillId="0" borderId="7" xfId="8" applyFont="1" applyBorder="1" applyAlignment="1"/>
    <xf numFmtId="0" fontId="5" fillId="0" borderId="27" xfId="0" applyFont="1" applyBorder="1" applyAlignment="1" applyProtection="1"/>
    <xf numFmtId="14" fontId="2" fillId="0" borderId="13" xfId="0" applyNumberFormat="1" applyFont="1" applyFill="1" applyBorder="1" applyAlignment="1" applyProtection="1">
      <alignment horizontal="center"/>
    </xf>
    <xf numFmtId="14" fontId="2" fillId="0" borderId="18" xfId="0" applyNumberFormat="1" applyFont="1" applyFill="1" applyBorder="1" applyAlignment="1" applyProtection="1">
      <alignment horizontal="center"/>
    </xf>
    <xf numFmtId="14" fontId="9" fillId="0" borderId="1" xfId="6" quotePrefix="1" applyNumberFormat="1" applyFont="1" applyFill="1" applyBorder="1" applyAlignment="1" applyProtection="1">
      <alignment horizontal="center"/>
      <protection locked="0"/>
    </xf>
    <xf numFmtId="14" fontId="9" fillId="0" borderId="1" xfId="6" applyNumberFormat="1" applyFont="1" applyFill="1" applyBorder="1" applyAlignment="1" applyProtection="1">
      <alignment horizontal="center" wrapText="1"/>
      <protection locked="0"/>
    </xf>
    <xf numFmtId="44" fontId="1"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1" fillId="0" borderId="28" xfId="1" applyFont="1" applyFill="1" applyBorder="1" applyAlignment="1" applyProtection="1">
      <protection locked="0"/>
    </xf>
    <xf numFmtId="44" fontId="2" fillId="0" borderId="28" xfId="1" applyFont="1" applyFill="1" applyBorder="1" applyAlignment="1" applyProtection="1">
      <protection locked="0"/>
    </xf>
    <xf numFmtId="0" fontId="25" fillId="0" borderId="29" xfId="0" quotePrefix="1" applyFont="1" applyFill="1" applyBorder="1" applyAlignment="1">
      <alignment horizontal="left"/>
    </xf>
    <xf numFmtId="0" fontId="43" fillId="0" borderId="29" xfId="0" applyFont="1" applyFill="1" applyBorder="1" applyAlignment="1"/>
    <xf numFmtId="0" fontId="25" fillId="0" borderId="29" xfId="0" applyFont="1" applyFill="1" applyBorder="1" applyAlignment="1"/>
    <xf numFmtId="0" fontId="25" fillId="0" borderId="29" xfId="0" applyFont="1" applyFill="1" applyBorder="1" applyAlignment="1">
      <alignment wrapText="1"/>
    </xf>
    <xf numFmtId="0" fontId="30" fillId="0" borderId="29" xfId="0" applyFont="1" applyFill="1" applyBorder="1" applyAlignment="1"/>
    <xf numFmtId="0" fontId="25" fillId="0" borderId="29" xfId="0" applyFont="1" applyFill="1" applyBorder="1" applyAlignment="1" applyProtection="1">
      <protection locked="0"/>
    </xf>
    <xf numFmtId="0" fontId="30" fillId="0" borderId="29" xfId="0" quotePrefix="1" applyFont="1" applyFill="1" applyBorder="1" applyAlignment="1">
      <alignment horizontal="left" wrapText="1"/>
    </xf>
    <xf numFmtId="0" fontId="25" fillId="0" borderId="29" xfId="0" quotePrefix="1" applyFont="1" applyFill="1" applyBorder="1" applyAlignment="1" applyProtection="1">
      <alignment horizontal="left"/>
      <protection locked="0"/>
    </xf>
    <xf numFmtId="0" fontId="25" fillId="0" borderId="29" xfId="0" quotePrefix="1" applyFont="1" applyFill="1" applyBorder="1" applyAlignment="1">
      <alignment horizontal="left" wrapText="1"/>
    </xf>
    <xf numFmtId="0" fontId="25" fillId="0" borderId="29" xfId="0" applyFont="1" applyFill="1" applyBorder="1" applyAlignment="1" applyProtection="1">
      <alignment wrapText="1"/>
      <protection locked="0"/>
    </xf>
    <xf numFmtId="0" fontId="30" fillId="0" borderId="30" xfId="0" quotePrefix="1" applyFont="1" applyFill="1" applyBorder="1" applyAlignment="1">
      <alignment horizontal="left"/>
    </xf>
    <xf numFmtId="0" fontId="5" fillId="0" borderId="0" xfId="0" applyFont="1" applyFill="1" applyBorder="1" applyAlignment="1">
      <alignment horizontal="right"/>
    </xf>
    <xf numFmtId="0" fontId="5" fillId="0" borderId="9" xfId="0" applyFont="1" applyFill="1" applyBorder="1" applyAlignment="1">
      <alignment horizontal="right"/>
    </xf>
    <xf numFmtId="43" fontId="2" fillId="0" borderId="31" xfId="0" quotePrefix="1" applyNumberFormat="1" applyFont="1" applyFill="1" applyBorder="1" applyProtection="1">
      <protection locked="0"/>
    </xf>
    <xf numFmtId="0" fontId="2" fillId="0" borderId="17" xfId="0" applyFont="1" applyFill="1" applyBorder="1" applyAlignment="1">
      <alignment horizontal="right"/>
    </xf>
    <xf numFmtId="0" fontId="1" fillId="0" borderId="21" xfId="0" applyFont="1" applyBorder="1" applyAlignment="1">
      <alignment horizontal="center"/>
    </xf>
    <xf numFmtId="44" fontId="2" fillId="0" borderId="25" xfId="1" applyFont="1" applyFill="1" applyBorder="1" applyAlignment="1"/>
    <xf numFmtId="0" fontId="1" fillId="0" borderId="25" xfId="0" applyFont="1" applyFill="1" applyBorder="1"/>
    <xf numFmtId="44" fontId="2" fillId="0" borderId="1" xfId="1" applyFont="1" applyFill="1" applyBorder="1" applyProtection="1">
      <protection locked="0"/>
    </xf>
    <xf numFmtId="44" fontId="1" fillId="0" borderId="1" xfId="1" applyFont="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4" xfId="1" applyFont="1" applyFill="1" applyBorder="1" applyAlignment="1" applyProtection="1">
      <protection locked="0"/>
    </xf>
    <xf numFmtId="44" fontId="4" fillId="0" borderId="13" xfId="1" applyFont="1" applyFill="1" applyBorder="1" applyAlignment="1" applyProtection="1">
      <protection locked="0"/>
    </xf>
    <xf numFmtId="44" fontId="4" fillId="0" borderId="3" xfId="1" applyFont="1" applyFill="1" applyBorder="1" applyAlignment="1" applyProtection="1">
      <protection locked="0"/>
    </xf>
    <xf numFmtId="44" fontId="21" fillId="0" borderId="1" xfId="1" applyFont="1" applyBorder="1" applyProtection="1">
      <protection locked="0"/>
    </xf>
    <xf numFmtId="44" fontId="4" fillId="0" borderId="32" xfId="1" applyFont="1" applyFill="1" applyBorder="1" applyAlignment="1" applyProtection="1">
      <protection locked="0"/>
    </xf>
    <xf numFmtId="44" fontId="4" fillId="0" borderId="1" xfId="1" applyFont="1" applyBorder="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37" xfId="1" applyFont="1" applyFill="1" applyBorder="1" applyAlignment="1" applyProtection="1">
      <protection locked="0"/>
    </xf>
    <xf numFmtId="44" fontId="4" fillId="0" borderId="2" xfId="1" applyFont="1" applyFill="1" applyBorder="1" applyAlignment="1" applyProtection="1">
      <protection locked="0"/>
    </xf>
    <xf numFmtId="0" fontId="53" fillId="5" borderId="38" xfId="0" applyFont="1" applyFill="1" applyBorder="1" applyAlignment="1" applyProtection="1">
      <alignment horizontal="center" vertical="center"/>
    </xf>
    <xf numFmtId="0" fontId="2" fillId="5" borderId="39"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2" fillId="5" borderId="41" xfId="0" applyFont="1" applyFill="1" applyBorder="1" applyAlignment="1" applyProtection="1">
      <alignment horizontal="center" wrapText="1"/>
      <protection locked="0"/>
    </xf>
    <xf numFmtId="0" fontId="2" fillId="5" borderId="19" xfId="0" applyFont="1" applyFill="1" applyBorder="1" applyAlignment="1" applyProtection="1">
      <alignment horizontal="center" wrapText="1"/>
      <protection locked="0"/>
    </xf>
    <xf numFmtId="0" fontId="2" fillId="5" borderId="20" xfId="0" applyFont="1" applyFill="1" applyBorder="1" applyAlignment="1" applyProtection="1">
      <alignment horizontal="center" wrapText="1"/>
      <protection locked="0"/>
    </xf>
    <xf numFmtId="0" fontId="2" fillId="5" borderId="42" xfId="0" applyFont="1" applyFill="1" applyBorder="1" applyAlignment="1" applyProtection="1">
      <alignment horizontal="center" wrapText="1"/>
      <protection locked="0"/>
    </xf>
    <xf numFmtId="0" fontId="18" fillId="6" borderId="18" xfId="0" applyFont="1" applyFill="1" applyBorder="1" applyAlignment="1" applyProtection="1">
      <alignment wrapText="1"/>
      <protection locked="0"/>
    </xf>
    <xf numFmtId="0" fontId="1" fillId="6" borderId="0" xfId="0" applyFont="1" applyFill="1" applyBorder="1" applyAlignment="1">
      <alignment wrapText="1"/>
    </xf>
    <xf numFmtId="0" fontId="1" fillId="6" borderId="25" xfId="0" applyFont="1" applyFill="1" applyBorder="1" applyAlignment="1">
      <alignment wrapText="1"/>
    </xf>
    <xf numFmtId="0" fontId="17" fillId="6" borderId="18" xfId="0" applyFont="1" applyFill="1" applyBorder="1" applyAlignment="1" applyProtection="1">
      <alignment horizontal="left"/>
      <protection locked="0"/>
    </xf>
    <xf numFmtId="0" fontId="1" fillId="6" borderId="0" xfId="0" applyFont="1" applyFill="1" applyBorder="1" applyAlignment="1" applyProtection="1">
      <alignment horizontal="left"/>
      <protection locked="0"/>
    </xf>
    <xf numFmtId="0" fontId="2" fillId="6" borderId="0" xfId="0" applyFont="1" applyFill="1" applyBorder="1" applyAlignment="1" applyProtection="1">
      <alignment horizontal="left"/>
      <protection locked="0"/>
    </xf>
    <xf numFmtId="0" fontId="2" fillId="6" borderId="0" xfId="0" applyFont="1" applyFill="1" applyBorder="1" applyAlignment="1" applyProtection="1">
      <alignment horizontal="left"/>
    </xf>
    <xf numFmtId="0" fontId="2" fillId="6" borderId="25" xfId="0" applyFont="1" applyFill="1" applyBorder="1" applyAlignment="1" applyProtection="1">
      <alignment horizontal="left"/>
    </xf>
    <xf numFmtId="0" fontId="17" fillId="6" borderId="18" xfId="0" applyFont="1" applyFill="1" applyBorder="1" applyAlignment="1" applyProtection="1">
      <alignment horizontal="right"/>
      <protection locked="0"/>
    </xf>
    <xf numFmtId="0" fontId="19" fillId="6" borderId="9" xfId="0" applyFont="1" applyFill="1" applyBorder="1" applyAlignment="1" applyProtection="1">
      <alignment horizontal="left"/>
      <protection locked="0"/>
    </xf>
    <xf numFmtId="0" fontId="19" fillId="6" borderId="10" xfId="0" applyFont="1" applyFill="1" applyBorder="1" applyAlignment="1" applyProtection="1">
      <alignment horizontal="left"/>
      <protection locked="0"/>
    </xf>
    <xf numFmtId="0" fontId="20" fillId="6" borderId="18" xfId="0" applyFont="1" applyFill="1" applyBorder="1" applyAlignment="1" applyProtection="1">
      <alignment horizontal="left"/>
      <protection locked="0"/>
    </xf>
    <xf numFmtId="0" fontId="1" fillId="6" borderId="19" xfId="0" applyFont="1" applyFill="1" applyBorder="1" applyAlignment="1" applyProtection="1">
      <alignment horizontal="center" wrapText="1"/>
      <protection locked="0"/>
    </xf>
    <xf numFmtId="0" fontId="1" fillId="6" borderId="19" xfId="0" applyFont="1" applyFill="1" applyBorder="1" applyAlignment="1">
      <alignment horizontal="center" wrapText="1"/>
    </xf>
    <xf numFmtId="0" fontId="1" fillId="6" borderId="23" xfId="0" applyFont="1" applyFill="1" applyBorder="1" applyAlignment="1">
      <alignment horizontal="center" wrapText="1"/>
    </xf>
    <xf numFmtId="0" fontId="20" fillId="6" borderId="43" xfId="0" applyFont="1" applyFill="1" applyBorder="1" applyAlignment="1" applyProtection="1">
      <alignment horizontal="left"/>
      <protection locked="0"/>
    </xf>
    <xf numFmtId="0" fontId="1" fillId="6" borderId="9" xfId="0" applyFont="1" applyFill="1" applyBorder="1" applyAlignment="1" applyProtection="1">
      <alignment horizontal="center" wrapText="1"/>
      <protection locked="0"/>
    </xf>
    <xf numFmtId="0" fontId="1" fillId="6" borderId="9" xfId="0" applyFont="1" applyFill="1" applyBorder="1" applyAlignment="1">
      <alignment horizontal="center" wrapText="1"/>
    </xf>
    <xf numFmtId="0" fontId="1" fillId="6" borderId="10" xfId="0" applyFont="1" applyFill="1" applyBorder="1" applyAlignment="1">
      <alignment horizontal="center" wrapText="1"/>
    </xf>
    <xf numFmtId="0" fontId="51" fillId="0" borderId="1" xfId="0" applyFont="1" applyBorder="1"/>
    <xf numFmtId="0" fontId="51" fillId="0" borderId="1" xfId="0" applyFont="1" applyBorder="1" applyAlignment="1"/>
    <xf numFmtId="0" fontId="9" fillId="0" borderId="1" xfId="7" applyFont="1" applyBorder="1" applyAlignment="1" applyProtection="1">
      <alignment horizontal="center" wrapText="1"/>
      <protection locked="0"/>
    </xf>
    <xf numFmtId="0" fontId="9" fillId="0" borderId="1" xfId="7" applyFont="1" applyFill="1" applyBorder="1" applyAlignment="1" applyProtection="1">
      <alignment horizontal="center" wrapText="1"/>
      <protection locked="0"/>
    </xf>
    <xf numFmtId="0" fontId="8" fillId="0" borderId="1" xfId="6" applyFont="1" applyFill="1" applyBorder="1" applyAlignment="1">
      <alignment horizontal="center"/>
    </xf>
    <xf numFmtId="0" fontId="9" fillId="0" borderId="1" xfId="7" applyFont="1" applyFill="1" applyBorder="1" applyAlignment="1" applyProtection="1">
      <alignment horizontal="left" wrapText="1"/>
      <protection locked="0"/>
    </xf>
    <xf numFmtId="0" fontId="9" fillId="0" borderId="2" xfId="7" applyFont="1" applyFill="1" applyBorder="1" applyAlignment="1" applyProtection="1">
      <alignment horizontal="left" wrapText="1"/>
      <protection locked="0"/>
    </xf>
    <xf numFmtId="0" fontId="54" fillId="0" borderId="1" xfId="9" applyFont="1" applyBorder="1"/>
    <xf numFmtId="166" fontId="54" fillId="0" borderId="1" xfId="9" applyNumberFormat="1" applyFont="1" applyBorder="1" applyAlignment="1">
      <alignment horizontal="center"/>
    </xf>
    <xf numFmtId="0" fontId="54" fillId="0" borderId="1" xfId="9" applyFont="1" applyBorder="1" applyAlignment="1">
      <alignment horizontal="center"/>
    </xf>
    <xf numFmtId="166" fontId="9" fillId="0" borderId="1" xfId="7" applyNumberFormat="1" applyFont="1" applyBorder="1" applyAlignment="1" applyProtection="1">
      <alignment horizontal="center"/>
      <protection locked="0"/>
    </xf>
    <xf numFmtId="0" fontId="9" fillId="0" borderId="1" xfId="7" applyFont="1" applyBorder="1" applyAlignment="1" applyProtection="1">
      <alignment horizontal="left" wrapText="1"/>
      <protection locked="0"/>
    </xf>
    <xf numFmtId="0" fontId="54" fillId="0" borderId="1" xfId="0" applyFont="1" applyBorder="1" applyAlignment="1">
      <alignment horizontal="center"/>
    </xf>
    <xf numFmtId="0" fontId="55" fillId="0" borderId="1" xfId="0" applyFont="1" applyBorder="1" applyAlignment="1">
      <alignment wrapText="1"/>
    </xf>
    <xf numFmtId="0" fontId="54" fillId="0" borderId="1" xfId="7" applyFont="1" applyBorder="1" applyAlignment="1" applyProtection="1">
      <alignment horizontal="center"/>
      <protection locked="0"/>
    </xf>
    <xf numFmtId="0" fontId="54" fillId="0" borderId="1" xfId="0" applyFont="1" applyBorder="1"/>
    <xf numFmtId="0" fontId="54" fillId="0" borderId="1" xfId="0" applyFont="1" applyBorder="1" applyAlignment="1">
      <alignment horizontal="left" vertical="center"/>
    </xf>
    <xf numFmtId="0" fontId="54" fillId="0" borderId="1" xfId="13" applyFont="1" applyBorder="1" applyAlignment="1">
      <alignment horizontal="center"/>
    </xf>
    <xf numFmtId="0" fontId="56" fillId="0" borderId="1" xfId="0" applyFont="1" applyBorder="1" applyAlignment="1">
      <alignment horizontal="center"/>
    </xf>
    <xf numFmtId="0" fontId="56" fillId="0" borderId="1" xfId="0" quotePrefix="1" applyFont="1" applyBorder="1" applyAlignment="1">
      <alignment horizontal="left" vertical="center" wrapText="1"/>
    </xf>
    <xf numFmtId="0" fontId="56" fillId="0" borderId="24" xfId="0" applyFont="1" applyBorder="1" applyAlignment="1">
      <alignment horizontal="left"/>
    </xf>
    <xf numFmtId="0" fontId="54" fillId="0" borderId="1" xfId="0" quotePrefix="1" applyFont="1" applyBorder="1" applyAlignment="1">
      <alignment horizontal="left" wrapText="1"/>
    </xf>
    <xf numFmtId="0" fontId="54" fillId="0" borderId="1" xfId="0" applyFont="1" applyBorder="1" applyAlignment="1">
      <alignment horizontal="left" wrapText="1"/>
    </xf>
    <xf numFmtId="0" fontId="10" fillId="0" borderId="0" xfId="0" applyFont="1"/>
    <xf numFmtId="0" fontId="54" fillId="0" borderId="1" xfId="0" applyFont="1" applyBorder="1" applyAlignment="1">
      <alignment wrapText="1"/>
    </xf>
    <xf numFmtId="0" fontId="57" fillId="0" borderId="1" xfId="0" quotePrefix="1" applyFont="1" applyBorder="1" applyAlignment="1">
      <alignment horizontal="left"/>
    </xf>
    <xf numFmtId="0" fontId="57" fillId="0" borderId="1" xfId="0" applyFont="1" applyBorder="1" applyAlignment="1">
      <alignment horizontal="left"/>
    </xf>
    <xf numFmtId="0" fontId="57" fillId="0" borderId="1" xfId="0" quotePrefix="1" applyFont="1" applyBorder="1" applyAlignment="1">
      <alignment horizontal="left" vertical="center" wrapText="1"/>
    </xf>
    <xf numFmtId="0" fontId="57" fillId="0" borderId="24" xfId="0" applyFont="1" applyBorder="1" applyAlignment="1">
      <alignment horizontal="left"/>
    </xf>
    <xf numFmtId="0" fontId="57" fillId="0" borderId="1" xfId="0" applyFont="1" applyBorder="1" applyAlignment="1">
      <alignment horizontal="center"/>
    </xf>
    <xf numFmtId="0" fontId="54" fillId="0" borderId="1" xfId="0" applyFont="1" applyBorder="1" applyAlignment="1">
      <alignment horizontal="center" wrapText="1"/>
    </xf>
    <xf numFmtId="0" fontId="58" fillId="0" borderId="0" xfId="0" applyFont="1"/>
    <xf numFmtId="49" fontId="54" fillId="0" borderId="1" xfId="0" applyNumberFormat="1" applyFont="1" applyBorder="1" applyAlignment="1">
      <alignment horizontal="center" wrapText="1"/>
    </xf>
    <xf numFmtId="0" fontId="54" fillId="0" borderId="0" xfId="0" applyFont="1" applyAlignment="1">
      <alignment horizontal="center"/>
    </xf>
    <xf numFmtId="0" fontId="54" fillId="0" borderId="48" xfId="0" applyFont="1" applyBorder="1" applyAlignment="1">
      <alignment horizontal="center" vertical="center" wrapText="1"/>
    </xf>
    <xf numFmtId="0" fontId="54" fillId="0" borderId="0" xfId="0" applyFont="1"/>
    <xf numFmtId="0" fontId="54" fillId="0" borderId="49" xfId="0" applyFont="1" applyBorder="1" applyAlignment="1">
      <alignment horizontal="center" vertical="center"/>
    </xf>
    <xf numFmtId="0" fontId="54" fillId="0" borderId="48" xfId="0" applyFont="1" applyBorder="1" applyAlignment="1">
      <alignment horizontal="center"/>
    </xf>
    <xf numFmtId="0" fontId="54" fillId="0" borderId="48" xfId="0" applyFont="1" applyBorder="1" applyAlignment="1">
      <alignment horizontal="center" vertical="center"/>
    </xf>
    <xf numFmtId="0" fontId="54" fillId="0" borderId="50" xfId="0" applyFont="1" applyBorder="1" applyAlignment="1">
      <alignment horizontal="center"/>
    </xf>
    <xf numFmtId="0" fontId="54" fillId="0" borderId="1" xfId="0" applyFont="1" applyBorder="1" applyAlignment="1">
      <alignment vertical="center"/>
    </xf>
    <xf numFmtId="0" fontId="54" fillId="0" borderId="48" xfId="0" applyFont="1" applyBorder="1" applyAlignment="1">
      <alignment horizontal="center" wrapText="1"/>
    </xf>
    <xf numFmtId="0" fontId="54" fillId="0" borderId="1" xfId="0" applyFont="1" applyBorder="1" applyAlignment="1">
      <alignment horizontal="left"/>
    </xf>
    <xf numFmtId="0" fontId="0" fillId="0" borderId="0" xfId="0" applyAlignment="1">
      <alignment wrapText="1"/>
    </xf>
    <xf numFmtId="0" fontId="1" fillId="0" borderId="0" xfId="0" applyFont="1" applyAlignment="1">
      <alignment wrapText="1"/>
    </xf>
    <xf numFmtId="0" fontId="34" fillId="0" borderId="0" xfId="0" applyFont="1" applyAlignment="1">
      <alignment wrapText="1"/>
    </xf>
    <xf numFmtId="0" fontId="0" fillId="0" borderId="0" xfId="0" applyAlignment="1"/>
    <xf numFmtId="0" fontId="7" fillId="0" borderId="0" xfId="6" applyFont="1" applyAlignment="1"/>
    <xf numFmtId="0" fontId="6" fillId="0" borderId="0" xfId="6" applyFont="1" applyAlignment="1"/>
    <xf numFmtId="0" fontId="2" fillId="0" borderId="0" xfId="0" applyFont="1" applyAlignment="1"/>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center"/>
    </xf>
    <xf numFmtId="0" fontId="25" fillId="0" borderId="0" xfId="0" applyFont="1" applyAlignment="1">
      <alignment vertical="top"/>
    </xf>
    <xf numFmtId="0" fontId="26" fillId="0" borderId="0" xfId="0" applyFont="1" applyAlignment="1">
      <alignment vertical="top"/>
    </xf>
    <xf numFmtId="0" fontId="39" fillId="0" borderId="0" xfId="0" applyFont="1" applyAlignment="1">
      <alignment wrapText="1"/>
    </xf>
    <xf numFmtId="0" fontId="0" fillId="0" borderId="0" xfId="0" applyAlignment="1">
      <alignment wrapText="1"/>
    </xf>
    <xf numFmtId="0" fontId="23" fillId="0" borderId="0" xfId="5" applyAlignment="1" applyProtection="1">
      <alignment wrapText="1"/>
    </xf>
    <xf numFmtId="0" fontId="34" fillId="0" borderId="0" xfId="0" applyFont="1" applyAlignment="1">
      <alignment wrapText="1"/>
    </xf>
    <xf numFmtId="0" fontId="0" fillId="0" borderId="0" xfId="0" applyAlignment="1"/>
    <xf numFmtId="0" fontId="1" fillId="0" borderId="0" xfId="0" applyFont="1" applyAlignment="1">
      <alignment wrapText="1"/>
    </xf>
    <xf numFmtId="0" fontId="5" fillId="0" borderId="44" xfId="0" applyFont="1" applyBorder="1" applyAlignment="1"/>
    <xf numFmtId="0" fontId="5" fillId="0" borderId="15" xfId="0" applyFont="1" applyBorder="1" applyAlignment="1"/>
    <xf numFmtId="0" fontId="5" fillId="0" borderId="11" xfId="0" applyFont="1" applyBorder="1" applyAlignment="1"/>
    <xf numFmtId="0" fontId="32" fillId="0" borderId="45" xfId="0" applyFont="1" applyFill="1" applyBorder="1" applyAlignment="1" applyProtection="1">
      <protection locked="0"/>
    </xf>
    <xf numFmtId="0" fontId="32" fillId="0" borderId="46" xfId="0" applyFont="1" applyFill="1" applyBorder="1" applyAlignment="1" applyProtection="1">
      <protection locked="0"/>
    </xf>
    <xf numFmtId="44" fontId="27" fillId="0" borderId="17" xfId="1" applyFont="1" applyFill="1" applyBorder="1" applyAlignment="1" applyProtection="1">
      <protection locked="0"/>
    </xf>
    <xf numFmtId="44" fontId="27" fillId="0" borderId="21" xfId="1" applyFont="1" applyFill="1" applyBorder="1" applyAlignment="1" applyProtection="1">
      <protection locked="0"/>
    </xf>
    <xf numFmtId="44" fontId="33" fillId="0" borderId="18" xfId="1" applyFont="1" applyFill="1" applyBorder="1" applyAlignment="1">
      <alignment wrapText="1"/>
    </xf>
    <xf numFmtId="0" fontId="33" fillId="0" borderId="0" xfId="0" applyFont="1" applyBorder="1" applyAlignment="1"/>
    <xf numFmtId="0" fontId="2" fillId="0" borderId="18" xfId="0" applyFont="1" applyBorder="1" applyAlignment="1">
      <alignment horizontal="right" wrapText="1"/>
    </xf>
    <xf numFmtId="0" fontId="2" fillId="0" borderId="0" xfId="0" applyFont="1" applyBorder="1" applyAlignment="1">
      <alignment horizontal="right" wrapText="1"/>
    </xf>
    <xf numFmtId="0" fontId="28" fillId="0" borderId="17" xfId="0" applyFont="1" applyBorder="1" applyAlignment="1" applyProtection="1">
      <alignment wrapText="1"/>
      <protection locked="0"/>
    </xf>
    <xf numFmtId="0" fontId="28" fillId="0" borderId="17" xfId="0" applyFont="1" applyBorder="1" applyAlignment="1" applyProtection="1">
      <protection locked="0"/>
    </xf>
    <xf numFmtId="0" fontId="29" fillId="6" borderId="9" xfId="0" applyFont="1" applyFill="1" applyBorder="1" applyAlignment="1" applyProtection="1">
      <protection locked="0"/>
    </xf>
    <xf numFmtId="0" fontId="29" fillId="6" borderId="10" xfId="0" applyFont="1" applyFill="1" applyBorder="1" applyAlignment="1" applyProtection="1">
      <protection locked="0"/>
    </xf>
    <xf numFmtId="0" fontId="27" fillId="6" borderId="15" xfId="0" applyFont="1" applyFill="1" applyBorder="1" applyAlignment="1" applyProtection="1">
      <alignment horizontal="left" wrapText="1"/>
      <protection locked="0"/>
    </xf>
    <xf numFmtId="0" fontId="27" fillId="6" borderId="11" xfId="0" applyFont="1" applyFill="1" applyBorder="1" applyAlignment="1" applyProtection="1">
      <alignment horizontal="left" wrapText="1"/>
      <protection locked="0"/>
    </xf>
    <xf numFmtId="0" fontId="29" fillId="0" borderId="0" xfId="0" applyFont="1" applyFill="1" applyBorder="1" applyAlignment="1" applyProtection="1">
      <protection locked="0"/>
    </xf>
    <xf numFmtId="0" fontId="29" fillId="0" borderId="0" xfId="0" applyFont="1" applyBorder="1" applyAlignment="1"/>
    <xf numFmtId="0" fontId="31" fillId="6" borderId="22" xfId="0" applyFont="1" applyFill="1" applyBorder="1" applyAlignment="1" applyProtection="1"/>
    <xf numFmtId="0" fontId="26" fillId="6" borderId="19" xfId="0" applyFont="1" applyFill="1" applyBorder="1" applyAlignment="1" applyProtection="1"/>
    <xf numFmtId="0" fontId="26" fillId="6" borderId="23" xfId="0" applyFont="1" applyFill="1" applyBorder="1" applyAlignment="1" applyProtection="1"/>
    <xf numFmtId="0" fontId="1" fillId="0" borderId="0" xfId="0" applyFont="1" applyAlignment="1">
      <alignment horizontal="left" wrapText="1"/>
    </xf>
    <xf numFmtId="0" fontId="0" fillId="0" borderId="0" xfId="0" applyAlignment="1">
      <alignment horizontal="left"/>
    </xf>
    <xf numFmtId="0" fontId="17"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5" xfId="0" applyFont="1" applyFill="1" applyBorder="1" applyAlignment="1">
      <alignment horizontal="center"/>
    </xf>
    <xf numFmtId="0" fontId="6" fillId="0" borderId="45" xfId="0" applyFont="1" applyBorder="1" applyAlignment="1">
      <alignment horizontal="center"/>
    </xf>
    <xf numFmtId="0" fontId="1" fillId="0" borderId="0" xfId="0" applyFont="1" applyFill="1" applyBorder="1" applyAlignment="1">
      <alignment wrapText="1"/>
    </xf>
    <xf numFmtId="0" fontId="1" fillId="0" borderId="0" xfId="0" applyFont="1" applyBorder="1" applyAlignment="1"/>
    <xf numFmtId="0" fontId="1" fillId="0" borderId="43" xfId="0" applyFont="1" applyFill="1" applyBorder="1" applyAlignment="1"/>
    <xf numFmtId="0" fontId="1" fillId="0" borderId="9" xfId="0" applyFont="1" applyFill="1" applyBorder="1" applyAlignment="1"/>
    <xf numFmtId="0" fontId="12" fillId="4" borderId="44" xfId="0" applyFont="1" applyFill="1" applyBorder="1" applyAlignment="1" applyProtection="1">
      <alignment horizontal="center"/>
      <protection locked="0"/>
    </xf>
    <xf numFmtId="0" fontId="12" fillId="4" borderId="15" xfId="0" applyFont="1" applyFill="1" applyBorder="1" applyAlignment="1" applyProtection="1">
      <alignment horizontal="center"/>
      <protection locked="0"/>
    </xf>
    <xf numFmtId="0" fontId="12" fillId="4" borderId="11" xfId="0" applyFont="1" applyFill="1" applyBorder="1" applyAlignment="1" applyProtection="1">
      <alignment horizontal="center"/>
      <protection locked="0"/>
    </xf>
    <xf numFmtId="165" fontId="48" fillId="0" borderId="17" xfId="0" applyNumberFormat="1" applyFont="1" applyFill="1" applyBorder="1" applyAlignment="1" applyProtection="1">
      <alignment horizontal="center"/>
      <protection locked="0"/>
    </xf>
    <xf numFmtId="165" fontId="49" fillId="0" borderId="21" xfId="0" applyNumberFormat="1" applyFont="1" applyBorder="1" applyAlignment="1">
      <alignment horizontal="center"/>
    </xf>
    <xf numFmtId="165" fontId="48" fillId="0" borderId="17" xfId="1" applyNumberFormat="1" applyFont="1" applyFill="1" applyBorder="1" applyAlignment="1" applyProtection="1">
      <alignment horizontal="center"/>
      <protection locked="0"/>
    </xf>
    <xf numFmtId="165" fontId="49" fillId="0" borderId="47" xfId="0" applyNumberFormat="1" applyFont="1" applyBorder="1" applyAlignment="1">
      <alignment horizontal="center"/>
    </xf>
    <xf numFmtId="0" fontId="7" fillId="0" borderId="0" xfId="6" applyFont="1" applyAlignment="1"/>
    <xf numFmtId="0" fontId="6" fillId="0" borderId="0" xfId="6" applyFont="1" applyAlignment="1"/>
    <xf numFmtId="0" fontId="2" fillId="0" borderId="0" xfId="0" applyFont="1" applyAlignment="1"/>
    <xf numFmtId="0" fontId="2" fillId="0" borderId="17" xfId="0" applyFont="1" applyBorder="1" applyAlignment="1"/>
  </cellXfs>
  <cellStyles count="16">
    <cellStyle name="Currency" xfId="1" builtinId="4"/>
    <cellStyle name="Currency 2" xfId="2" xr:uid="{9FDFCB4A-D3E0-4BB0-926A-C48EC33304A1}"/>
    <cellStyle name="Currency 2 2" xfId="3" xr:uid="{3F46456C-791B-4F20-BF4A-3C079045FDD2}"/>
    <cellStyle name="Currency 3" xfId="4" xr:uid="{F196D9D9-986A-4958-BE4A-4AA9E293CBA1}"/>
    <cellStyle name="Hyperlink" xfId="5" builtinId="8"/>
    <cellStyle name="Normal" xfId="0" builtinId="0"/>
    <cellStyle name="Normal 2" xfId="6" xr:uid="{7C2762DC-7F99-4FC0-9B6B-8B4331F5E130}"/>
    <cellStyle name="Normal 2 2" xfId="7" xr:uid="{AEFDCB11-50B5-486D-92DD-661807DA7C70}"/>
    <cellStyle name="Normal 3" xfId="8" xr:uid="{DB18E8EC-3541-498B-BBF7-7ECDEC4B1750}"/>
    <cellStyle name="Normal 4" xfId="9" xr:uid="{BE7170BC-FC5D-4A3D-942D-2BD032DEDB2C}"/>
    <cellStyle name="Normal 4 2" xfId="10" xr:uid="{9A487CE1-95C3-4AD0-AEA0-2D413081C9F4}"/>
    <cellStyle name="Normal 4 2 2" xfId="11" xr:uid="{7723086E-01F0-4032-BF3E-0916D2506E7C}"/>
    <cellStyle name="Normal 4 3" xfId="12" xr:uid="{EE984813-740F-4559-87BA-51B431B8AF8E}"/>
    <cellStyle name="Normal 4 4" xfId="13" xr:uid="{D6D4F185-EF35-4782-97B1-09080DACEDE8}"/>
    <cellStyle name="Normal 4 5" xfId="14" xr:uid="{889AAD61-6A94-4C5D-8638-BA00BDE29C4A}"/>
    <cellStyle name="Normal 5" xfId="15" xr:uid="{C4062461-7441-4822-9B4E-28ACF7FB8E9E}"/>
  </cellStyles>
  <dxfs count="2">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31750</xdr:colOff>
      <xdr:row>0</xdr:row>
      <xdr:rowOff>119380</xdr:rowOff>
    </xdr:from>
    <xdr:to>
      <xdr:col>1</xdr:col>
      <xdr:colOff>1188899</xdr:colOff>
      <xdr:row>5</xdr:row>
      <xdr:rowOff>37</xdr:rowOff>
    </xdr:to>
    <xdr:pic>
      <xdr:nvPicPr>
        <xdr:cNvPr id="6360" name="Picture 1">
          <a:extLst>
            <a:ext uri="{FF2B5EF4-FFF2-40B4-BE49-F238E27FC236}">
              <a16:creationId xmlns:a16="http://schemas.microsoft.com/office/drawing/2014/main" id="{F87B4FD1-275D-FB46-DFDF-CD385CA816A8}"/>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2550"/>
        </a:xfrm>
        <a:prstGeom prst="rect">
          <a:avLst/>
        </a:prstGeom>
        <a:noFill/>
        <a:ln>
          <a:noFill/>
        </a:ln>
      </xdr:spPr>
    </xdr:pic>
    <xdr:clientData/>
  </xdr:twoCellAnchor>
  <xdr:twoCellAnchor editAs="oneCell">
    <xdr:from>
      <xdr:col>9</xdr:col>
      <xdr:colOff>47625</xdr:colOff>
      <xdr:row>6</xdr:row>
      <xdr:rowOff>200025</xdr:rowOff>
    </xdr:from>
    <xdr:to>
      <xdr:col>26</xdr:col>
      <xdr:colOff>114300</xdr:colOff>
      <xdr:row>15</xdr:row>
      <xdr:rowOff>161925</xdr:rowOff>
    </xdr:to>
    <xdr:pic>
      <xdr:nvPicPr>
        <xdr:cNvPr id="6825" name="Picture 3" descr="One Stop Logo">
          <a:extLst>
            <a:ext uri="{FF2B5EF4-FFF2-40B4-BE49-F238E27FC236}">
              <a16:creationId xmlns:a16="http://schemas.microsoft.com/office/drawing/2014/main" id="{931BFE3E-095E-63EA-BB42-D5FE1F7F68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249275" y="1866900"/>
          <a:ext cx="4391025"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devon.wedge@boston.gov"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7EEF8-81D4-4F9D-93D9-A9F76BF7FF2F}">
  <dimension ref="A1:J45"/>
  <sheetViews>
    <sheetView topLeftCell="A10" workbookViewId="0">
      <selection activeCell="B33" sqref="B33:J33"/>
    </sheetView>
  </sheetViews>
  <sheetFormatPr defaultRowHeight="12.75"/>
  <cols>
    <col min="1" max="1" width="6.5703125" customWidth="1"/>
    <col min="2" max="2" width="7.42578125" customWidth="1"/>
  </cols>
  <sheetData>
    <row r="1" spans="1:10" ht="22.5" customHeight="1">
      <c r="A1" s="309" t="s">
        <v>0</v>
      </c>
      <c r="B1" s="310"/>
      <c r="C1" s="310"/>
      <c r="D1" s="310"/>
      <c r="E1" s="310"/>
      <c r="F1" s="310"/>
      <c r="G1" s="310"/>
      <c r="H1" s="310"/>
      <c r="I1" s="310"/>
      <c r="J1" s="310"/>
    </row>
    <row r="2" spans="1:10" ht="14.25">
      <c r="A2" s="311" t="s">
        <v>1</v>
      </c>
      <c r="B2" s="311"/>
      <c r="C2" s="311"/>
      <c r="D2" s="311"/>
      <c r="E2" s="311"/>
      <c r="F2" s="311"/>
      <c r="G2" s="311"/>
      <c r="H2" s="311"/>
      <c r="I2" s="311"/>
      <c r="J2" s="311"/>
    </row>
    <row r="3" spans="1:10" ht="14.25">
      <c r="A3" s="311" t="s">
        <v>2</v>
      </c>
      <c r="B3" s="311"/>
      <c r="C3" s="311"/>
      <c r="D3" s="311"/>
      <c r="E3" s="311"/>
      <c r="F3" s="311"/>
      <c r="G3" s="311"/>
      <c r="H3" s="311"/>
      <c r="I3" s="311"/>
      <c r="J3" s="311"/>
    </row>
    <row r="6" spans="1:10" ht="29.25" customHeight="1">
      <c r="A6" s="312" t="s">
        <v>3</v>
      </c>
      <c r="B6" s="313"/>
      <c r="C6" s="314" t="s">
        <v>4</v>
      </c>
      <c r="D6" s="315"/>
      <c r="E6" s="315"/>
      <c r="F6" s="315"/>
      <c r="G6" s="315"/>
      <c r="H6" s="315"/>
      <c r="I6" s="315"/>
      <c r="J6" s="315"/>
    </row>
    <row r="8" spans="1:10" ht="27" customHeight="1">
      <c r="A8" s="315" t="s">
        <v>5</v>
      </c>
      <c r="B8" s="315"/>
      <c r="C8" s="315"/>
      <c r="D8" s="315"/>
      <c r="E8" s="315"/>
      <c r="F8" s="315"/>
      <c r="G8" s="315"/>
      <c r="H8" s="315"/>
      <c r="I8" s="315"/>
      <c r="J8" s="315"/>
    </row>
    <row r="10" spans="1:10">
      <c r="A10" s="157" t="s">
        <v>6</v>
      </c>
      <c r="B10" s="315" t="s">
        <v>7</v>
      </c>
      <c r="C10" s="315"/>
      <c r="D10" s="315"/>
      <c r="E10" s="315"/>
      <c r="F10" s="315"/>
      <c r="G10" s="315"/>
      <c r="H10" s="315"/>
      <c r="I10" s="315"/>
      <c r="J10" s="315"/>
    </row>
    <row r="12" spans="1:10" ht="13.5" customHeight="1">
      <c r="B12" s="317" t="s">
        <v>8</v>
      </c>
      <c r="C12" s="318"/>
      <c r="D12" s="318"/>
      <c r="E12" s="318"/>
      <c r="F12" s="318"/>
      <c r="G12" s="318"/>
      <c r="H12" s="318"/>
      <c r="I12" s="318"/>
      <c r="J12" s="318"/>
    </row>
    <row r="13" spans="1:10" ht="5.25" customHeight="1"/>
    <row r="14" spans="1:10">
      <c r="B14" s="317" t="s">
        <v>9</v>
      </c>
      <c r="C14" s="315"/>
      <c r="D14" s="315"/>
      <c r="E14" s="315"/>
      <c r="F14" s="315"/>
      <c r="G14" s="315"/>
      <c r="H14" s="315"/>
      <c r="I14" s="315"/>
      <c r="J14" s="315"/>
    </row>
    <row r="16" spans="1:10">
      <c r="B16" s="317" t="s">
        <v>10</v>
      </c>
      <c r="C16" s="315"/>
      <c r="D16" s="315"/>
      <c r="E16" s="315"/>
      <c r="F16" s="315"/>
      <c r="G16" s="315"/>
      <c r="H16" s="315"/>
      <c r="I16" s="315"/>
      <c r="J16" s="315"/>
    </row>
    <row r="17" spans="1:10" ht="6.75" customHeight="1"/>
    <row r="18" spans="1:10">
      <c r="B18" s="317" t="s">
        <v>11</v>
      </c>
      <c r="C18" s="315"/>
      <c r="D18" s="315"/>
      <c r="E18" s="315"/>
      <c r="F18" s="315"/>
      <c r="G18" s="315"/>
      <c r="H18" s="315"/>
      <c r="I18" s="315"/>
      <c r="J18" s="315"/>
    </row>
    <row r="19" spans="1:10" ht="7.5" customHeight="1"/>
    <row r="20" spans="1:10">
      <c r="B20" s="317" t="s">
        <v>12</v>
      </c>
      <c r="C20" s="315"/>
      <c r="D20" s="315"/>
      <c r="E20" s="315"/>
      <c r="F20" s="315"/>
      <c r="G20" s="315"/>
      <c r="H20" s="315"/>
      <c r="I20" s="315"/>
      <c r="J20" s="315"/>
    </row>
    <row r="21" spans="1:10" ht="9" customHeight="1"/>
    <row r="22" spans="1:10">
      <c r="B22" s="317" t="s">
        <v>13</v>
      </c>
      <c r="C22" s="315"/>
      <c r="D22" s="315"/>
      <c r="E22" s="315"/>
      <c r="F22" s="315"/>
      <c r="G22" s="315"/>
      <c r="H22" s="315"/>
      <c r="I22" s="315"/>
      <c r="J22" s="315"/>
    </row>
    <row r="23" spans="1:10">
      <c r="B23" s="304"/>
      <c r="C23" s="302"/>
      <c r="D23" s="302"/>
      <c r="E23" s="302"/>
      <c r="F23" s="302"/>
      <c r="G23" s="302"/>
      <c r="H23" s="302"/>
      <c r="I23" s="302"/>
      <c r="J23" s="302"/>
    </row>
    <row r="24" spans="1:10">
      <c r="B24" s="317" t="s">
        <v>14</v>
      </c>
      <c r="C24" s="315"/>
      <c r="D24" s="315"/>
      <c r="E24" s="315"/>
      <c r="F24" s="315"/>
      <c r="G24" s="315"/>
      <c r="H24" s="315"/>
      <c r="I24" s="315"/>
      <c r="J24" s="315"/>
    </row>
    <row r="25" spans="1:10">
      <c r="B25" s="304"/>
      <c r="C25" s="302"/>
      <c r="D25" s="302"/>
      <c r="E25" s="302"/>
      <c r="F25" s="302"/>
      <c r="G25" s="302"/>
      <c r="H25" s="302"/>
      <c r="I25" s="302"/>
      <c r="J25" s="302"/>
    </row>
    <row r="26" spans="1:10" ht="12.75" customHeight="1"/>
    <row r="27" spans="1:10" ht="24" customHeight="1">
      <c r="A27" s="157" t="s">
        <v>15</v>
      </c>
      <c r="B27" s="315" t="s">
        <v>16</v>
      </c>
      <c r="C27" s="315"/>
      <c r="D27" s="315"/>
      <c r="E27" s="315"/>
      <c r="F27" s="315"/>
      <c r="G27" s="315"/>
      <c r="H27" s="315"/>
      <c r="I27" s="315"/>
      <c r="J27" s="315"/>
    </row>
    <row r="28" spans="1:10" ht="12.75" customHeight="1"/>
    <row r="29" spans="1:10">
      <c r="A29" s="157" t="s">
        <v>17</v>
      </c>
      <c r="B29" s="315" t="s">
        <v>18</v>
      </c>
      <c r="C29" s="315"/>
      <c r="D29" s="315"/>
      <c r="E29" s="315"/>
      <c r="F29" s="315"/>
      <c r="G29" s="315"/>
      <c r="H29" s="315"/>
      <c r="I29" s="315"/>
      <c r="J29" s="315"/>
    </row>
    <row r="30" spans="1:10" ht="11.25" customHeight="1"/>
    <row r="31" spans="1:10" ht="38.25" customHeight="1">
      <c r="A31" s="157" t="s">
        <v>19</v>
      </c>
      <c r="B31" s="319" t="s">
        <v>20</v>
      </c>
      <c r="C31" s="315"/>
      <c r="D31" s="315"/>
      <c r="E31" s="315"/>
      <c r="F31" s="315"/>
      <c r="G31" s="315"/>
      <c r="H31" s="315"/>
      <c r="I31" s="315"/>
      <c r="J31" s="315"/>
    </row>
    <row r="32" spans="1:10" ht="13.5" customHeight="1"/>
    <row r="33" spans="1:10" ht="39" customHeight="1">
      <c r="A33" s="157" t="s">
        <v>21</v>
      </c>
      <c r="B33" s="319" t="s">
        <v>22</v>
      </c>
      <c r="C33" s="315"/>
      <c r="D33" s="315"/>
      <c r="E33" s="315"/>
      <c r="F33" s="315"/>
      <c r="G33" s="315"/>
      <c r="H33" s="315"/>
      <c r="I33" s="315"/>
      <c r="J33" s="315"/>
    </row>
    <row r="34" spans="1:10" ht="17.45" customHeight="1">
      <c r="A34" s="157"/>
      <c r="B34" s="302"/>
      <c r="C34" s="302"/>
      <c r="D34" s="302"/>
      <c r="E34" s="302"/>
      <c r="F34" s="302"/>
      <c r="G34" s="302"/>
      <c r="H34" s="302"/>
      <c r="I34" s="302"/>
      <c r="J34" s="302"/>
    </row>
    <row r="35" spans="1:10" ht="26.45" customHeight="1">
      <c r="A35" s="157" t="s">
        <v>23</v>
      </c>
      <c r="B35" s="315" t="s">
        <v>24</v>
      </c>
      <c r="C35" s="315"/>
      <c r="D35" s="315"/>
      <c r="E35" s="315"/>
      <c r="F35" s="315"/>
      <c r="G35" s="315"/>
      <c r="H35" s="315"/>
      <c r="I35" s="315"/>
      <c r="J35" s="315"/>
    </row>
    <row r="36" spans="1:10" ht="11.25" customHeight="1"/>
    <row r="37" spans="1:10">
      <c r="A37" s="157" t="s">
        <v>25</v>
      </c>
      <c r="B37" s="315" t="s">
        <v>26</v>
      </c>
      <c r="C37" s="315"/>
      <c r="D37" s="315"/>
      <c r="E37" s="315"/>
      <c r="F37" s="315"/>
      <c r="G37" s="315"/>
      <c r="H37" s="315"/>
      <c r="I37" s="315"/>
      <c r="J37" s="315"/>
    </row>
    <row r="39" spans="1:10">
      <c r="B39" s="315" t="s">
        <v>27</v>
      </c>
      <c r="C39" s="315"/>
      <c r="D39" s="315"/>
      <c r="E39" s="315"/>
      <c r="F39" s="315"/>
      <c r="G39" s="315"/>
      <c r="H39" s="315"/>
      <c r="I39" s="315"/>
      <c r="J39" s="315"/>
    </row>
    <row r="40" spans="1:10">
      <c r="B40" s="316" t="s">
        <v>28</v>
      </c>
      <c r="C40" s="315"/>
      <c r="D40" s="315"/>
      <c r="E40" s="315"/>
      <c r="F40" s="315"/>
      <c r="G40" s="315"/>
      <c r="H40" s="315"/>
      <c r="I40" s="315"/>
      <c r="J40" s="315"/>
    </row>
    <row r="41" spans="1:10" ht="11.25" customHeight="1">
      <c r="B41" s="315"/>
      <c r="C41" s="315"/>
      <c r="D41" s="315"/>
      <c r="E41" s="315"/>
      <c r="F41" s="315"/>
      <c r="G41" s="315"/>
      <c r="H41" s="315"/>
      <c r="I41" s="315"/>
      <c r="J41" s="315"/>
    </row>
    <row r="42" spans="1:10" ht="26.25" customHeight="1">
      <c r="B42" s="315" t="s">
        <v>29</v>
      </c>
      <c r="C42" s="315"/>
      <c r="D42" s="315"/>
      <c r="E42" s="315"/>
      <c r="F42" s="315"/>
      <c r="G42" s="315"/>
      <c r="H42" s="315"/>
      <c r="I42" s="315"/>
      <c r="J42" s="315"/>
    </row>
    <row r="43" spans="1:10" ht="6.75" customHeight="1"/>
    <row r="44" spans="1:10">
      <c r="B44" t="s">
        <v>30</v>
      </c>
    </row>
    <row r="45" spans="1:10" ht="12.75" customHeight="1">
      <c r="B45" s="140" t="s">
        <v>31</v>
      </c>
      <c r="C45" s="158"/>
    </row>
  </sheetData>
  <mergeCells count="24">
    <mergeCell ref="B42:J42"/>
    <mergeCell ref="B31:J31"/>
    <mergeCell ref="B33:J33"/>
    <mergeCell ref="B37:J37"/>
    <mergeCell ref="B39:J39"/>
    <mergeCell ref="B35:J35"/>
    <mergeCell ref="A8:J8"/>
    <mergeCell ref="B10:J10"/>
    <mergeCell ref="B40:J40"/>
    <mergeCell ref="B41:J41"/>
    <mergeCell ref="B12:J12"/>
    <mergeCell ref="B14:J14"/>
    <mergeCell ref="B16:J16"/>
    <mergeCell ref="B18:J18"/>
    <mergeCell ref="B20:J20"/>
    <mergeCell ref="B22:J22"/>
    <mergeCell ref="B24:J24"/>
    <mergeCell ref="B27:J27"/>
    <mergeCell ref="B29:J29"/>
    <mergeCell ref="A1:J1"/>
    <mergeCell ref="A2:J2"/>
    <mergeCell ref="A3:J3"/>
    <mergeCell ref="A6:B6"/>
    <mergeCell ref="C6:J6"/>
  </mergeCells>
  <phoneticPr fontId="41" type="noConversion"/>
  <hyperlinks>
    <hyperlink ref="B40" r:id="rId1" xr:uid="{83FDD1E8-D9D7-4A90-A134-C7115C8AFB41}"/>
    <hyperlink ref="B45" r:id="rId2" display="https://massfinance.state.ma.us/VendorWeb/vendor.asp" xr:uid="{10FD8419-450B-4940-88C0-5E5A858AFFB5}"/>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88191-DD3F-4AAA-905E-93670E8D09D6}">
  <sheetPr>
    <pageSetUpPr fitToPage="1"/>
  </sheetPr>
  <dimension ref="A1:ES67"/>
  <sheetViews>
    <sheetView showGridLines="0" tabSelected="1" topLeftCell="A18" zoomScaleNormal="100" zoomScaleSheetLayoutView="40" workbookViewId="0">
      <selection activeCell="F22" sqref="F22"/>
    </sheetView>
  </sheetViews>
  <sheetFormatPr defaultColWidth="8.85546875" defaultRowHeight="15.6" customHeight="1"/>
  <cols>
    <col min="1" max="1" width="5" style="34" customWidth="1"/>
    <col min="2" max="2" width="53.7109375" style="34" customWidth="1"/>
    <col min="3" max="3" width="20.140625" style="34" customWidth="1"/>
    <col min="4" max="4" width="19.5703125" style="34" customWidth="1"/>
    <col min="5" max="5" width="19.28515625" style="34" customWidth="1"/>
    <col min="6" max="6" width="21.42578125" style="34" customWidth="1"/>
    <col min="7" max="7" width="19" style="34" customWidth="1"/>
    <col min="8" max="8" width="18.7109375" style="34" customWidth="1"/>
    <col min="9" max="9" width="21.140625" style="34" customWidth="1"/>
    <col min="10" max="10" width="20.28515625" style="34" customWidth="1"/>
    <col min="11" max="11" width="20.5703125" style="34" customWidth="1"/>
    <col min="12" max="12" width="21.5703125" style="34" customWidth="1"/>
    <col min="13" max="13" width="2.42578125" style="34" customWidth="1"/>
    <col min="14" max="14" width="16.140625" style="34" hidden="1" customWidth="1"/>
    <col min="15" max="15" width="16.42578125" style="34" hidden="1" customWidth="1"/>
    <col min="16" max="16" width="13.28515625" style="34" hidden="1" customWidth="1"/>
    <col min="17" max="17" width="12.85546875" style="34" hidden="1" customWidth="1"/>
    <col min="18" max="26" width="9.140625" style="34" hidden="1" customWidth="1"/>
    <col min="27" max="16384" width="8.85546875" style="34"/>
  </cols>
  <sheetData>
    <row r="1" spans="1:12" ht="26.25">
      <c r="A1" s="32" t="s">
        <v>32</v>
      </c>
      <c r="B1" s="33"/>
      <c r="C1" s="33"/>
      <c r="D1" s="33"/>
      <c r="E1" s="33"/>
      <c r="F1" s="33"/>
      <c r="G1" s="33"/>
      <c r="H1" s="33"/>
      <c r="I1" s="33"/>
      <c r="J1" s="33"/>
      <c r="K1" s="33"/>
      <c r="L1" s="33"/>
    </row>
    <row r="2" spans="1:12" ht="26.25">
      <c r="A2" s="32" t="s">
        <v>0</v>
      </c>
      <c r="B2" s="33"/>
      <c r="C2" s="33"/>
      <c r="D2" s="33"/>
      <c r="E2" s="33"/>
      <c r="F2" s="33"/>
      <c r="G2" s="33"/>
      <c r="H2" s="33"/>
      <c r="I2" s="30"/>
      <c r="J2" s="30"/>
      <c r="K2" s="30"/>
      <c r="L2" s="33"/>
    </row>
    <row r="3" spans="1:12" ht="26.25">
      <c r="A3" s="32" t="s">
        <v>33</v>
      </c>
      <c r="B3" s="33"/>
      <c r="C3" s="33"/>
      <c r="D3" s="33"/>
      <c r="E3" s="33"/>
      <c r="F3" s="33"/>
      <c r="G3" s="33"/>
      <c r="H3" s="33"/>
      <c r="I3" s="30"/>
      <c r="J3" s="30"/>
      <c r="K3" s="30"/>
      <c r="L3" s="33"/>
    </row>
    <row r="4" spans="1:12" ht="15" customHeight="1">
      <c r="A4" s="35"/>
      <c r="B4" s="33"/>
      <c r="C4" s="30"/>
      <c r="D4" s="33"/>
      <c r="E4" s="33"/>
      <c r="F4" s="33"/>
      <c r="G4" s="30"/>
      <c r="H4" s="33"/>
      <c r="I4" s="36"/>
      <c r="J4" s="37"/>
      <c r="K4" s="37"/>
      <c r="L4" s="37"/>
    </row>
    <row r="5" spans="1:12" ht="26.25">
      <c r="A5" s="38" t="s">
        <v>34</v>
      </c>
      <c r="B5" s="33"/>
      <c r="C5" s="30"/>
      <c r="D5" s="33"/>
      <c r="E5" s="33"/>
      <c r="F5" s="33"/>
      <c r="G5" s="33"/>
      <c r="H5" s="33"/>
      <c r="I5" s="33"/>
      <c r="J5" s="33"/>
      <c r="K5" s="33"/>
      <c r="L5" s="37"/>
    </row>
    <row r="6" spans="1:12" ht="11.65" customHeight="1" thickBot="1">
      <c r="A6" s="110"/>
      <c r="B6" s="111"/>
      <c r="C6" s="112"/>
      <c r="D6" s="111"/>
      <c r="E6" s="111"/>
      <c r="F6" s="111"/>
      <c r="G6" s="113"/>
      <c r="H6" s="111"/>
      <c r="I6" s="114"/>
      <c r="J6" s="115"/>
      <c r="K6" s="116"/>
      <c r="L6" s="117"/>
    </row>
    <row r="7" spans="1:12" ht="16.899999999999999" customHeight="1" thickTop="1" thickBot="1">
      <c r="C7" s="31"/>
      <c r="G7" s="233" t="s">
        <v>35</v>
      </c>
      <c r="H7" s="303"/>
      <c r="I7" s="303"/>
      <c r="J7" s="303"/>
      <c r="K7" s="303"/>
      <c r="L7" s="39"/>
    </row>
    <row r="8" spans="1:12" ht="17.25" customHeight="1" thickTop="1" thickBot="1">
      <c r="B8" s="134" t="s">
        <v>36</v>
      </c>
      <c r="C8" s="31"/>
      <c r="L8" s="39"/>
    </row>
    <row r="9" spans="1:12" ht="15.6" customHeight="1" thickBot="1">
      <c r="B9" s="188" t="s">
        <v>37</v>
      </c>
      <c r="C9" s="31"/>
      <c r="D9" s="320" t="s">
        <v>38</v>
      </c>
      <c r="E9" s="321"/>
      <c r="F9" s="322"/>
      <c r="L9" s="39"/>
    </row>
    <row r="10" spans="1:12" ht="15.6" customHeight="1">
      <c r="B10" s="188"/>
      <c r="C10" s="31"/>
      <c r="D10" s="339" t="s">
        <v>39</v>
      </c>
      <c r="E10" s="340"/>
      <c r="F10" s="340"/>
      <c r="G10" s="340"/>
      <c r="H10" s="341"/>
      <c r="L10" s="39"/>
    </row>
    <row r="11" spans="1:12" ht="17.25" customHeight="1">
      <c r="B11" s="186" t="s">
        <v>40</v>
      </c>
      <c r="C11" s="31"/>
      <c r="D11" s="240"/>
      <c r="E11" s="241"/>
      <c r="F11" s="241"/>
      <c r="G11" s="241"/>
      <c r="H11" s="242"/>
      <c r="L11" s="39"/>
    </row>
    <row r="12" spans="1:12" ht="17.25" customHeight="1">
      <c r="B12" s="186" t="s">
        <v>41</v>
      </c>
      <c r="C12" s="31"/>
      <c r="D12" s="243"/>
      <c r="E12" s="244"/>
      <c r="F12" s="245"/>
      <c r="G12" s="246"/>
      <c r="H12" s="247"/>
      <c r="L12" s="39"/>
    </row>
    <row r="13" spans="1:12" ht="17.25" customHeight="1" thickBot="1">
      <c r="B13" s="186" t="s">
        <v>42</v>
      </c>
      <c r="C13" s="31"/>
      <c r="D13" s="248" t="s">
        <v>43</v>
      </c>
      <c r="E13" s="333"/>
      <c r="F13" s="333"/>
      <c r="G13" s="333"/>
      <c r="H13" s="334"/>
      <c r="L13" s="39"/>
    </row>
    <row r="14" spans="1:12" ht="15.6" customHeight="1" thickBot="1">
      <c r="B14" s="186" t="s">
        <v>44</v>
      </c>
      <c r="C14" s="31"/>
      <c r="D14" s="248"/>
      <c r="E14" s="335"/>
      <c r="F14" s="335"/>
      <c r="G14" s="335"/>
      <c r="H14" s="336"/>
      <c r="L14" s="39"/>
    </row>
    <row r="15" spans="1:12" ht="15.6" customHeight="1" thickBot="1">
      <c r="B15" s="186" t="s">
        <v>45</v>
      </c>
      <c r="C15" s="31"/>
      <c r="D15" s="248"/>
      <c r="E15" s="249"/>
      <c r="F15" s="249"/>
      <c r="G15" s="249"/>
      <c r="H15" s="250"/>
      <c r="L15" s="39"/>
    </row>
    <row r="16" spans="1:12" ht="15" customHeight="1">
      <c r="B16" s="187" t="s">
        <v>46</v>
      </c>
      <c r="C16" s="31"/>
      <c r="D16" s="251"/>
      <c r="E16" s="252"/>
      <c r="F16" s="253"/>
      <c r="G16" s="253"/>
      <c r="H16" s="254"/>
      <c r="L16" s="39"/>
    </row>
    <row r="17" spans="1:27" ht="15.6" customHeight="1" thickBot="1">
      <c r="B17" s="186" t="s">
        <v>47</v>
      </c>
      <c r="C17" s="31"/>
      <c r="D17" s="255" t="s">
        <v>48</v>
      </c>
      <c r="E17" s="256"/>
      <c r="F17" s="257"/>
      <c r="G17" s="257"/>
      <c r="H17" s="258"/>
      <c r="L17" s="39"/>
    </row>
    <row r="18" spans="1:27" ht="18" customHeight="1">
      <c r="B18" s="186" t="s">
        <v>49</v>
      </c>
      <c r="C18" s="31"/>
      <c r="D18" s="136"/>
      <c r="E18" s="337"/>
      <c r="F18" s="338"/>
      <c r="G18" s="338"/>
      <c r="H18" s="338"/>
      <c r="L18" s="39"/>
    </row>
    <row r="19" spans="1:27" ht="27.75" customHeight="1">
      <c r="B19" s="186"/>
      <c r="C19" s="31"/>
      <c r="D19" s="344" t="s">
        <v>50</v>
      </c>
      <c r="E19" s="345"/>
      <c r="F19" s="345"/>
      <c r="G19" s="345"/>
      <c r="H19" s="345"/>
      <c r="I19" s="345"/>
      <c r="L19" s="39"/>
    </row>
    <row r="20" spans="1:27" ht="25.5" customHeight="1" thickBot="1">
      <c r="B20" s="159"/>
      <c r="C20" s="29"/>
      <c r="D20" s="342" t="s">
        <v>51</v>
      </c>
      <c r="E20" s="343"/>
      <c r="F20" s="343"/>
      <c r="G20" s="343"/>
      <c r="H20" s="343"/>
      <c r="I20" s="343"/>
      <c r="J20" s="113"/>
      <c r="K20" s="111"/>
      <c r="L20" s="114"/>
      <c r="M20" s="115"/>
      <c r="N20" s="116"/>
      <c r="O20" s="117"/>
    </row>
    <row r="21" spans="1:27" s="47" customFormat="1" ht="6.75" customHeight="1" thickBot="1">
      <c r="A21" s="39"/>
      <c r="C21" s="29"/>
      <c r="D21" s="46"/>
      <c r="L21" s="39"/>
      <c r="M21" s="49"/>
      <c r="N21" s="50"/>
      <c r="O21" s="50"/>
      <c r="P21" s="50"/>
      <c r="Q21" s="50"/>
      <c r="R21" s="39"/>
      <c r="S21" s="45"/>
    </row>
    <row r="22" spans="1:27" s="47" customFormat="1" ht="33" customHeight="1" thickBot="1">
      <c r="A22" s="39"/>
      <c r="C22" s="51"/>
      <c r="D22" s="52"/>
      <c r="E22" s="46"/>
      <c r="F22" s="133" t="s">
        <v>52</v>
      </c>
      <c r="G22" s="183"/>
      <c r="H22" s="176" t="s">
        <v>53</v>
      </c>
      <c r="I22" s="209" t="s">
        <v>54</v>
      </c>
      <c r="J22" s="184"/>
      <c r="K22" s="210" t="s">
        <v>55</v>
      </c>
      <c r="L22" s="185"/>
      <c r="M22" s="49"/>
      <c r="N22" s="50"/>
      <c r="O22" s="50"/>
      <c r="P22" s="50"/>
      <c r="Q22" s="50"/>
      <c r="R22" s="39"/>
      <c r="S22" s="45"/>
    </row>
    <row r="23" spans="1:27" s="47" customFormat="1" ht="34.5" customHeight="1" thickBot="1">
      <c r="A23" s="1"/>
      <c r="B23" s="177" t="s">
        <v>56</v>
      </c>
      <c r="C23" s="352" t="s">
        <v>57</v>
      </c>
      <c r="D23" s="353"/>
      <c r="E23" s="354"/>
      <c r="F23" s="352" t="s">
        <v>57</v>
      </c>
      <c r="G23" s="353"/>
      <c r="H23" s="354"/>
      <c r="I23" s="352" t="s">
        <v>57</v>
      </c>
      <c r="J23" s="353"/>
      <c r="K23" s="354"/>
      <c r="L23" s="53"/>
      <c r="M23" s="49"/>
      <c r="N23" s="50"/>
      <c r="O23" s="50"/>
      <c r="P23" s="50"/>
      <c r="Q23" s="50"/>
      <c r="R23" s="39"/>
    </row>
    <row r="24" spans="1:27" s="47" customFormat="1" ht="15.6" customHeight="1">
      <c r="A24" s="54"/>
      <c r="B24" s="189" t="s">
        <v>58</v>
      </c>
      <c r="C24" s="166"/>
      <c r="D24" s="55"/>
      <c r="E24" s="160"/>
      <c r="F24" s="56"/>
      <c r="G24" s="57"/>
      <c r="H24" s="163"/>
      <c r="I24" s="58"/>
      <c r="J24" s="56"/>
      <c r="K24" s="169"/>
      <c r="L24" s="172"/>
      <c r="M24" s="39"/>
      <c r="N24" s="49"/>
      <c r="O24" s="50"/>
      <c r="P24" s="50"/>
      <c r="Q24" s="50"/>
      <c r="R24" s="50"/>
      <c r="S24" s="39"/>
      <c r="T24" s="45"/>
      <c r="U24" s="45"/>
      <c r="V24" s="45"/>
      <c r="W24" s="45"/>
      <c r="X24" s="45"/>
      <c r="Y24" s="45"/>
      <c r="Z24" s="45"/>
      <c r="AA24" s="45"/>
    </row>
    <row r="25" spans="1:27" s="47" customFormat="1" ht="15.6" customHeight="1">
      <c r="A25" s="54"/>
      <c r="B25" s="168">
        <v>0</v>
      </c>
      <c r="C25" s="167"/>
      <c r="D25" s="55"/>
      <c r="E25" s="161"/>
      <c r="F25" s="56"/>
      <c r="G25" s="57"/>
      <c r="H25" s="164"/>
      <c r="I25" s="58"/>
      <c r="J25" s="56"/>
      <c r="K25" s="170"/>
      <c r="L25" s="173"/>
      <c r="M25" s="39"/>
      <c r="N25" s="49"/>
      <c r="O25" s="50"/>
      <c r="P25" s="50"/>
      <c r="Q25" s="50"/>
      <c r="R25" s="50"/>
      <c r="S25" s="39"/>
      <c r="T25" s="45"/>
      <c r="U25" s="45"/>
      <c r="V25" s="45"/>
      <c r="W25" s="45"/>
      <c r="X25" s="45"/>
      <c r="Y25" s="45"/>
      <c r="Z25" s="45"/>
      <c r="AA25" s="45"/>
    </row>
    <row r="26" spans="1:27" ht="15.6" customHeight="1" thickBot="1">
      <c r="A26" s="61"/>
      <c r="B26" s="211"/>
      <c r="C26" s="165" t="s">
        <v>59</v>
      </c>
      <c r="D26" s="62"/>
      <c r="E26" s="162"/>
      <c r="F26" s="62" t="s">
        <v>60</v>
      </c>
      <c r="G26" s="63"/>
      <c r="H26" s="165"/>
      <c r="I26" s="62" t="s">
        <v>61</v>
      </c>
      <c r="J26" s="64"/>
      <c r="K26" s="171"/>
      <c r="L26" s="175"/>
      <c r="M26" s="67"/>
      <c r="N26" s="67"/>
      <c r="O26" s="67"/>
      <c r="P26" s="41"/>
      <c r="Q26" s="41"/>
      <c r="R26" s="41"/>
      <c r="S26" s="41"/>
      <c r="T26" s="41"/>
      <c r="U26" s="41"/>
      <c r="V26" s="41"/>
      <c r="W26" s="41"/>
      <c r="X26" s="41"/>
      <c r="Y26" s="41"/>
      <c r="Z26" s="41"/>
      <c r="AA26" s="41"/>
    </row>
    <row r="27" spans="1:27" s="48" customFormat="1" ht="39" customHeight="1">
      <c r="A27" s="68"/>
      <c r="B27" s="130" t="s">
        <v>62</v>
      </c>
      <c r="C27" s="234"/>
      <c r="D27" s="235"/>
      <c r="E27" s="236"/>
      <c r="F27" s="234"/>
      <c r="G27" s="237"/>
      <c r="H27" s="236"/>
      <c r="I27" s="238"/>
      <c r="J27" s="239"/>
      <c r="K27" s="239"/>
      <c r="L27" s="174" t="s">
        <v>63</v>
      </c>
    </row>
    <row r="28" spans="1:27" ht="15.6" customHeight="1">
      <c r="A28" s="69" t="s">
        <v>64</v>
      </c>
      <c r="B28" s="131" t="s">
        <v>65</v>
      </c>
      <c r="C28" s="190" t="e">
        <f t="shared" ref="C28:K28" si="0">VLOOKUP(C27,PROGRAM,6,0)</f>
        <v>#N/A</v>
      </c>
      <c r="D28" s="190" t="e">
        <f t="shared" si="0"/>
        <v>#N/A</v>
      </c>
      <c r="E28" s="190" t="e">
        <f t="shared" si="0"/>
        <v>#N/A</v>
      </c>
      <c r="F28" s="190" t="e">
        <f t="shared" si="0"/>
        <v>#N/A</v>
      </c>
      <c r="G28" s="190" t="e">
        <f t="shared" si="0"/>
        <v>#N/A</v>
      </c>
      <c r="H28" s="190" t="e">
        <f t="shared" si="0"/>
        <v>#N/A</v>
      </c>
      <c r="I28" s="190" t="e">
        <f t="shared" si="0"/>
        <v>#N/A</v>
      </c>
      <c r="J28" s="190" t="e">
        <f t="shared" si="0"/>
        <v>#N/A</v>
      </c>
      <c r="K28" s="190" t="e">
        <f t="shared" si="0"/>
        <v>#N/A</v>
      </c>
      <c r="L28" s="145"/>
      <c r="M28" s="67"/>
      <c r="N28" s="67"/>
      <c r="O28" s="67"/>
    </row>
    <row r="29" spans="1:27" ht="15.6" customHeight="1">
      <c r="A29" s="69"/>
      <c r="B29" s="131" t="s">
        <v>66</v>
      </c>
      <c r="C29" s="191" t="e">
        <f t="shared" ref="C29:K29" si="1">VLOOKUP(C27,PROGRAM,7,0)</f>
        <v>#N/A</v>
      </c>
      <c r="D29" s="191" t="e">
        <f t="shared" si="1"/>
        <v>#N/A</v>
      </c>
      <c r="E29" s="191" t="e">
        <f t="shared" si="1"/>
        <v>#N/A</v>
      </c>
      <c r="F29" s="191" t="e">
        <f t="shared" si="1"/>
        <v>#N/A</v>
      </c>
      <c r="G29" s="191" t="e">
        <f t="shared" si="1"/>
        <v>#N/A</v>
      </c>
      <c r="H29" s="191" t="e">
        <f t="shared" si="1"/>
        <v>#N/A</v>
      </c>
      <c r="I29" s="191" t="e">
        <f t="shared" si="1"/>
        <v>#N/A</v>
      </c>
      <c r="J29" s="191" t="e">
        <f t="shared" si="1"/>
        <v>#N/A</v>
      </c>
      <c r="K29" s="191" t="e">
        <f t="shared" si="1"/>
        <v>#N/A</v>
      </c>
      <c r="L29" s="146"/>
      <c r="M29" s="67"/>
      <c r="N29" s="67"/>
      <c r="O29" s="67"/>
    </row>
    <row r="30" spans="1:27" s="48" customFormat="1" ht="17.25" customHeight="1">
      <c r="A30" s="68"/>
      <c r="B30" s="130" t="s">
        <v>67</v>
      </c>
      <c r="C30" s="141" t="e">
        <f>VLOOKUP(C$27,PROGRAM,2,0)</f>
        <v>#N/A</v>
      </c>
      <c r="D30" s="142" t="e">
        <f t="shared" ref="D30:K30" si="2">VLOOKUP(D$27,PROGRAM,2,0)</f>
        <v>#N/A</v>
      </c>
      <c r="E30" s="143" t="e">
        <f t="shared" si="2"/>
        <v>#N/A</v>
      </c>
      <c r="F30" s="141" t="e">
        <f t="shared" si="2"/>
        <v>#N/A</v>
      </c>
      <c r="G30" s="144" t="e">
        <f t="shared" si="2"/>
        <v>#N/A</v>
      </c>
      <c r="H30" s="143" t="e">
        <f>VLOOKUP(H$27,PROGRAM,2,0)</f>
        <v>#N/A</v>
      </c>
      <c r="I30" s="141" t="e">
        <f t="shared" si="2"/>
        <v>#N/A</v>
      </c>
      <c r="J30" s="142" t="e">
        <f t="shared" si="2"/>
        <v>#N/A</v>
      </c>
      <c r="K30" s="143" t="e">
        <f t="shared" si="2"/>
        <v>#N/A</v>
      </c>
      <c r="L30" s="147"/>
    </row>
    <row r="31" spans="1:27" s="48" customFormat="1" ht="18" customHeight="1">
      <c r="A31" s="68"/>
      <c r="B31" s="132" t="s">
        <v>68</v>
      </c>
      <c r="C31" s="141" t="e">
        <f>VLOOKUP(C$27,PROGRAM,3,0)</f>
        <v>#N/A</v>
      </c>
      <c r="D31" s="142" t="e">
        <f t="shared" ref="D31:K31" si="3">VLOOKUP(D$27,PROGRAM,3,0)</f>
        <v>#N/A</v>
      </c>
      <c r="E31" s="143" t="e">
        <f t="shared" si="3"/>
        <v>#N/A</v>
      </c>
      <c r="F31" s="141" t="e">
        <f t="shared" si="3"/>
        <v>#N/A</v>
      </c>
      <c r="G31" s="144" t="e">
        <f t="shared" si="3"/>
        <v>#N/A</v>
      </c>
      <c r="H31" s="143" t="e">
        <f>VLOOKUP(H$27,PROGRAM,3,0)</f>
        <v>#N/A</v>
      </c>
      <c r="I31" s="141" t="e">
        <f t="shared" si="3"/>
        <v>#N/A</v>
      </c>
      <c r="J31" s="142" t="e">
        <f t="shared" si="3"/>
        <v>#N/A</v>
      </c>
      <c r="K31" s="143" t="e">
        <f t="shared" si="3"/>
        <v>#N/A</v>
      </c>
      <c r="L31" s="148"/>
    </row>
    <row r="32" spans="1:27" s="48" customFormat="1" ht="15.6" customHeight="1">
      <c r="A32" s="68"/>
      <c r="B32" s="132" t="s">
        <v>69</v>
      </c>
      <c r="C32" s="141" t="e">
        <f>VLOOKUP(C$27,PROGRAM,4,0)</f>
        <v>#N/A</v>
      </c>
      <c r="D32" s="142" t="e">
        <f t="shared" ref="D32:K32" si="4">VLOOKUP(D$27,PROGRAM,4,0)</f>
        <v>#N/A</v>
      </c>
      <c r="E32" s="143" t="e">
        <f t="shared" si="4"/>
        <v>#N/A</v>
      </c>
      <c r="F32" s="141" t="e">
        <f t="shared" si="4"/>
        <v>#N/A</v>
      </c>
      <c r="G32" s="144" t="e">
        <f t="shared" si="4"/>
        <v>#N/A</v>
      </c>
      <c r="H32" s="143" t="e">
        <f t="shared" si="4"/>
        <v>#N/A</v>
      </c>
      <c r="I32" s="141" t="e">
        <f t="shared" si="4"/>
        <v>#N/A</v>
      </c>
      <c r="J32" s="142" t="e">
        <f t="shared" si="4"/>
        <v>#N/A</v>
      </c>
      <c r="K32" s="143" t="e">
        <f t="shared" si="4"/>
        <v>#N/A</v>
      </c>
      <c r="L32" s="148"/>
    </row>
    <row r="33" spans="1:12" s="48" customFormat="1" ht="18" customHeight="1">
      <c r="A33" s="68"/>
      <c r="B33" s="132" t="s">
        <v>70</v>
      </c>
      <c r="C33" s="141" t="e">
        <f>VLOOKUP(C$27,PROGRAM,5,0)</f>
        <v>#N/A</v>
      </c>
      <c r="D33" s="142" t="e">
        <f t="shared" ref="D33:K33" si="5">VLOOKUP(D$27,PROGRAM,5,0)</f>
        <v>#N/A</v>
      </c>
      <c r="E33" s="143" t="e">
        <f t="shared" si="5"/>
        <v>#N/A</v>
      </c>
      <c r="F33" s="141" t="e">
        <f t="shared" si="5"/>
        <v>#N/A</v>
      </c>
      <c r="G33" s="144" t="e">
        <f t="shared" si="5"/>
        <v>#N/A</v>
      </c>
      <c r="H33" s="143" t="e">
        <f t="shared" si="5"/>
        <v>#N/A</v>
      </c>
      <c r="I33" s="141" t="e">
        <f t="shared" si="5"/>
        <v>#N/A</v>
      </c>
      <c r="J33" s="142" t="e">
        <f t="shared" si="5"/>
        <v>#N/A</v>
      </c>
      <c r="K33" s="143" t="e">
        <f t="shared" si="5"/>
        <v>#N/A</v>
      </c>
      <c r="L33" s="147"/>
    </row>
    <row r="34" spans="1:12" s="48" customFormat="1" ht="15.6" customHeight="1">
      <c r="A34" s="68"/>
      <c r="B34" s="132" t="s">
        <v>71</v>
      </c>
      <c r="C34" s="151"/>
      <c r="D34" s="152"/>
      <c r="E34" s="153"/>
      <c r="F34" s="151"/>
      <c r="G34" s="154"/>
      <c r="H34" s="153"/>
      <c r="I34" s="151"/>
      <c r="J34" s="152"/>
      <c r="K34" s="153"/>
      <c r="L34" s="147"/>
    </row>
    <row r="35" spans="1:12" s="48" customFormat="1" ht="15.6" customHeight="1">
      <c r="A35" s="68"/>
      <c r="B35" s="132" t="s">
        <v>72</v>
      </c>
      <c r="C35" s="151"/>
      <c r="D35" s="152"/>
      <c r="E35" s="153"/>
      <c r="F35" s="151"/>
      <c r="G35" s="154"/>
      <c r="H35" s="153"/>
      <c r="I35" s="151"/>
      <c r="J35" s="152"/>
      <c r="K35" s="153"/>
      <c r="L35" s="147"/>
    </row>
    <row r="36" spans="1:12" ht="15.6" customHeight="1">
      <c r="B36" s="181" t="s">
        <v>73</v>
      </c>
    </row>
    <row r="37" spans="1:12" s="48" customFormat="1" ht="15.6" customHeight="1">
      <c r="A37" s="178">
        <v>1</v>
      </c>
      <c r="B37" s="198" t="s">
        <v>74</v>
      </c>
      <c r="C37" s="194">
        <v>0</v>
      </c>
      <c r="D37" s="155">
        <v>0</v>
      </c>
      <c r="E37" s="156">
        <v>0</v>
      </c>
      <c r="F37" s="149">
        <v>0</v>
      </c>
      <c r="G37" s="150">
        <v>0</v>
      </c>
      <c r="H37" s="75">
        <v>0</v>
      </c>
      <c r="I37" s="76">
        <v>0</v>
      </c>
      <c r="J37" s="74">
        <v>0</v>
      </c>
      <c r="K37" s="75">
        <v>0</v>
      </c>
      <c r="L37" s="216">
        <f>SUM(C37:K37)</f>
        <v>0</v>
      </c>
    </row>
    <row r="38" spans="1:12" ht="9" customHeight="1">
      <c r="A38" s="179"/>
      <c r="B38" s="199"/>
      <c r="C38" s="195"/>
      <c r="D38" s="74"/>
      <c r="E38" s="75"/>
      <c r="F38" s="76"/>
      <c r="G38" s="118"/>
      <c r="H38" s="75"/>
      <c r="I38" s="76"/>
      <c r="J38" s="74"/>
      <c r="K38" s="75"/>
      <c r="L38" s="217"/>
    </row>
    <row r="39" spans="1:12" ht="15.6" customHeight="1">
      <c r="A39" s="179">
        <v>2</v>
      </c>
      <c r="B39" s="200" t="s">
        <v>75</v>
      </c>
      <c r="C39" s="196">
        <v>0</v>
      </c>
      <c r="D39" s="74">
        <v>0</v>
      </c>
      <c r="E39" s="75">
        <v>0</v>
      </c>
      <c r="F39" s="76">
        <v>0</v>
      </c>
      <c r="G39" s="118">
        <v>0</v>
      </c>
      <c r="H39" s="75">
        <v>0</v>
      </c>
      <c r="I39" s="76">
        <v>0</v>
      </c>
      <c r="J39" s="74">
        <v>0</v>
      </c>
      <c r="K39" s="75">
        <v>0</v>
      </c>
      <c r="L39" s="218"/>
    </row>
    <row r="40" spans="1:12" ht="15.6" customHeight="1">
      <c r="A40" s="179">
        <v>3</v>
      </c>
      <c r="B40" s="201" t="s">
        <v>76</v>
      </c>
      <c r="C40" s="196">
        <v>0</v>
      </c>
      <c r="D40" s="74">
        <v>0</v>
      </c>
      <c r="E40" s="75">
        <v>0</v>
      </c>
      <c r="F40" s="76">
        <v>0</v>
      </c>
      <c r="G40" s="118">
        <v>0</v>
      </c>
      <c r="H40" s="75">
        <v>0</v>
      </c>
      <c r="I40" s="76">
        <v>0</v>
      </c>
      <c r="J40" s="74">
        <v>0</v>
      </c>
      <c r="K40" s="75">
        <v>0</v>
      </c>
      <c r="L40" s="218">
        <f>SUM(C40:K40)</f>
        <v>0</v>
      </c>
    </row>
    <row r="41" spans="1:12" ht="8.25" customHeight="1">
      <c r="A41" s="179"/>
      <c r="B41" s="201"/>
      <c r="C41" s="196"/>
      <c r="D41" s="74"/>
      <c r="E41" s="75"/>
      <c r="F41" s="76"/>
      <c r="G41" s="118"/>
      <c r="H41" s="75"/>
      <c r="I41" s="76"/>
      <c r="J41" s="74"/>
      <c r="K41" s="75"/>
      <c r="L41" s="217"/>
    </row>
    <row r="42" spans="1:12" s="77" customFormat="1" ht="15.6" customHeight="1">
      <c r="A42" s="180">
        <v>4</v>
      </c>
      <c r="B42" s="202" t="s">
        <v>77</v>
      </c>
      <c r="C42" s="219">
        <f t="shared" ref="C42:K42" si="6">SUM(C39:C41)</f>
        <v>0</v>
      </c>
      <c r="D42" s="220">
        <f t="shared" si="6"/>
        <v>0</v>
      </c>
      <c r="E42" s="221">
        <f t="shared" si="6"/>
        <v>0</v>
      </c>
      <c r="F42" s="222">
        <f t="shared" si="6"/>
        <v>0</v>
      </c>
      <c r="G42" s="223">
        <f t="shared" si="6"/>
        <v>0</v>
      </c>
      <c r="H42" s="221">
        <f t="shared" si="6"/>
        <v>0</v>
      </c>
      <c r="I42" s="222">
        <f t="shared" si="6"/>
        <v>0</v>
      </c>
      <c r="J42" s="220">
        <f t="shared" si="6"/>
        <v>0</v>
      </c>
      <c r="K42" s="221">
        <f t="shared" si="6"/>
        <v>0</v>
      </c>
      <c r="L42" s="224">
        <f>SUM(C42:K42)</f>
        <v>0</v>
      </c>
    </row>
    <row r="43" spans="1:12" s="31" customFormat="1" ht="10.5" customHeight="1">
      <c r="A43" s="179"/>
      <c r="B43" s="203"/>
      <c r="C43" s="197"/>
      <c r="D43" s="72"/>
      <c r="E43" s="73"/>
      <c r="F43" s="71"/>
      <c r="G43" s="119"/>
      <c r="H43" s="73"/>
      <c r="I43" s="71"/>
      <c r="J43" s="72"/>
      <c r="K43" s="73"/>
      <c r="L43" s="218"/>
    </row>
    <row r="44" spans="1:12" s="78" customFormat="1" ht="15.6" customHeight="1">
      <c r="A44" s="180">
        <v>5</v>
      </c>
      <c r="B44" s="204" t="s">
        <v>78</v>
      </c>
      <c r="C44" s="225">
        <f t="shared" ref="C44:K44" si="7">+C37-C42</f>
        <v>0</v>
      </c>
      <c r="D44" s="221">
        <f t="shared" si="7"/>
        <v>0</v>
      </c>
      <c r="E44" s="221">
        <f t="shared" si="7"/>
        <v>0</v>
      </c>
      <c r="F44" s="222">
        <f t="shared" si="7"/>
        <v>0</v>
      </c>
      <c r="G44" s="223">
        <f t="shared" si="7"/>
        <v>0</v>
      </c>
      <c r="H44" s="221">
        <f t="shared" si="7"/>
        <v>0</v>
      </c>
      <c r="I44" s="222">
        <f t="shared" si="7"/>
        <v>0</v>
      </c>
      <c r="J44" s="220">
        <f t="shared" si="7"/>
        <v>0</v>
      </c>
      <c r="K44" s="221">
        <f t="shared" si="7"/>
        <v>0</v>
      </c>
      <c r="L44" s="226">
        <f>SUM(C44:K44)</f>
        <v>0</v>
      </c>
    </row>
    <row r="45" spans="1:12" ht="8.25" customHeight="1">
      <c r="A45" s="179"/>
      <c r="B45" s="205"/>
      <c r="C45" s="197"/>
      <c r="D45" s="72"/>
      <c r="E45" s="73"/>
      <c r="F45" s="71"/>
      <c r="G45" s="119"/>
      <c r="H45" s="73"/>
      <c r="I45" s="71"/>
      <c r="J45" s="72"/>
      <c r="K45" s="73"/>
      <c r="L45" s="217"/>
    </row>
    <row r="46" spans="1:12" ht="15.75" customHeight="1">
      <c r="A46" s="179">
        <v>6</v>
      </c>
      <c r="B46" s="206" t="s">
        <v>79</v>
      </c>
      <c r="C46" s="196">
        <v>0</v>
      </c>
      <c r="D46" s="74">
        <v>0</v>
      </c>
      <c r="E46" s="75">
        <v>0</v>
      </c>
      <c r="F46" s="76">
        <v>0</v>
      </c>
      <c r="G46" s="118">
        <v>0</v>
      </c>
      <c r="H46" s="75">
        <v>0</v>
      </c>
      <c r="I46" s="76">
        <v>0</v>
      </c>
      <c r="J46" s="74">
        <v>0</v>
      </c>
      <c r="K46" s="75">
        <v>0</v>
      </c>
      <c r="L46" s="218">
        <f>SUM(C46:K46)</f>
        <v>0</v>
      </c>
    </row>
    <row r="47" spans="1:12" ht="10.5" customHeight="1">
      <c r="A47" s="179"/>
      <c r="B47" s="207"/>
      <c r="C47" s="196"/>
      <c r="D47" s="74"/>
      <c r="E47" s="75"/>
      <c r="F47" s="76"/>
      <c r="G47" s="118"/>
      <c r="H47" s="75"/>
      <c r="I47" s="76"/>
      <c r="J47" s="74"/>
      <c r="K47" s="75"/>
      <c r="L47" s="217"/>
    </row>
    <row r="48" spans="1:12" ht="15.6" customHeight="1">
      <c r="A48" s="179">
        <v>7</v>
      </c>
      <c r="B48" s="198" t="s">
        <v>80</v>
      </c>
      <c r="C48" s="196">
        <f>+C42-C46</f>
        <v>0</v>
      </c>
      <c r="D48" s="74">
        <f t="shared" ref="D48:K48" si="8">+D42-D46</f>
        <v>0</v>
      </c>
      <c r="E48" s="75">
        <f t="shared" si="8"/>
        <v>0</v>
      </c>
      <c r="F48" s="76">
        <f t="shared" si="8"/>
        <v>0</v>
      </c>
      <c r="G48" s="118">
        <f t="shared" si="8"/>
        <v>0</v>
      </c>
      <c r="H48" s="75">
        <f t="shared" si="8"/>
        <v>0</v>
      </c>
      <c r="I48" s="76">
        <f t="shared" si="8"/>
        <v>0</v>
      </c>
      <c r="J48" s="74">
        <f t="shared" si="8"/>
        <v>0</v>
      </c>
      <c r="K48" s="75">
        <f t="shared" si="8"/>
        <v>0</v>
      </c>
      <c r="L48" s="218">
        <f>SUM(C48:K48)</f>
        <v>0</v>
      </c>
    </row>
    <row r="49" spans="1:149" ht="10.5" customHeight="1">
      <c r="A49" s="179"/>
      <c r="B49" s="203"/>
      <c r="C49" s="196"/>
      <c r="D49" s="74"/>
      <c r="E49" s="75"/>
      <c r="F49" s="76"/>
      <c r="G49" s="118"/>
      <c r="H49" s="75"/>
      <c r="I49" s="76"/>
      <c r="J49" s="74"/>
      <c r="K49" s="75"/>
      <c r="L49" s="217"/>
    </row>
    <row r="50" spans="1:149" s="78" customFormat="1" ht="16.5" customHeight="1" thickBot="1">
      <c r="A50" s="180">
        <v>8</v>
      </c>
      <c r="B50" s="208" t="s">
        <v>81</v>
      </c>
      <c r="C50" s="227">
        <f>IF(C42&gt;C46,0,(+C46-C42))</f>
        <v>0</v>
      </c>
      <c r="D50" s="228">
        <f t="shared" ref="D50:K50" si="9">IF(D42&gt;D46,0,(+D46-D42))</f>
        <v>0</v>
      </c>
      <c r="E50" s="229">
        <f t="shared" si="9"/>
        <v>0</v>
      </c>
      <c r="F50" s="230">
        <f t="shared" si="9"/>
        <v>0</v>
      </c>
      <c r="G50" s="231">
        <f t="shared" si="9"/>
        <v>0</v>
      </c>
      <c r="H50" s="229">
        <f t="shared" si="9"/>
        <v>0</v>
      </c>
      <c r="I50" s="230">
        <f t="shared" si="9"/>
        <v>0</v>
      </c>
      <c r="J50" s="228">
        <f t="shared" si="9"/>
        <v>0</v>
      </c>
      <c r="K50" s="229">
        <f t="shared" si="9"/>
        <v>0</v>
      </c>
      <c r="L50" s="232">
        <f>SUM(C50:K50)</f>
        <v>0</v>
      </c>
    </row>
    <row r="51" spans="1:149" s="85" customFormat="1" ht="16.5" customHeight="1" thickBot="1">
      <c r="A51" s="79"/>
      <c r="B51" s="80"/>
      <c r="C51" s="81"/>
      <c r="D51" s="81"/>
      <c r="E51" s="81"/>
      <c r="F51" s="81"/>
      <c r="G51" s="81"/>
      <c r="H51" s="81"/>
      <c r="I51" s="81"/>
      <c r="J51" s="120" t="s">
        <v>82</v>
      </c>
      <c r="K51" s="81"/>
      <c r="L51" s="82"/>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4"/>
      <c r="BH51" s="84"/>
      <c r="BI51" s="83"/>
      <c r="BJ51" s="83"/>
      <c r="BK51" s="83"/>
      <c r="BL51" s="83"/>
      <c r="BM51" s="83"/>
      <c r="BN51" s="83"/>
      <c r="BO51" s="83"/>
      <c r="BP51" s="8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c r="DI51" s="83"/>
      <c r="DJ51" s="83"/>
      <c r="DK51" s="83"/>
      <c r="DL51" s="83"/>
      <c r="DM51" s="83"/>
      <c r="DN51" s="83"/>
      <c r="DO51" s="83"/>
      <c r="DP51" s="83"/>
      <c r="DQ51" s="83"/>
      <c r="DR51" s="83"/>
      <c r="DS51" s="83"/>
      <c r="DT51" s="83"/>
      <c r="DU51" s="83"/>
      <c r="DV51" s="83"/>
      <c r="DW51" s="83"/>
      <c r="DX51" s="83"/>
      <c r="DY51" s="83"/>
      <c r="DZ51" s="83"/>
      <c r="EA51" s="83"/>
      <c r="EB51" s="83"/>
      <c r="EC51" s="83"/>
      <c r="ED51" s="83"/>
      <c r="EE51" s="83"/>
      <c r="EF51" s="83"/>
      <c r="EG51" s="83"/>
      <c r="EH51" s="83"/>
      <c r="EI51" s="83"/>
      <c r="EJ51" s="83"/>
      <c r="EK51" s="83"/>
      <c r="EL51" s="83"/>
      <c r="EM51" s="83"/>
      <c r="EN51" s="83"/>
      <c r="EO51" s="83"/>
      <c r="EP51" s="83"/>
      <c r="EQ51" s="83"/>
      <c r="ER51" s="83"/>
      <c r="ES51" s="83"/>
    </row>
    <row r="52" spans="1:149" s="90" customFormat="1" ht="12" customHeight="1">
      <c r="A52" s="86"/>
      <c r="B52" s="87"/>
      <c r="C52" s="88"/>
      <c r="D52" s="89"/>
      <c r="E52" s="88"/>
      <c r="F52" s="121"/>
      <c r="G52" s="122"/>
      <c r="H52" s="122"/>
      <c r="I52" s="122"/>
      <c r="J52" s="123"/>
      <c r="K52" s="124"/>
      <c r="L52" s="125"/>
    </row>
    <row r="53" spans="1:149" ht="33" customHeight="1">
      <c r="A53" s="70"/>
      <c r="B53" s="135" t="s">
        <v>83</v>
      </c>
      <c r="C53" s="325"/>
      <c r="D53" s="326"/>
      <c r="E53" s="91"/>
      <c r="F53" s="327" t="s">
        <v>84</v>
      </c>
      <c r="G53" s="328"/>
      <c r="H53" s="328"/>
      <c r="I53" s="328"/>
      <c r="J53" s="328"/>
      <c r="K53" s="328"/>
      <c r="L53" s="214"/>
    </row>
    <row r="54" spans="1:149" ht="31.5" customHeight="1">
      <c r="A54" s="70"/>
      <c r="B54" s="65"/>
      <c r="C54" s="323"/>
      <c r="D54" s="324"/>
      <c r="E54" s="303"/>
      <c r="F54" s="329" t="s">
        <v>85</v>
      </c>
      <c r="G54" s="330"/>
      <c r="H54" s="331"/>
      <c r="I54" s="332"/>
      <c r="J54" s="2" t="s">
        <v>86</v>
      </c>
      <c r="K54" s="357"/>
      <c r="L54" s="358"/>
    </row>
    <row r="55" spans="1:149" s="47" customFormat="1" ht="15.6" customHeight="1">
      <c r="A55" s="92"/>
      <c r="B55" s="60" t="s">
        <v>87</v>
      </c>
      <c r="C55" s="355"/>
      <c r="D55" s="356"/>
      <c r="F55" s="93"/>
      <c r="G55" s="348"/>
      <c r="H55" s="349"/>
      <c r="I55" s="45"/>
      <c r="J55" s="45"/>
      <c r="K55" s="45"/>
      <c r="L55" s="215"/>
    </row>
    <row r="56" spans="1:149" s="47" customFormat="1" ht="15.6" customHeight="1" thickBot="1">
      <c r="A56" s="92"/>
      <c r="B56" s="94"/>
      <c r="C56" s="212"/>
      <c r="D56" s="213"/>
      <c r="F56" s="350"/>
      <c r="G56" s="351"/>
      <c r="H56" s="43"/>
      <c r="I56" s="43"/>
      <c r="J56" s="43"/>
      <c r="K56" s="43"/>
      <c r="L56" s="44"/>
    </row>
    <row r="57" spans="1:149" s="47" customFormat="1" ht="15.6" customHeight="1">
      <c r="A57" s="92"/>
      <c r="B57" s="45"/>
      <c r="C57" s="60"/>
      <c r="D57" s="95"/>
      <c r="F57" s="96"/>
      <c r="G57" s="96"/>
      <c r="H57" s="97"/>
      <c r="I57" s="97"/>
      <c r="J57" s="97"/>
      <c r="K57" s="97"/>
      <c r="L57" s="98"/>
    </row>
    <row r="58" spans="1:149" ht="15.6" customHeight="1">
      <c r="A58" s="100"/>
      <c r="B58" s="40"/>
      <c r="C58" s="40"/>
      <c r="D58" s="41"/>
      <c r="E58" s="39"/>
      <c r="F58" s="39"/>
      <c r="G58" s="346" t="s">
        <v>88</v>
      </c>
      <c r="H58" s="347"/>
      <c r="I58" s="347"/>
      <c r="J58" s="347"/>
      <c r="K58" s="347"/>
      <c r="L58" s="99"/>
    </row>
    <row r="59" spans="1:149" ht="15.6" customHeight="1">
      <c r="A59" s="105"/>
      <c r="B59" s="102"/>
      <c r="C59" s="102"/>
      <c r="D59" s="102"/>
      <c r="E59" s="103"/>
      <c r="F59" s="103"/>
      <c r="G59" s="103"/>
      <c r="H59" s="102"/>
      <c r="I59" s="101"/>
      <c r="J59" s="102"/>
      <c r="K59" s="102"/>
      <c r="L59" s="104"/>
    </row>
    <row r="60" spans="1:149" ht="15.6" customHeight="1">
      <c r="A60" s="45"/>
      <c r="B60" s="41"/>
      <c r="C60" s="41"/>
      <c r="E60" s="39"/>
      <c r="F60" s="39"/>
      <c r="G60" s="39"/>
      <c r="H60" s="41"/>
      <c r="I60" s="41"/>
      <c r="J60" s="41"/>
      <c r="K60" s="41"/>
      <c r="L60" s="41"/>
    </row>
    <row r="61" spans="1:149" ht="15.6" customHeight="1">
      <c r="A61" s="106"/>
      <c r="B61" s="40"/>
      <c r="C61" s="40"/>
      <c r="D61" s="41"/>
      <c r="E61" s="66"/>
      <c r="F61" s="39"/>
      <c r="G61" s="39"/>
      <c r="I61" s="41"/>
      <c r="J61" s="41"/>
      <c r="K61" s="41"/>
      <c r="L61" s="41"/>
    </row>
    <row r="62" spans="1:149" ht="15.6" customHeight="1">
      <c r="A62" s="59"/>
      <c r="B62" s="41"/>
      <c r="C62" s="41"/>
      <c r="E62" s="39"/>
      <c r="F62" s="39"/>
      <c r="G62" s="39"/>
      <c r="I62" s="106"/>
      <c r="J62" s="40"/>
      <c r="K62" s="40"/>
      <c r="L62" s="41"/>
    </row>
    <row r="63" spans="1:149" ht="15.6" customHeight="1">
      <c r="B63" s="31"/>
      <c r="E63" s="39"/>
      <c r="F63" s="39"/>
      <c r="G63" s="39"/>
      <c r="I63" s="40"/>
      <c r="J63" s="41"/>
      <c r="K63" s="41"/>
      <c r="L63" s="41"/>
    </row>
    <row r="64" spans="1:149" ht="15.6" customHeight="1">
      <c r="E64" s="42"/>
      <c r="F64" s="39"/>
      <c r="G64" s="39"/>
      <c r="I64" s="41"/>
      <c r="J64" s="41"/>
      <c r="K64" s="41"/>
      <c r="L64" s="41"/>
    </row>
    <row r="65" spans="5:12" ht="15.6" customHeight="1">
      <c r="E65" s="39"/>
      <c r="F65" s="39"/>
      <c r="G65" s="39"/>
      <c r="I65" s="106"/>
      <c r="J65" s="40"/>
      <c r="K65" s="40"/>
      <c r="L65" s="41"/>
    </row>
    <row r="66" spans="5:12" ht="15.6" customHeight="1">
      <c r="I66" s="41"/>
      <c r="J66" s="41"/>
      <c r="K66" s="41"/>
      <c r="L66" s="41"/>
    </row>
    <row r="67" spans="5:12" ht="15.6" customHeight="1">
      <c r="J67" s="31"/>
    </row>
  </sheetData>
  <dataConsolidate/>
  <mergeCells count="20">
    <mergeCell ref="G58:K58"/>
    <mergeCell ref="G55:H55"/>
    <mergeCell ref="F56:G56"/>
    <mergeCell ref="C23:E23"/>
    <mergeCell ref="F23:H23"/>
    <mergeCell ref="I23:K23"/>
    <mergeCell ref="C55:D55"/>
    <mergeCell ref="K54:L54"/>
    <mergeCell ref="D9:F9"/>
    <mergeCell ref="C54:D54"/>
    <mergeCell ref="C53:D53"/>
    <mergeCell ref="F53:K53"/>
    <mergeCell ref="F54:G54"/>
    <mergeCell ref="H54:I54"/>
    <mergeCell ref="E13:H13"/>
    <mergeCell ref="E14:H14"/>
    <mergeCell ref="E18:H18"/>
    <mergeCell ref="D10:H10"/>
    <mergeCell ref="D20:I20"/>
    <mergeCell ref="D19:I19"/>
  </mergeCells>
  <phoneticPr fontId="11" type="noConversion"/>
  <conditionalFormatting sqref="C27:K33">
    <cfRule type="cellIs" dxfId="1" priority="1" stopIfTrue="1" operator="equal">
      <formula>"N/A"</formula>
    </cfRule>
    <cfRule type="containsErrors" dxfId="0" priority="4" stopIfTrue="1">
      <formula>ISERROR(C27)</formula>
    </cfRule>
  </conditionalFormatting>
  <dataValidations count="4">
    <dataValidation type="list" allowBlank="1" showInputMessage="1" showErrorMessage="1" sqref="I23 C23:F23" xr:uid="{B9743004-7C62-4CA3-B5B0-8B0C3435595F}">
      <formula1>Select_CT</formula1>
    </dataValidation>
    <dataValidation type="list" allowBlank="1" showInputMessage="1" showErrorMessage="1" sqref="C27:E27" xr:uid="{7E5C17A7-9B71-4FAD-A808-D3C277C3CB39}">
      <formula1>IF($C$23="Select_CT",NA,INDIRECT($C$23))</formula1>
    </dataValidation>
    <dataValidation type="list" allowBlank="1" showInputMessage="1" showErrorMessage="1" sqref="I27:K27" xr:uid="{B5CE792C-91CA-4B77-BBDF-D1D046D79E54}">
      <formula1>IF($I$23="Select_CT",NA,INDIRECT($I$23))</formula1>
    </dataValidation>
    <dataValidation type="list" allowBlank="1" showInputMessage="1" showErrorMessage="1" sqref="F27:H27" xr:uid="{A7318CD5-C96E-4B2E-AF69-AFB460ADB495}">
      <formula1>IF($F$23="Select_CT",NA,INDIRECT($F$23))</formula1>
    </dataValidation>
  </dataValidations>
  <hyperlinks>
    <hyperlink ref="B16" r:id="rId1" xr:uid="{67EFC86E-5620-4336-B680-63898E1B644C}"/>
  </hyperlinks>
  <printOptions horizontalCentered="1"/>
  <pageMargins left="0" right="0" top="0.25" bottom="0" header="0" footer="0"/>
  <pageSetup paperSize="5" scale="59" orientation="landscape" r:id="rId2"/>
  <headerFooter alignWithMargins="0">
    <oddFooter>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18188-C96D-48A1-8038-EB3A14668A48}">
  <dimension ref="A1:C24"/>
  <sheetViews>
    <sheetView workbookViewId="0">
      <selection activeCell="E4" sqref="E4"/>
    </sheetView>
  </sheetViews>
  <sheetFormatPr defaultRowHeight="12.75"/>
  <cols>
    <col min="1" max="1" width="66.140625" bestFit="1" customWidth="1"/>
    <col min="2" max="2" width="10.7109375" bestFit="1" customWidth="1"/>
    <col min="3" max="3" width="10.5703125" bestFit="1" customWidth="1"/>
  </cols>
  <sheetData>
    <row r="1" spans="1:3">
      <c r="A1" s="31" t="s">
        <v>89</v>
      </c>
      <c r="B1" s="31"/>
      <c r="C1" s="31"/>
    </row>
    <row r="2" spans="1:3">
      <c r="A2" s="34" t="s">
        <v>90</v>
      </c>
    </row>
    <row r="3" spans="1:3" ht="153">
      <c r="A3" s="303" t="s">
        <v>91</v>
      </c>
    </row>
    <row r="4" spans="1:3" ht="153">
      <c r="A4" s="303" t="s">
        <v>92</v>
      </c>
    </row>
    <row r="5" spans="1:3" ht="153">
      <c r="A5" s="303" t="s">
        <v>93</v>
      </c>
    </row>
    <row r="6" spans="1:3" ht="153">
      <c r="A6" s="303" t="s">
        <v>94</v>
      </c>
    </row>
    <row r="7" spans="1:3" ht="153">
      <c r="A7" s="303" t="s">
        <v>95</v>
      </c>
    </row>
    <row r="8" spans="1:3" ht="153">
      <c r="A8" s="303" t="s">
        <v>96</v>
      </c>
    </row>
    <row r="9" spans="1:3" ht="165.75">
      <c r="A9" s="303" t="s">
        <v>97</v>
      </c>
    </row>
    <row r="10" spans="1:3" ht="153">
      <c r="A10" s="303" t="s">
        <v>98</v>
      </c>
    </row>
    <row r="11" spans="1:3" ht="153">
      <c r="A11" s="303" t="s">
        <v>99</v>
      </c>
    </row>
    <row r="12" spans="1:3" ht="153">
      <c r="A12" s="303" t="s">
        <v>100</v>
      </c>
    </row>
    <row r="13" spans="1:3" ht="153">
      <c r="A13" s="303" t="s">
        <v>101</v>
      </c>
    </row>
    <row r="14" spans="1:3" ht="153">
      <c r="A14" s="303" t="s">
        <v>102</v>
      </c>
    </row>
    <row r="15" spans="1:3" ht="153">
      <c r="A15" s="303" t="s">
        <v>103</v>
      </c>
    </row>
    <row r="16" spans="1:3" ht="153">
      <c r="A16" s="303" t="s">
        <v>104</v>
      </c>
    </row>
    <row r="17" spans="1:2" ht="153">
      <c r="A17" s="303" t="s">
        <v>105</v>
      </c>
    </row>
    <row r="18" spans="1:2" ht="153">
      <c r="A18" s="303" t="s">
        <v>106</v>
      </c>
    </row>
    <row r="19" spans="1:2" ht="153">
      <c r="A19" s="303" t="s">
        <v>107</v>
      </c>
    </row>
    <row r="20" spans="1:2" ht="153">
      <c r="A20" s="303" t="s">
        <v>108</v>
      </c>
    </row>
    <row r="21" spans="1:2" ht="165.75">
      <c r="A21" s="303" t="s">
        <v>109</v>
      </c>
    </row>
    <row r="22" spans="1:2" ht="153">
      <c r="A22" s="303" t="s">
        <v>110</v>
      </c>
      <c r="B22" s="34"/>
    </row>
    <row r="23" spans="1:2" ht="153">
      <c r="A23" s="303" t="s">
        <v>111</v>
      </c>
    </row>
    <row r="24" spans="1:2" ht="153">
      <c r="A24" s="303" t="s">
        <v>112</v>
      </c>
    </row>
  </sheetData>
  <phoneticPr fontId="1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31145-F52B-4A87-9405-0887793AD560}">
  <dimension ref="A3:R140"/>
  <sheetViews>
    <sheetView topLeftCell="C1" zoomScale="87" zoomScaleNormal="87" workbookViewId="0">
      <selection activeCell="R10" sqref="R10"/>
    </sheetView>
  </sheetViews>
  <sheetFormatPr defaultColWidth="8.85546875" defaultRowHeight="15"/>
  <cols>
    <col min="1" max="1" width="64.7109375" style="3" bestFit="1" customWidth="1"/>
    <col min="2" max="2" width="8.85546875" style="3" customWidth="1"/>
    <col min="3" max="3" width="37.42578125" style="3" bestFit="1" customWidth="1"/>
    <col min="4" max="4" width="60" style="3" customWidth="1"/>
    <col min="5" max="5" width="85.85546875" style="3" customWidth="1"/>
    <col min="6" max="6" width="47.5703125" style="3" customWidth="1"/>
    <col min="7" max="7" width="48.7109375" style="3" customWidth="1"/>
    <col min="8" max="8" width="44.28515625" style="3" customWidth="1"/>
    <col min="9" max="9" width="49" style="3" customWidth="1"/>
    <col min="10" max="11" width="4" style="3" customWidth="1"/>
    <col min="12" max="12" width="79.42578125" style="3" customWidth="1"/>
    <col min="13" max="13" width="29.5703125" style="138" customWidth="1"/>
    <col min="14" max="14" width="19.85546875" style="3" customWidth="1"/>
    <col min="15" max="15" width="4.5703125" style="3" customWidth="1"/>
    <col min="16" max="16" width="9" style="138" customWidth="1"/>
    <col min="17" max="17" width="12.5703125" style="138" bestFit="1" customWidth="1"/>
    <col min="18" max="18" width="11.140625" style="138" bestFit="1" customWidth="1"/>
    <col min="19" max="16384" width="8.85546875" style="3"/>
  </cols>
  <sheetData>
    <row r="3" spans="1:18" ht="15.75" thickBot="1"/>
    <row r="4" spans="1:18" ht="16.5" thickBot="1">
      <c r="A4" s="24" t="s">
        <v>113</v>
      </c>
    </row>
    <row r="5" spans="1:18" ht="16.5" thickBot="1">
      <c r="A5" s="25" t="s">
        <v>57</v>
      </c>
      <c r="C5" s="25" t="s">
        <v>114</v>
      </c>
      <c r="D5" s="259" t="s">
        <v>115</v>
      </c>
      <c r="E5" s="260" t="s">
        <v>116</v>
      </c>
      <c r="F5" s="260" t="s">
        <v>117</v>
      </c>
      <c r="G5" s="260" t="s">
        <v>118</v>
      </c>
      <c r="H5" s="260" t="s">
        <v>119</v>
      </c>
      <c r="I5" s="260" t="s">
        <v>120</v>
      </c>
      <c r="K5" s="22"/>
      <c r="L5" s="107" t="s">
        <v>121</v>
      </c>
      <c r="M5" s="139" t="s">
        <v>67</v>
      </c>
      <c r="N5" s="9" t="s">
        <v>68</v>
      </c>
      <c r="O5" s="9" t="s">
        <v>69</v>
      </c>
      <c r="P5" s="263" t="s">
        <v>70</v>
      </c>
      <c r="Q5" s="263" t="s">
        <v>122</v>
      </c>
      <c r="R5" s="263" t="s">
        <v>123</v>
      </c>
    </row>
    <row r="6" spans="1:18" ht="16.5" customHeight="1">
      <c r="A6" s="26" t="s">
        <v>115</v>
      </c>
      <c r="C6" s="23" t="s">
        <v>124</v>
      </c>
      <c r="D6" s="278"/>
      <c r="E6" s="275" t="s">
        <v>125</v>
      </c>
      <c r="F6" s="266"/>
      <c r="G6" s="266"/>
      <c r="H6" s="274" t="s">
        <v>126</v>
      </c>
      <c r="I6" s="266"/>
      <c r="K6" s="22"/>
      <c r="L6" s="274" t="s">
        <v>126</v>
      </c>
      <c r="M6" s="261" t="s">
        <v>127</v>
      </c>
      <c r="N6" s="268" t="s">
        <v>128</v>
      </c>
      <c r="O6" s="268"/>
      <c r="P6" s="268" t="s">
        <v>129</v>
      </c>
      <c r="Q6" s="269">
        <v>45839</v>
      </c>
      <c r="R6" s="267">
        <v>46203</v>
      </c>
    </row>
    <row r="7" spans="1:18" ht="16.5" customHeight="1">
      <c r="A7" s="27" t="s">
        <v>116</v>
      </c>
      <c r="D7" s="286"/>
      <c r="E7" s="275"/>
      <c r="F7" s="272"/>
      <c r="G7" s="266"/>
      <c r="H7" s="266"/>
      <c r="I7" s="266"/>
      <c r="K7" s="22"/>
      <c r="L7" s="275" t="s">
        <v>125</v>
      </c>
      <c r="M7" s="271" t="s">
        <v>130</v>
      </c>
      <c r="N7" s="271" t="s">
        <v>131</v>
      </c>
      <c r="O7" s="271"/>
      <c r="P7" s="271" t="s">
        <v>132</v>
      </c>
      <c r="Q7" s="269">
        <v>45839</v>
      </c>
      <c r="R7" s="267">
        <v>46022</v>
      </c>
    </row>
    <row r="8" spans="1:18" ht="16.5" customHeight="1">
      <c r="A8" s="27" t="s">
        <v>117</v>
      </c>
      <c r="D8" s="285"/>
      <c r="E8" s="275"/>
      <c r="F8" s="264"/>
      <c r="G8" s="109"/>
      <c r="H8" s="270"/>
      <c r="I8" s="266"/>
      <c r="K8" s="182"/>
      <c r="L8" s="275"/>
      <c r="M8" s="271"/>
      <c r="N8" s="271"/>
      <c r="O8" s="271"/>
      <c r="P8" s="271"/>
      <c r="Q8" s="269"/>
      <c r="R8" s="267"/>
    </row>
    <row r="9" spans="1:18" ht="16.5" customHeight="1">
      <c r="A9" s="27" t="s">
        <v>118</v>
      </c>
      <c r="D9" s="285"/>
      <c r="E9" s="274"/>
      <c r="F9" s="264"/>
      <c r="G9" s="264"/>
      <c r="H9" s="266"/>
      <c r="I9" s="266"/>
      <c r="K9" s="182"/>
      <c r="L9" s="274"/>
      <c r="M9" s="261"/>
      <c r="N9" s="268"/>
      <c r="O9" s="268"/>
      <c r="P9" s="268"/>
      <c r="Q9" s="269"/>
      <c r="R9" s="267"/>
    </row>
    <row r="10" spans="1:18" ht="16.5" customHeight="1">
      <c r="A10" s="27" t="s">
        <v>119</v>
      </c>
      <c r="D10" s="287"/>
      <c r="E10" s="266"/>
      <c r="F10" s="262"/>
      <c r="G10" s="262"/>
      <c r="H10" s="262"/>
      <c r="I10" s="262"/>
      <c r="K10" s="182"/>
      <c r="L10" s="266"/>
      <c r="M10" s="261"/>
      <c r="N10" s="268"/>
      <c r="O10" s="266"/>
      <c r="P10" s="268"/>
      <c r="Q10" s="269"/>
      <c r="R10" s="267"/>
    </row>
    <row r="11" spans="1:18" ht="16.5" customHeight="1">
      <c r="A11" s="27" t="s">
        <v>120</v>
      </c>
      <c r="D11" s="287"/>
      <c r="E11" s="280"/>
      <c r="K11" s="182"/>
      <c r="L11" s="266"/>
      <c r="M11" s="271"/>
      <c r="N11" s="271"/>
      <c r="O11" s="271"/>
      <c r="P11" s="271"/>
      <c r="Q11" s="269"/>
      <c r="R11" s="267"/>
    </row>
    <row r="12" spans="1:18" ht="16.5" customHeight="1">
      <c r="A12" s="27"/>
      <c r="D12" s="279"/>
      <c r="E12" s="274"/>
      <c r="K12" s="182"/>
      <c r="L12" s="283"/>
      <c r="M12" s="271"/>
      <c r="N12" s="271"/>
      <c r="O12" s="271"/>
      <c r="P12" s="271"/>
      <c r="Q12" s="269"/>
      <c r="R12" s="267"/>
    </row>
    <row r="13" spans="1:18" ht="16.5" customHeight="1">
      <c r="A13" s="27"/>
      <c r="D13" s="109"/>
      <c r="E13" s="266"/>
      <c r="K13" s="182"/>
      <c r="L13" s="283"/>
      <c r="M13" s="271"/>
      <c r="N13" s="271"/>
      <c r="O13" s="271"/>
      <c r="P13" s="271"/>
      <c r="Q13" s="269"/>
      <c r="R13" s="267"/>
    </row>
    <row r="14" spans="1:18" ht="16.5" customHeight="1">
      <c r="A14" s="27"/>
      <c r="D14" s="265"/>
      <c r="E14" s="281"/>
      <c r="K14" s="182"/>
      <c r="L14" s="266"/>
      <c r="M14" s="271"/>
      <c r="N14" s="271"/>
      <c r="O14" s="271"/>
      <c r="P14" s="271"/>
      <c r="Q14" s="269"/>
      <c r="R14" s="267"/>
    </row>
    <row r="15" spans="1:18" ht="16.5" customHeight="1">
      <c r="A15" s="27"/>
      <c r="D15" s="265"/>
      <c r="E15" s="266"/>
      <c r="K15" s="182"/>
      <c r="L15" s="266"/>
      <c r="M15" s="271"/>
      <c r="N15" s="271"/>
      <c r="O15" s="271"/>
      <c r="P15" s="271"/>
      <c r="Q15" s="269"/>
      <c r="R15" s="267"/>
    </row>
    <row r="16" spans="1:18" ht="16.5" customHeight="1">
      <c r="A16" s="27"/>
      <c r="D16" s="264"/>
      <c r="E16" s="274"/>
      <c r="K16" s="182"/>
      <c r="L16" s="284"/>
      <c r="M16" s="288"/>
      <c r="N16" s="288"/>
      <c r="O16" s="271"/>
      <c r="P16" s="288"/>
      <c r="Q16" s="269"/>
      <c r="R16" s="267"/>
    </row>
    <row r="17" spans="1:18" ht="16.5" customHeight="1">
      <c r="A17" s="27"/>
      <c r="D17" s="264"/>
      <c r="E17" s="274"/>
      <c r="K17" s="182"/>
      <c r="L17" s="274"/>
      <c r="M17" s="288"/>
      <c r="N17" s="288"/>
      <c r="O17" s="268"/>
      <c r="P17" s="288"/>
      <c r="Q17" s="269"/>
      <c r="R17" s="267"/>
    </row>
    <row r="18" spans="1:18" ht="16.5" thickBot="1">
      <c r="A18" s="28"/>
      <c r="D18" s="264"/>
      <c r="E18" s="274"/>
      <c r="K18" s="182"/>
      <c r="L18" s="266"/>
      <c r="M18" s="288"/>
      <c r="N18" s="288"/>
      <c r="O18" s="277"/>
      <c r="P18" s="288"/>
      <c r="Q18" s="269"/>
      <c r="R18" s="267"/>
    </row>
    <row r="19" spans="1:18" ht="15.75">
      <c r="D19" s="264"/>
      <c r="E19" s="274"/>
      <c r="K19" s="182"/>
      <c r="L19" s="285"/>
      <c r="M19" s="288"/>
      <c r="N19" s="288"/>
      <c r="O19" s="277"/>
      <c r="P19" s="288"/>
      <c r="Q19" s="269"/>
      <c r="R19" s="267"/>
    </row>
    <row r="20" spans="1:18" ht="15.75">
      <c r="E20" s="299"/>
      <c r="L20" s="286"/>
      <c r="M20" s="288"/>
      <c r="N20" s="288"/>
      <c r="O20" s="268"/>
      <c r="P20" s="288"/>
      <c r="Q20" s="269"/>
      <c r="R20" s="267"/>
    </row>
    <row r="21" spans="1:18" ht="15.75">
      <c r="E21" s="299"/>
      <c r="L21" s="286"/>
      <c r="M21" s="288"/>
      <c r="N21" s="288"/>
      <c r="O21" s="268"/>
      <c r="P21" s="288"/>
      <c r="Q21" s="269"/>
      <c r="R21" s="267"/>
    </row>
    <row r="22" spans="1:18" ht="15.75">
      <c r="E22" s="299"/>
      <c r="L22" s="285"/>
      <c r="M22" s="288"/>
      <c r="N22" s="288"/>
      <c r="O22" s="276"/>
      <c r="P22" s="288"/>
      <c r="Q22" s="269"/>
      <c r="R22" s="267"/>
    </row>
    <row r="23" spans="1:18" ht="15.75">
      <c r="E23" s="264"/>
      <c r="L23" s="285"/>
      <c r="M23" s="288"/>
      <c r="N23" s="288"/>
      <c r="O23" s="276"/>
      <c r="P23" s="288"/>
      <c r="Q23" s="269"/>
      <c r="R23" s="267"/>
    </row>
    <row r="24" spans="1:18" ht="15.75">
      <c r="E24" s="264"/>
      <c r="L24" s="287"/>
      <c r="M24" s="288"/>
      <c r="N24" s="288"/>
      <c r="O24" s="273"/>
      <c r="P24" s="288"/>
      <c r="Q24" s="269"/>
      <c r="R24" s="267"/>
    </row>
    <row r="25" spans="1:18" ht="15.75">
      <c r="L25" s="287"/>
      <c r="M25" s="288"/>
      <c r="N25" s="288"/>
      <c r="O25" s="273"/>
      <c r="P25" s="288"/>
      <c r="Q25" s="269"/>
      <c r="R25" s="267"/>
    </row>
    <row r="26" spans="1:18" ht="15.75">
      <c r="L26" s="287"/>
      <c r="M26" s="288"/>
      <c r="N26" s="288"/>
      <c r="O26" s="273"/>
      <c r="P26" s="288"/>
      <c r="Q26" s="269"/>
      <c r="R26" s="267"/>
    </row>
    <row r="27" spans="1:18" ht="15.75">
      <c r="L27" s="266"/>
      <c r="M27" s="271"/>
      <c r="N27" s="271"/>
      <c r="O27" s="282"/>
      <c r="P27" s="271"/>
      <c r="Q27" s="269"/>
      <c r="R27" s="267"/>
    </row>
    <row r="28" spans="1:18" ht="15.75">
      <c r="L28" s="266"/>
      <c r="M28" s="271"/>
      <c r="N28" s="289"/>
      <c r="O28" s="290"/>
      <c r="P28" s="291"/>
      <c r="Q28" s="269"/>
      <c r="R28" s="267"/>
    </row>
    <row r="29" spans="1:18" ht="15.75">
      <c r="L29" s="274"/>
      <c r="M29" s="292"/>
      <c r="N29" s="293"/>
      <c r="O29" s="294"/>
      <c r="P29" s="271"/>
      <c r="Q29" s="269"/>
      <c r="R29" s="267"/>
    </row>
    <row r="30" spans="1:18" ht="15.75">
      <c r="A30" s="137"/>
      <c r="L30" s="274"/>
      <c r="M30" s="295"/>
      <c r="N30" s="296"/>
      <c r="O30" s="294"/>
      <c r="P30" s="271"/>
      <c r="Q30" s="269"/>
      <c r="R30" s="267"/>
    </row>
    <row r="31" spans="1:18" ht="15.75">
      <c r="L31" s="274"/>
      <c r="M31" s="297"/>
      <c r="N31" s="297"/>
      <c r="O31" s="294"/>
      <c r="P31" s="271"/>
      <c r="Q31" s="269"/>
      <c r="R31" s="267"/>
    </row>
    <row r="32" spans="1:18" ht="15.75">
      <c r="L32" s="274"/>
      <c r="M32" s="298"/>
      <c r="N32" s="298"/>
      <c r="O32" s="294"/>
      <c r="P32" s="271"/>
      <c r="Q32" s="269"/>
      <c r="R32" s="267"/>
    </row>
    <row r="33" spans="12:18" ht="15.75">
      <c r="L33" s="299"/>
      <c r="M33" s="271"/>
      <c r="N33" s="271"/>
      <c r="O33" s="276"/>
      <c r="P33" s="271"/>
      <c r="Q33" s="269"/>
      <c r="R33" s="267"/>
    </row>
    <row r="34" spans="12:18" ht="15.75">
      <c r="L34" s="274"/>
      <c r="M34" s="296"/>
      <c r="N34" s="296"/>
      <c r="O34" s="273"/>
      <c r="P34" s="300"/>
      <c r="Q34" s="269"/>
      <c r="R34" s="267"/>
    </row>
    <row r="35" spans="12:18" ht="15.75">
      <c r="L35" s="301"/>
      <c r="M35" s="271"/>
      <c r="N35" s="271"/>
      <c r="O35" s="273"/>
      <c r="P35" s="271"/>
      <c r="Q35" s="269"/>
      <c r="R35" s="267"/>
    </row>
    <row r="36" spans="12:18" ht="15.75">
      <c r="L36" s="109"/>
      <c r="M36" s="8"/>
      <c r="N36" s="10"/>
      <c r="O36" s="10"/>
      <c r="P36" s="19"/>
      <c r="Q36" s="193"/>
      <c r="R36" s="193"/>
    </row>
    <row r="37" spans="12:18" ht="15.75">
      <c r="L37" s="108"/>
      <c r="M37" s="8"/>
      <c r="N37" s="10"/>
      <c r="O37" s="10"/>
      <c r="P37" s="19"/>
      <c r="Q37" s="193"/>
      <c r="R37" s="193"/>
    </row>
    <row r="38" spans="12:18" ht="15.75">
      <c r="L38" s="109"/>
      <c r="M38" s="8"/>
      <c r="N38" s="10"/>
      <c r="O38" s="10"/>
      <c r="P38" s="19"/>
      <c r="Q38" s="193"/>
      <c r="R38" s="193"/>
    </row>
    <row r="39" spans="12:18" ht="15.75">
      <c r="L39" s="109"/>
      <c r="M39" s="20"/>
      <c r="N39" s="10"/>
      <c r="O39" s="10"/>
      <c r="P39" s="12"/>
      <c r="Q39" s="192"/>
      <c r="R39" s="192"/>
    </row>
    <row r="40" spans="12:18" ht="15.75">
      <c r="L40" s="109"/>
      <c r="M40" s="8"/>
      <c r="N40" s="10"/>
      <c r="O40" s="10"/>
      <c r="P40" s="12"/>
      <c r="Q40" s="192"/>
      <c r="R40" s="192"/>
    </row>
    <row r="41" spans="12:18" ht="15.75">
      <c r="L41" s="109"/>
      <c r="M41" s="8"/>
      <c r="N41" s="10"/>
      <c r="O41" s="10"/>
      <c r="P41" s="19"/>
      <c r="Q41" s="193"/>
      <c r="R41" s="193"/>
    </row>
    <row r="42" spans="12:18" ht="15.75">
      <c r="L42" s="109"/>
      <c r="M42" s="8"/>
      <c r="N42" s="10"/>
      <c r="O42" s="10"/>
      <c r="P42" s="19"/>
      <c r="Q42" s="193"/>
      <c r="R42" s="193"/>
    </row>
    <row r="43" spans="12:18" ht="15.75">
      <c r="L43" s="109"/>
      <c r="M43" s="8"/>
      <c r="N43" s="10"/>
      <c r="O43" s="10"/>
      <c r="P43" s="19"/>
      <c r="Q43" s="193"/>
      <c r="R43" s="193"/>
    </row>
    <row r="44" spans="12:18" ht="15.75">
      <c r="L44" s="109"/>
      <c r="M44" s="8"/>
      <c r="N44" s="10"/>
      <c r="O44" s="10"/>
      <c r="P44" s="19"/>
      <c r="Q44" s="193"/>
      <c r="R44" s="193"/>
    </row>
    <row r="45" spans="12:18" ht="15.75">
      <c r="L45" s="109"/>
      <c r="M45" s="8"/>
      <c r="N45" s="10"/>
      <c r="O45" s="10"/>
      <c r="P45" s="19"/>
      <c r="Q45" s="193"/>
      <c r="R45" s="193"/>
    </row>
    <row r="46" spans="12:18" ht="15.75">
      <c r="L46" s="109"/>
      <c r="M46" s="8"/>
      <c r="N46" s="10"/>
      <c r="O46" s="10"/>
      <c r="P46" s="19"/>
      <c r="Q46" s="193"/>
      <c r="R46" s="193"/>
    </row>
    <row r="47" spans="12:18" ht="15.75">
      <c r="L47" s="109"/>
      <c r="M47" s="8"/>
      <c r="N47" s="10"/>
      <c r="O47" s="10"/>
      <c r="P47" s="19"/>
      <c r="Q47" s="193"/>
      <c r="R47" s="193"/>
    </row>
    <row r="48" spans="12:18" ht="15.75">
      <c r="L48" s="109"/>
      <c r="M48" s="8"/>
      <c r="N48" s="10"/>
      <c r="O48" s="10"/>
      <c r="P48" s="19"/>
      <c r="Q48" s="193"/>
      <c r="R48" s="193"/>
    </row>
    <row r="49" spans="12:18" ht="15.75">
      <c r="L49" s="109"/>
      <c r="M49" s="8"/>
      <c r="N49" s="10"/>
      <c r="O49" s="10"/>
      <c r="P49" s="19"/>
      <c r="Q49" s="193"/>
      <c r="R49" s="193"/>
    </row>
    <row r="50" spans="12:18" ht="15.75">
      <c r="L50" s="109"/>
      <c r="M50" s="8"/>
      <c r="N50" s="10"/>
      <c r="O50" s="10"/>
      <c r="P50" s="19"/>
      <c r="Q50" s="193"/>
      <c r="R50" s="193"/>
    </row>
    <row r="51" spans="12:18" ht="15.75">
      <c r="L51" s="109"/>
      <c r="M51" s="8"/>
      <c r="N51" s="10"/>
      <c r="O51" s="10"/>
      <c r="P51" s="19"/>
      <c r="Q51" s="193"/>
      <c r="R51" s="193"/>
    </row>
    <row r="52" spans="12:18" ht="15.75">
      <c r="L52" s="109"/>
      <c r="M52" s="8"/>
      <c r="N52" s="10"/>
      <c r="O52" s="10"/>
      <c r="P52" s="19"/>
      <c r="Q52" s="193"/>
      <c r="R52" s="193"/>
    </row>
    <row r="53" spans="12:18" ht="15.75">
      <c r="L53" s="109"/>
      <c r="M53" s="8"/>
      <c r="N53" s="10"/>
      <c r="O53" s="10"/>
      <c r="P53" s="19"/>
      <c r="Q53" s="193"/>
      <c r="R53" s="193"/>
    </row>
    <row r="54" spans="12:18" ht="15.75">
      <c r="L54" s="109"/>
      <c r="M54" s="8"/>
      <c r="N54" s="10"/>
      <c r="O54" s="10"/>
      <c r="P54" s="19"/>
      <c r="Q54" s="193"/>
      <c r="R54" s="193"/>
    </row>
    <row r="55" spans="12:18" ht="15.75">
      <c r="L55" s="109"/>
      <c r="M55" s="8"/>
      <c r="N55" s="10"/>
      <c r="O55" s="10"/>
      <c r="P55" s="19"/>
      <c r="Q55" s="193"/>
      <c r="R55" s="193"/>
    </row>
    <row r="56" spans="12:18" ht="15.75">
      <c r="L56" s="109"/>
      <c r="M56" s="8"/>
      <c r="N56" s="10"/>
      <c r="O56" s="10"/>
      <c r="P56" s="19"/>
      <c r="Q56" s="193"/>
      <c r="R56" s="193"/>
    </row>
    <row r="57" spans="12:18" ht="15.75">
      <c r="L57" s="109"/>
      <c r="M57" s="8"/>
      <c r="N57" s="10"/>
      <c r="O57" s="10"/>
      <c r="P57" s="19"/>
      <c r="Q57" s="193"/>
      <c r="R57" s="193"/>
    </row>
    <row r="58" spans="12:18" ht="15.75">
      <c r="L58" s="109"/>
      <c r="M58" s="8"/>
      <c r="N58" s="10"/>
      <c r="O58" s="10"/>
      <c r="P58" s="19"/>
      <c r="Q58" s="193"/>
      <c r="R58" s="193"/>
    </row>
    <row r="59" spans="12:18" ht="15.75">
      <c r="L59" s="109"/>
      <c r="M59" s="8"/>
      <c r="N59" s="10"/>
      <c r="O59" s="10"/>
      <c r="P59" s="19"/>
      <c r="Q59" s="193"/>
      <c r="R59" s="193"/>
    </row>
    <row r="60" spans="12:18" ht="15.75">
      <c r="L60" s="109"/>
      <c r="M60" s="8"/>
      <c r="N60" s="10"/>
      <c r="O60" s="10"/>
      <c r="P60" s="19"/>
      <c r="Q60" s="193"/>
      <c r="R60" s="193"/>
    </row>
    <row r="61" spans="12:18" ht="15.75">
      <c r="L61" s="109"/>
      <c r="M61" s="8"/>
      <c r="N61" s="10"/>
      <c r="O61" s="10"/>
      <c r="P61" s="19"/>
      <c r="Q61" s="193"/>
      <c r="R61" s="193"/>
    </row>
    <row r="62" spans="12:18" ht="15.75">
      <c r="L62" s="108"/>
      <c r="M62" s="8"/>
      <c r="N62" s="10"/>
      <c r="O62" s="10"/>
      <c r="P62" s="12"/>
      <c r="Q62" s="192"/>
      <c r="R62" s="192"/>
    </row>
    <row r="63" spans="12:18" ht="15.75">
      <c r="L63" s="109"/>
      <c r="M63" s="20"/>
      <c r="N63" s="20"/>
      <c r="O63" s="10"/>
      <c r="P63" s="20"/>
      <c r="Q63" s="193"/>
      <c r="R63" s="193"/>
    </row>
    <row r="64" spans="12:18" ht="15.75">
      <c r="L64" s="109"/>
      <c r="M64" s="8"/>
      <c r="N64" s="10"/>
      <c r="O64" s="10"/>
      <c r="P64" s="12"/>
      <c r="Q64" s="192"/>
      <c r="R64" s="192"/>
    </row>
    <row r="65" spans="12:18" ht="15.75">
      <c r="L65" s="108"/>
      <c r="M65" s="8"/>
      <c r="N65" s="10"/>
      <c r="O65" s="10"/>
      <c r="P65" s="19"/>
      <c r="Q65" s="193"/>
      <c r="R65" s="193"/>
    </row>
    <row r="66" spans="12:18" ht="15.75">
      <c r="L66" s="109"/>
      <c r="M66" s="8"/>
      <c r="N66" s="10"/>
      <c r="O66" s="10"/>
      <c r="P66" s="19"/>
      <c r="Q66" s="193"/>
      <c r="R66" s="193"/>
    </row>
    <row r="67" spans="12:18" ht="15.75">
      <c r="L67" s="109"/>
      <c r="M67" s="8"/>
      <c r="N67" s="10"/>
      <c r="O67" s="10"/>
      <c r="P67" s="19"/>
      <c r="Q67" s="193"/>
      <c r="R67" s="193"/>
    </row>
    <row r="68" spans="12:18" ht="15.75">
      <c r="L68" s="109"/>
      <c r="M68" s="20"/>
      <c r="N68" s="10"/>
      <c r="O68" s="10"/>
      <c r="P68" s="12"/>
      <c r="Q68" s="192"/>
      <c r="R68" s="192"/>
    </row>
    <row r="69" spans="12:18" ht="15.75">
      <c r="L69" s="109"/>
      <c r="M69" s="8"/>
      <c r="N69" s="10"/>
      <c r="O69" s="10"/>
      <c r="P69" s="12"/>
      <c r="Q69" s="192"/>
      <c r="R69" s="192"/>
    </row>
    <row r="70" spans="12:18" ht="15.75">
      <c r="L70" s="109"/>
      <c r="M70" s="8"/>
      <c r="N70" s="10"/>
      <c r="O70" s="10"/>
      <c r="P70" s="19"/>
      <c r="Q70" s="193"/>
      <c r="R70" s="193"/>
    </row>
    <row r="71" spans="12:18" ht="15.75">
      <c r="L71" s="109"/>
      <c r="M71" s="8"/>
      <c r="N71" s="10"/>
      <c r="O71" s="10"/>
      <c r="P71" s="19"/>
      <c r="Q71" s="193"/>
      <c r="R71" s="193"/>
    </row>
    <row r="72" spans="12:18" ht="15.75">
      <c r="L72" s="109"/>
      <c r="M72" s="8"/>
      <c r="N72" s="10"/>
      <c r="O72" s="10"/>
      <c r="P72" s="19"/>
      <c r="Q72" s="193"/>
      <c r="R72" s="193"/>
    </row>
    <row r="73" spans="12:18" ht="15.75">
      <c r="L73" s="109"/>
      <c r="M73" s="8"/>
      <c r="N73" s="10"/>
      <c r="O73" s="10"/>
      <c r="P73" s="19"/>
      <c r="Q73" s="193"/>
      <c r="R73" s="193"/>
    </row>
    <row r="74" spans="12:18" ht="15.75">
      <c r="L74" s="109"/>
      <c r="M74" s="8"/>
      <c r="N74" s="10"/>
      <c r="O74" s="10"/>
      <c r="P74" s="19"/>
      <c r="Q74" s="193"/>
      <c r="R74" s="193"/>
    </row>
    <row r="75" spans="12:18" ht="15.75">
      <c r="L75" s="109"/>
      <c r="M75" s="8"/>
      <c r="N75" s="10"/>
      <c r="O75" s="10"/>
      <c r="P75" s="19"/>
      <c r="Q75" s="193"/>
      <c r="R75" s="193"/>
    </row>
    <row r="76" spans="12:18" ht="15.75">
      <c r="L76" s="109"/>
      <c r="M76" s="8"/>
      <c r="N76" s="10"/>
      <c r="O76" s="10"/>
      <c r="P76" s="19"/>
      <c r="Q76" s="193"/>
      <c r="R76" s="193"/>
    </row>
    <row r="77" spans="12:18" ht="15.75">
      <c r="L77" s="109"/>
      <c r="M77" s="8"/>
      <c r="N77" s="10"/>
      <c r="O77" s="10"/>
      <c r="P77" s="19"/>
      <c r="Q77" s="193"/>
      <c r="R77" s="193"/>
    </row>
    <row r="78" spans="12:18" ht="15.75">
      <c r="L78" s="109"/>
      <c r="M78" s="8"/>
      <c r="N78" s="10"/>
      <c r="O78" s="10"/>
      <c r="P78" s="19"/>
      <c r="Q78" s="193"/>
      <c r="R78" s="193"/>
    </row>
    <row r="79" spans="12:18" ht="15.75">
      <c r="L79" s="109"/>
      <c r="M79" s="8"/>
      <c r="N79" s="10"/>
      <c r="O79" s="10"/>
      <c r="P79" s="19"/>
      <c r="Q79" s="193"/>
      <c r="R79" s="193"/>
    </row>
    <row r="80" spans="12:18" ht="15.75">
      <c r="L80" s="109"/>
      <c r="M80" s="8"/>
      <c r="N80" s="10"/>
      <c r="O80" s="10"/>
      <c r="P80" s="19"/>
      <c r="Q80" s="193"/>
      <c r="R80" s="193"/>
    </row>
    <row r="81" spans="12:18" ht="15.75">
      <c r="L81" s="109"/>
      <c r="M81" s="8"/>
      <c r="N81" s="10"/>
      <c r="O81" s="10"/>
      <c r="P81" s="19"/>
      <c r="Q81" s="193"/>
      <c r="R81" s="193"/>
    </row>
    <row r="82" spans="12:18" ht="15.75">
      <c r="L82" s="109"/>
      <c r="M82" s="8"/>
      <c r="N82" s="10"/>
      <c r="O82" s="10"/>
      <c r="P82" s="19"/>
      <c r="Q82" s="193"/>
      <c r="R82" s="193"/>
    </row>
    <row r="83" spans="12:18" ht="15.75">
      <c r="L83" s="109"/>
      <c r="M83" s="8"/>
      <c r="N83" s="10"/>
      <c r="O83" s="10"/>
      <c r="P83" s="19"/>
      <c r="Q83" s="193"/>
      <c r="R83" s="193"/>
    </row>
    <row r="84" spans="12:18" ht="15.75">
      <c r="L84" s="109"/>
      <c r="M84" s="8"/>
      <c r="N84" s="10"/>
      <c r="O84" s="10"/>
      <c r="P84" s="19"/>
      <c r="Q84" s="193"/>
      <c r="R84" s="193"/>
    </row>
    <row r="85" spans="12:18" ht="15.75">
      <c r="L85" s="109"/>
      <c r="M85" s="8"/>
      <c r="N85" s="10"/>
      <c r="O85" s="10"/>
      <c r="P85" s="19"/>
      <c r="Q85" s="193"/>
      <c r="R85" s="193"/>
    </row>
    <row r="86" spans="12:18" ht="15.75">
      <c r="L86" s="109"/>
      <c r="M86" s="8"/>
      <c r="N86" s="10"/>
      <c r="O86" s="10"/>
      <c r="P86" s="19"/>
      <c r="Q86" s="193"/>
      <c r="R86" s="193"/>
    </row>
    <row r="87" spans="12:18" ht="15.75">
      <c r="L87" s="109"/>
      <c r="M87" s="8"/>
      <c r="N87" s="10"/>
      <c r="O87" s="10"/>
      <c r="P87" s="19"/>
      <c r="Q87" s="193"/>
      <c r="R87" s="193"/>
    </row>
    <row r="88" spans="12:18" ht="15.75">
      <c r="L88" s="109"/>
      <c r="M88" s="8"/>
      <c r="N88" s="10"/>
      <c r="O88" s="10"/>
      <c r="P88" s="19"/>
      <c r="Q88" s="193"/>
      <c r="R88" s="193"/>
    </row>
    <row r="89" spans="12:18" ht="15.75">
      <c r="L89" s="109"/>
      <c r="M89" s="8"/>
      <c r="N89" s="10"/>
      <c r="O89" s="10"/>
      <c r="P89" s="19"/>
      <c r="Q89" s="193"/>
      <c r="R89" s="193"/>
    </row>
    <row r="90" spans="12:18" ht="15.75">
      <c r="L90" s="108"/>
      <c r="M90" s="8"/>
      <c r="N90" s="10"/>
      <c r="O90" s="10"/>
      <c r="P90" s="19"/>
      <c r="Q90" s="193"/>
      <c r="R90" s="193"/>
    </row>
    <row r="91" spans="12:18" ht="15.75">
      <c r="L91" s="109"/>
      <c r="M91" s="8"/>
      <c r="N91" s="10"/>
      <c r="O91" s="10"/>
      <c r="P91" s="12"/>
      <c r="Q91" s="192"/>
      <c r="R91" s="192"/>
    </row>
    <row r="92" spans="12:18" ht="15.75">
      <c r="L92" s="109"/>
      <c r="M92" s="8"/>
      <c r="N92" s="20"/>
      <c r="O92" s="10"/>
      <c r="P92" s="20"/>
      <c r="Q92" s="193"/>
      <c r="R92" s="193"/>
    </row>
    <row r="93" spans="12:18" ht="15.75">
      <c r="L93" s="108"/>
      <c r="M93" s="8"/>
      <c r="N93" s="10"/>
      <c r="O93" s="10"/>
      <c r="P93" s="19"/>
      <c r="Q93" s="193"/>
      <c r="R93" s="193"/>
    </row>
    <row r="94" spans="12:18" ht="15.75">
      <c r="L94" s="109"/>
      <c r="M94" s="8"/>
      <c r="N94" s="10"/>
      <c r="O94" s="10"/>
      <c r="P94" s="19"/>
      <c r="Q94" s="193"/>
      <c r="R94" s="193"/>
    </row>
    <row r="95" spans="12:18" ht="15.75">
      <c r="L95" s="109"/>
      <c r="M95" s="8"/>
      <c r="N95" s="10"/>
      <c r="O95" s="10"/>
      <c r="P95" s="19"/>
      <c r="Q95" s="193"/>
      <c r="R95" s="193"/>
    </row>
    <row r="96" spans="12:18" ht="15.75">
      <c r="L96" s="109"/>
      <c r="M96" s="8"/>
      <c r="N96" s="10"/>
      <c r="O96" s="10"/>
      <c r="P96" s="19"/>
      <c r="Q96" s="193"/>
      <c r="R96" s="193"/>
    </row>
    <row r="97" spans="12:18" ht="15.75">
      <c r="L97" s="109"/>
      <c r="M97" s="8"/>
      <c r="N97" s="10"/>
      <c r="O97" s="10"/>
      <c r="P97" s="19"/>
      <c r="Q97" s="193"/>
      <c r="R97" s="193"/>
    </row>
    <row r="98" spans="12:18" ht="15.75">
      <c r="L98" s="109"/>
      <c r="M98" s="8"/>
      <c r="N98" s="10"/>
      <c r="O98" s="10"/>
      <c r="P98" s="19"/>
      <c r="Q98" s="193"/>
      <c r="R98" s="193"/>
    </row>
    <row r="99" spans="12:18" ht="15.75">
      <c r="L99" s="109"/>
      <c r="M99" s="8"/>
      <c r="N99" s="10"/>
      <c r="O99" s="10"/>
      <c r="P99" s="12"/>
      <c r="Q99" s="192"/>
      <c r="R99" s="192"/>
    </row>
    <row r="100" spans="12:18" ht="15.75">
      <c r="L100" s="109"/>
      <c r="M100" s="20"/>
      <c r="N100" s="20"/>
      <c r="O100" s="10"/>
      <c r="P100" s="20"/>
      <c r="Q100" s="193"/>
      <c r="R100" s="193"/>
    </row>
    <row r="101" spans="12:18" ht="15.75">
      <c r="L101" s="109"/>
      <c r="M101" s="8"/>
      <c r="N101" s="10"/>
      <c r="O101" s="10"/>
      <c r="P101" s="12"/>
      <c r="Q101" s="192"/>
      <c r="R101" s="192"/>
    </row>
    <row r="102" spans="12:18" ht="15.75">
      <c r="L102" s="109"/>
      <c r="M102" s="8"/>
      <c r="N102" s="10"/>
      <c r="O102" s="10"/>
      <c r="P102" s="19"/>
      <c r="Q102" s="193"/>
      <c r="R102" s="193"/>
    </row>
    <row r="103" spans="12:18" ht="15.75">
      <c r="L103" s="109"/>
      <c r="M103" s="8"/>
      <c r="N103" s="10"/>
      <c r="O103" s="10"/>
      <c r="P103" s="19"/>
      <c r="Q103" s="193"/>
      <c r="R103" s="193"/>
    </row>
    <row r="104" spans="12:18" ht="15.75">
      <c r="L104" s="109"/>
      <c r="M104" s="8"/>
      <c r="N104" s="10"/>
      <c r="O104" s="10"/>
      <c r="P104" s="19"/>
      <c r="Q104" s="193"/>
      <c r="R104" s="193"/>
    </row>
    <row r="105" spans="12:18" ht="15.75">
      <c r="L105" s="109"/>
      <c r="M105" s="20"/>
      <c r="N105" s="10"/>
      <c r="O105" s="10"/>
      <c r="P105" s="12"/>
      <c r="Q105" s="192"/>
      <c r="R105" s="192"/>
    </row>
    <row r="106" spans="12:18" ht="15.75">
      <c r="L106" s="109"/>
      <c r="M106" s="8"/>
      <c r="N106" s="10"/>
      <c r="O106" s="10"/>
      <c r="P106" s="12"/>
      <c r="Q106" s="192"/>
      <c r="R106" s="192"/>
    </row>
    <row r="107" spans="12:18" ht="15.75">
      <c r="L107" s="109"/>
      <c r="M107" s="8"/>
      <c r="N107" s="10"/>
      <c r="O107" s="10"/>
      <c r="P107" s="19"/>
      <c r="Q107" s="193"/>
      <c r="R107" s="193"/>
    </row>
    <row r="108" spans="12:18" ht="15.75">
      <c r="L108" s="109"/>
      <c r="M108" s="8"/>
      <c r="N108" s="10"/>
      <c r="O108" s="10"/>
      <c r="P108" s="19"/>
      <c r="Q108" s="193"/>
      <c r="R108" s="193"/>
    </row>
    <row r="109" spans="12:18" ht="15.75">
      <c r="L109" s="109"/>
      <c r="M109" s="8"/>
      <c r="N109" s="10"/>
      <c r="O109" s="10"/>
      <c r="P109" s="19"/>
      <c r="Q109" s="193"/>
      <c r="R109" s="193"/>
    </row>
    <row r="110" spans="12:18" ht="15.75">
      <c r="L110" s="109"/>
      <c r="M110" s="8"/>
      <c r="N110" s="10"/>
      <c r="O110" s="10"/>
      <c r="P110" s="19"/>
      <c r="Q110" s="193"/>
      <c r="R110" s="193"/>
    </row>
    <row r="111" spans="12:18" ht="15.75">
      <c r="L111" s="109"/>
      <c r="M111" s="8"/>
      <c r="N111" s="10"/>
      <c r="O111" s="10"/>
      <c r="P111" s="19"/>
      <c r="Q111" s="193"/>
      <c r="R111" s="193"/>
    </row>
    <row r="112" spans="12:18" ht="15.75">
      <c r="L112" s="109"/>
      <c r="M112" s="8"/>
      <c r="N112" s="10"/>
      <c r="O112" s="10"/>
      <c r="P112" s="19"/>
      <c r="Q112" s="193"/>
      <c r="R112" s="193"/>
    </row>
    <row r="113" spans="12:18" ht="15.75">
      <c r="L113" s="109"/>
      <c r="M113" s="8"/>
      <c r="N113" s="10"/>
      <c r="O113" s="10"/>
      <c r="P113" s="19"/>
      <c r="Q113" s="193"/>
      <c r="R113" s="193"/>
    </row>
    <row r="114" spans="12:18" ht="15.75">
      <c r="L114" s="109"/>
      <c r="M114" s="8"/>
      <c r="N114" s="10"/>
      <c r="O114" s="10"/>
      <c r="P114" s="19"/>
      <c r="Q114" s="193"/>
      <c r="R114" s="193"/>
    </row>
    <row r="115" spans="12:18" ht="15.75">
      <c r="L115" s="109"/>
      <c r="M115" s="8"/>
      <c r="N115" s="10"/>
      <c r="O115" s="10"/>
      <c r="P115" s="19"/>
      <c r="Q115" s="193"/>
      <c r="R115" s="193"/>
    </row>
    <row r="116" spans="12:18" ht="15.75">
      <c r="L116" s="109"/>
      <c r="M116" s="8"/>
      <c r="N116" s="10"/>
      <c r="O116" s="10"/>
      <c r="P116" s="19"/>
      <c r="Q116" s="193"/>
      <c r="R116" s="193"/>
    </row>
    <row r="117" spans="12:18" ht="15.75">
      <c r="L117" s="109"/>
      <c r="M117" s="8"/>
      <c r="N117" s="10"/>
      <c r="O117" s="10"/>
      <c r="P117" s="19"/>
      <c r="Q117" s="193"/>
      <c r="R117" s="193"/>
    </row>
    <row r="118" spans="12:18" ht="15.75">
      <c r="L118" s="108"/>
      <c r="M118" s="8"/>
      <c r="N118" s="10"/>
      <c r="O118" s="10"/>
      <c r="P118" s="19"/>
      <c r="Q118" s="193"/>
      <c r="R118" s="193"/>
    </row>
    <row r="119" spans="12:18" ht="15.75">
      <c r="L119" s="109"/>
      <c r="M119" s="8"/>
      <c r="N119" s="10"/>
      <c r="O119" s="10"/>
      <c r="P119" s="19"/>
      <c r="Q119" s="193"/>
      <c r="R119" s="193"/>
    </row>
    <row r="120" spans="12:18" ht="15.75">
      <c r="L120" s="109"/>
      <c r="M120" s="8"/>
      <c r="N120" s="10"/>
      <c r="O120" s="10"/>
      <c r="P120" s="19"/>
      <c r="Q120" s="193"/>
      <c r="R120" s="193"/>
    </row>
    <row r="121" spans="12:18" ht="15.75">
      <c r="L121" s="108"/>
      <c r="M121" s="8"/>
      <c r="N121" s="10"/>
      <c r="O121" s="10"/>
      <c r="P121" s="19"/>
      <c r="Q121" s="193"/>
      <c r="R121" s="193"/>
    </row>
    <row r="122" spans="12:18" ht="15.75">
      <c r="L122" s="109"/>
      <c r="M122" s="8"/>
      <c r="N122" s="10"/>
      <c r="O122" s="10"/>
      <c r="P122" s="19"/>
      <c r="Q122" s="193"/>
      <c r="R122" s="193"/>
    </row>
    <row r="123" spans="12:18" ht="15.75">
      <c r="L123" s="109"/>
      <c r="M123" s="8"/>
      <c r="N123" s="10"/>
      <c r="O123" s="10"/>
      <c r="P123" s="19"/>
      <c r="Q123" s="193"/>
      <c r="R123" s="193"/>
    </row>
    <row r="124" spans="12:18" ht="15.75">
      <c r="L124" s="109"/>
      <c r="M124" s="8"/>
      <c r="N124" s="10"/>
      <c r="O124" s="10"/>
      <c r="P124" s="19"/>
      <c r="Q124" s="193"/>
      <c r="R124" s="193"/>
    </row>
    <row r="125" spans="12:18" ht="15.75">
      <c r="L125" s="109"/>
      <c r="M125" s="8"/>
      <c r="N125" s="10"/>
      <c r="O125" s="10"/>
      <c r="P125" s="19"/>
      <c r="Q125" s="193"/>
      <c r="R125" s="193"/>
    </row>
    <row r="126" spans="12:18" ht="15.75">
      <c r="L126" s="109"/>
      <c r="M126" s="8"/>
      <c r="N126" s="10"/>
      <c r="O126" s="10"/>
      <c r="P126" s="19"/>
      <c r="Q126" s="193"/>
      <c r="R126" s="193"/>
    </row>
    <row r="127" spans="12:18" ht="15.75">
      <c r="L127" s="109"/>
      <c r="M127" s="8"/>
      <c r="N127" s="10"/>
      <c r="O127" s="10"/>
      <c r="P127" s="19"/>
      <c r="Q127" s="193"/>
      <c r="R127" s="193"/>
    </row>
    <row r="128" spans="12:18" ht="15.75">
      <c r="L128" s="109"/>
      <c r="M128" s="8"/>
      <c r="N128" s="10"/>
      <c r="O128" s="10"/>
      <c r="P128" s="12"/>
      <c r="Q128" s="192"/>
      <c r="R128" s="192"/>
    </row>
    <row r="129" spans="12:18" ht="15.75">
      <c r="L129" s="109"/>
      <c r="M129" s="8"/>
      <c r="N129" s="20"/>
      <c r="O129" s="20"/>
      <c r="P129" s="20"/>
      <c r="Q129" s="193"/>
      <c r="R129" s="193"/>
    </row>
    <row r="130" spans="12:18" ht="15.75">
      <c r="L130" s="109"/>
      <c r="M130" s="8"/>
      <c r="N130" s="10"/>
      <c r="O130" s="10"/>
      <c r="P130" s="19"/>
      <c r="Q130" s="193"/>
      <c r="R130" s="193"/>
    </row>
    <row r="131" spans="12:18" ht="15.75">
      <c r="L131" s="109"/>
      <c r="M131" s="8"/>
      <c r="N131" s="10"/>
      <c r="O131" s="10"/>
      <c r="P131" s="19"/>
      <c r="Q131" s="193"/>
      <c r="R131" s="193"/>
    </row>
    <row r="132" spans="12:18" ht="15.75">
      <c r="L132" s="109"/>
      <c r="M132" s="8"/>
      <c r="N132" s="10"/>
      <c r="O132" s="10"/>
      <c r="P132" s="19"/>
      <c r="Q132" s="193"/>
      <c r="R132" s="193"/>
    </row>
    <row r="133" spans="12:18" ht="15.75">
      <c r="L133" s="109"/>
      <c r="M133" s="8"/>
      <c r="N133" s="10"/>
      <c r="O133" s="10"/>
      <c r="P133" s="19"/>
      <c r="Q133" s="193"/>
      <c r="R133" s="193"/>
    </row>
    <row r="134" spans="12:18" ht="15.75">
      <c r="L134" s="109"/>
      <c r="M134" s="8"/>
      <c r="N134" s="10"/>
      <c r="O134" s="10"/>
      <c r="P134" s="19"/>
      <c r="Q134" s="193"/>
      <c r="R134" s="193"/>
    </row>
    <row r="135" spans="12:18" ht="15.75">
      <c r="L135" s="109"/>
      <c r="M135" s="8"/>
      <c r="N135" s="10"/>
      <c r="O135" s="10"/>
      <c r="P135" s="19"/>
      <c r="Q135" s="193"/>
      <c r="R135" s="193"/>
    </row>
    <row r="136" spans="12:18" ht="15.75">
      <c r="L136" s="109"/>
      <c r="M136" s="8"/>
      <c r="N136" s="10"/>
      <c r="O136" s="10"/>
      <c r="P136" s="19"/>
      <c r="Q136" s="193"/>
      <c r="R136" s="193"/>
    </row>
    <row r="137" spans="12:18" ht="15.75">
      <c r="L137" s="109"/>
      <c r="M137" s="8"/>
      <c r="N137" s="10"/>
      <c r="O137" s="10"/>
      <c r="P137" s="19"/>
      <c r="Q137" s="193"/>
      <c r="R137" s="193"/>
    </row>
    <row r="138" spans="12:18" ht="15.75">
      <c r="L138" s="109"/>
      <c r="M138" s="8"/>
      <c r="N138" s="10"/>
      <c r="O138" s="10"/>
      <c r="P138" s="19"/>
      <c r="Q138" s="193"/>
      <c r="R138" s="193"/>
    </row>
    <row r="139" spans="12:18" ht="15.75">
      <c r="L139" s="109"/>
      <c r="M139" s="8"/>
      <c r="N139" s="10"/>
      <c r="O139" s="10"/>
      <c r="P139" s="12"/>
      <c r="Q139" s="192"/>
      <c r="R139" s="192"/>
    </row>
    <row r="140" spans="12:18" ht="15.75">
      <c r="L140" s="109"/>
      <c r="M140" s="8"/>
      <c r="N140" s="20"/>
      <c r="O140" s="20"/>
      <c r="P140" s="20"/>
      <c r="Q140" s="193"/>
      <c r="R140" s="193"/>
    </row>
  </sheetData>
  <phoneticPr fontId="1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78F57-D5BA-4D13-968D-FFC7D758D49A}">
  <dimension ref="A1:L65536"/>
  <sheetViews>
    <sheetView topLeftCell="A91" zoomScaleNormal="100" workbookViewId="0">
      <selection activeCell="B120" sqref="B120:B125"/>
    </sheetView>
  </sheetViews>
  <sheetFormatPr defaultRowHeight="12.75" zeroHeight="1"/>
  <cols>
    <col min="1" max="1" width="4.140625" customWidth="1"/>
    <col min="9" max="9" width="11" customWidth="1"/>
  </cols>
  <sheetData>
    <row r="1" spans="1:12">
      <c r="B1">
        <v>0</v>
      </c>
    </row>
    <row r="2" spans="1:12">
      <c r="B2" t="s">
        <v>133</v>
      </c>
      <c r="C2" s="305"/>
      <c r="D2" s="305"/>
      <c r="E2" t="s">
        <v>134</v>
      </c>
    </row>
    <row r="3" spans="1:12">
      <c r="B3" t="s">
        <v>135</v>
      </c>
      <c r="C3" s="305"/>
      <c r="D3" s="305"/>
      <c r="E3" s="305"/>
      <c r="F3" s="305"/>
      <c r="G3" s="305"/>
      <c r="H3" s="305"/>
      <c r="I3" s="305"/>
      <c r="J3" s="305"/>
    </row>
    <row r="4" spans="1:12">
      <c r="B4">
        <v>0</v>
      </c>
      <c r="C4" s="305"/>
      <c r="D4" s="305"/>
      <c r="E4" s="305"/>
      <c r="F4" s="305"/>
      <c r="G4" s="305"/>
      <c r="H4" s="305"/>
      <c r="I4" s="305"/>
      <c r="J4" s="305"/>
    </row>
    <row r="5" spans="1:12">
      <c r="B5" t="s">
        <v>136</v>
      </c>
      <c r="C5" s="305"/>
      <c r="D5" s="305"/>
      <c r="E5" s="305"/>
      <c r="F5" s="305"/>
      <c r="G5" s="305"/>
      <c r="H5" s="305"/>
      <c r="I5" s="305"/>
      <c r="J5" s="305"/>
    </row>
    <row r="6" spans="1:12">
      <c r="B6">
        <v>0</v>
      </c>
      <c r="C6" s="305"/>
      <c r="D6" s="305"/>
      <c r="E6" s="305"/>
      <c r="F6" s="305"/>
      <c r="G6" s="305"/>
      <c r="H6" s="305"/>
      <c r="I6" s="305"/>
      <c r="J6" s="305"/>
    </row>
    <row r="7" spans="1:12" ht="13.9" customHeight="1">
      <c r="B7" t="s">
        <v>137</v>
      </c>
      <c r="C7" s="308"/>
      <c r="D7" s="308"/>
      <c r="E7" s="308"/>
      <c r="F7" s="308"/>
      <c r="G7" s="308"/>
    </row>
    <row r="8" spans="1:12">
      <c r="A8">
        <v>1</v>
      </c>
      <c r="B8" t="s">
        <v>113</v>
      </c>
      <c r="L8">
        <v>1</v>
      </c>
    </row>
    <row r="9" spans="1:12">
      <c r="B9" t="s">
        <v>138</v>
      </c>
    </row>
    <row r="10" spans="1:12">
      <c r="B10" t="s">
        <v>139</v>
      </c>
      <c r="C10" s="305"/>
      <c r="D10" s="305"/>
      <c r="E10" s="305"/>
      <c r="F10" s="305"/>
      <c r="G10" s="305"/>
    </row>
    <row r="11" spans="1:12">
      <c r="B11">
        <v>0</v>
      </c>
    </row>
    <row r="12" spans="1:12">
      <c r="B12">
        <v>0</v>
      </c>
    </row>
    <row r="13" spans="1:12" ht="13.9" customHeight="1">
      <c r="B13" t="s">
        <v>140</v>
      </c>
      <c r="C13" s="308"/>
      <c r="D13" s="308"/>
      <c r="E13" s="308"/>
    </row>
    <row r="14" spans="1:12">
      <c r="A14">
        <v>2</v>
      </c>
      <c r="B14" t="s">
        <v>113</v>
      </c>
    </row>
    <row r="15" spans="1:12">
      <c r="B15" t="s">
        <v>138</v>
      </c>
    </row>
    <row r="16" spans="1:12">
      <c r="B16" t="s">
        <v>141</v>
      </c>
      <c r="C16" s="305"/>
      <c r="D16" s="305"/>
      <c r="E16" s="305"/>
      <c r="F16" s="305"/>
      <c r="G16" s="305"/>
    </row>
    <row r="17" spans="1:7">
      <c r="B17" t="s">
        <v>142</v>
      </c>
      <c r="C17" s="305"/>
      <c r="D17" s="305"/>
      <c r="E17" s="305"/>
      <c r="F17" s="305"/>
      <c r="G17" s="305"/>
    </row>
    <row r="18" spans="1:7">
      <c r="B18" t="s">
        <v>143</v>
      </c>
      <c r="C18" s="305"/>
      <c r="D18" s="305"/>
      <c r="E18" s="305"/>
      <c r="F18" s="305"/>
      <c r="G18" s="305"/>
    </row>
    <row r="19" spans="1:7">
      <c r="B19" t="s">
        <v>144</v>
      </c>
      <c r="C19" s="305"/>
      <c r="D19" s="305"/>
      <c r="E19" s="305"/>
      <c r="F19" s="305"/>
      <c r="G19" s="305"/>
    </row>
    <row r="20" spans="1:7">
      <c r="B20" t="s">
        <v>145</v>
      </c>
      <c r="C20" s="305"/>
      <c r="D20" s="305"/>
      <c r="E20" s="305"/>
      <c r="F20" s="305"/>
      <c r="G20" s="305"/>
    </row>
    <row r="21" spans="1:7">
      <c r="B21" t="s">
        <v>146</v>
      </c>
      <c r="C21" s="305"/>
      <c r="D21" s="305"/>
      <c r="E21" s="305"/>
      <c r="F21" s="305"/>
      <c r="G21" s="305"/>
    </row>
    <row r="22" spans="1:7">
      <c r="B22">
        <v>0</v>
      </c>
    </row>
    <row r="23" spans="1:7">
      <c r="B23" t="s">
        <v>147</v>
      </c>
      <c r="C23" s="305"/>
      <c r="D23" s="305"/>
      <c r="E23" s="305"/>
      <c r="F23" s="305"/>
    </row>
    <row r="24" spans="1:7">
      <c r="A24">
        <v>3</v>
      </c>
      <c r="B24" t="s">
        <v>113</v>
      </c>
    </row>
    <row r="25" spans="1:7">
      <c r="B25" t="s">
        <v>138</v>
      </c>
    </row>
    <row r="26" spans="1:7">
      <c r="B26" t="s">
        <v>148</v>
      </c>
      <c r="C26" s="305"/>
      <c r="D26" s="305"/>
      <c r="E26" s="305"/>
      <c r="F26" s="305"/>
      <c r="G26" s="305"/>
    </row>
    <row r="27" spans="1:7">
      <c r="B27" t="s">
        <v>149</v>
      </c>
      <c r="C27" s="305"/>
      <c r="D27" s="305"/>
      <c r="E27" s="305"/>
      <c r="F27" s="305"/>
      <c r="G27" s="305"/>
    </row>
    <row r="28" spans="1:7">
      <c r="B28" t="s">
        <v>150</v>
      </c>
      <c r="C28" s="305"/>
      <c r="D28" s="305"/>
      <c r="E28" s="305"/>
      <c r="F28" s="305"/>
      <c r="G28" s="305"/>
    </row>
    <row r="29" spans="1:7">
      <c r="B29" t="s">
        <v>151</v>
      </c>
      <c r="C29" s="305"/>
      <c r="D29" s="305"/>
      <c r="E29" s="305"/>
      <c r="F29" s="305"/>
      <c r="G29" s="305"/>
    </row>
    <row r="30" spans="1:7">
      <c r="B30" t="s">
        <v>152</v>
      </c>
      <c r="C30" s="305"/>
      <c r="D30" s="305"/>
      <c r="E30" s="305"/>
      <c r="F30" s="305"/>
      <c r="G30" s="305"/>
    </row>
    <row r="31" spans="1:7">
      <c r="B31" t="s">
        <v>153</v>
      </c>
      <c r="C31" s="305"/>
      <c r="D31" s="305"/>
      <c r="E31" s="305"/>
      <c r="F31" s="305"/>
      <c r="G31" s="305"/>
    </row>
    <row r="32" spans="1:7">
      <c r="B32">
        <v>0</v>
      </c>
    </row>
    <row r="33" spans="1:7">
      <c r="B33" t="s">
        <v>154</v>
      </c>
      <c r="C33" s="305"/>
      <c r="D33" s="305"/>
      <c r="E33" s="305"/>
      <c r="F33" s="305"/>
    </row>
    <row r="34" spans="1:7">
      <c r="A34">
        <v>4</v>
      </c>
      <c r="B34" t="s">
        <v>113</v>
      </c>
    </row>
    <row r="35" spans="1:7">
      <c r="B35" t="s">
        <v>138</v>
      </c>
    </row>
    <row r="36" spans="1:7">
      <c r="B36" t="s">
        <v>155</v>
      </c>
      <c r="C36" s="305"/>
      <c r="D36" s="305"/>
      <c r="E36" s="305"/>
      <c r="F36" s="305"/>
      <c r="G36" s="305"/>
    </row>
    <row r="37" spans="1:7">
      <c r="B37">
        <v>0</v>
      </c>
    </row>
    <row r="38" spans="1:7">
      <c r="B38">
        <v>0</v>
      </c>
    </row>
    <row r="39" spans="1:7">
      <c r="B39" t="s">
        <v>156</v>
      </c>
    </row>
    <row r="40" spans="1:7">
      <c r="A40">
        <v>5</v>
      </c>
      <c r="B40" t="s">
        <v>113</v>
      </c>
    </row>
    <row r="41" spans="1:7">
      <c r="B41" t="s">
        <v>138</v>
      </c>
    </row>
    <row r="42" spans="1:7">
      <c r="B42" t="s">
        <v>157</v>
      </c>
      <c r="C42" s="305"/>
      <c r="D42" s="305"/>
      <c r="E42" s="305"/>
      <c r="F42" s="305"/>
      <c r="G42" s="305"/>
    </row>
    <row r="43" spans="1:7">
      <c r="B43" t="s">
        <v>158</v>
      </c>
      <c r="C43" s="305"/>
      <c r="D43" s="305"/>
      <c r="E43" s="305"/>
      <c r="F43" s="305"/>
      <c r="G43" s="305"/>
    </row>
    <row r="44" spans="1:7">
      <c r="B44" t="s">
        <v>159</v>
      </c>
      <c r="C44" s="305"/>
      <c r="D44" s="305"/>
      <c r="E44" s="305"/>
      <c r="F44" s="305"/>
      <c r="G44" s="305"/>
    </row>
    <row r="45" spans="1:7">
      <c r="B45" t="s">
        <v>160</v>
      </c>
      <c r="C45" s="305"/>
      <c r="D45" s="305"/>
      <c r="E45" s="305"/>
      <c r="F45" s="305"/>
      <c r="G45" s="305"/>
    </row>
    <row r="46" spans="1:7">
      <c r="B46" t="s">
        <v>161</v>
      </c>
      <c r="C46" s="305"/>
      <c r="D46" s="305"/>
      <c r="E46" s="305"/>
      <c r="F46" s="305"/>
      <c r="G46" s="305"/>
    </row>
    <row r="47" spans="1:7">
      <c r="B47" t="s">
        <v>162</v>
      </c>
      <c r="C47" s="305"/>
      <c r="D47" s="305"/>
      <c r="E47" s="305"/>
      <c r="F47" s="305"/>
      <c r="G47" s="305"/>
    </row>
    <row r="48" spans="1:7">
      <c r="B48">
        <v>0</v>
      </c>
    </row>
    <row r="49" spans="1:7">
      <c r="B49">
        <v>0</v>
      </c>
    </row>
    <row r="50" spans="1:7">
      <c r="B50" t="s">
        <v>163</v>
      </c>
      <c r="C50" s="126"/>
      <c r="D50" s="126"/>
      <c r="E50" s="126"/>
      <c r="F50" s="126"/>
      <c r="G50" s="126"/>
    </row>
    <row r="51" spans="1:7">
      <c r="A51">
        <v>6</v>
      </c>
      <c r="B51" t="s">
        <v>113</v>
      </c>
    </row>
    <row r="52" spans="1:7">
      <c r="B52" t="s">
        <v>138</v>
      </c>
    </row>
    <row r="53" spans="1:7">
      <c r="B53" t="s">
        <v>164</v>
      </c>
      <c r="C53" s="305"/>
      <c r="D53" s="305"/>
      <c r="E53" s="305"/>
      <c r="F53" s="305"/>
      <c r="G53" s="305"/>
    </row>
    <row r="54" spans="1:7">
      <c r="B54" t="s">
        <v>165</v>
      </c>
      <c r="C54" s="305"/>
      <c r="D54" s="305"/>
      <c r="E54" s="305"/>
      <c r="F54" s="305"/>
      <c r="G54" s="305"/>
    </row>
    <row r="55" spans="1:7">
      <c r="B55" t="s">
        <v>166</v>
      </c>
      <c r="C55" s="305"/>
      <c r="D55" s="305"/>
      <c r="E55" s="305"/>
      <c r="F55" s="305"/>
      <c r="G55" s="305"/>
    </row>
    <row r="56" spans="1:7">
      <c r="B56" t="s">
        <v>167</v>
      </c>
      <c r="C56" s="305"/>
      <c r="D56" s="305"/>
      <c r="E56" s="305"/>
      <c r="F56" s="305"/>
      <c r="G56" s="305"/>
    </row>
    <row r="57" spans="1:7">
      <c r="B57" t="s">
        <v>168</v>
      </c>
      <c r="C57" s="305"/>
      <c r="D57" s="305"/>
      <c r="E57" s="305"/>
      <c r="F57" s="305"/>
      <c r="G57" s="305"/>
    </row>
    <row r="58" spans="1:7">
      <c r="B58" t="s">
        <v>169</v>
      </c>
      <c r="C58" s="305"/>
      <c r="D58" s="305"/>
      <c r="E58" s="305"/>
      <c r="F58" s="305"/>
      <c r="G58" s="305"/>
    </row>
    <row r="59" spans="1:7">
      <c r="B59">
        <v>0</v>
      </c>
    </row>
    <row r="60" spans="1:7">
      <c r="B60">
        <v>0</v>
      </c>
    </row>
    <row r="61" spans="1:7">
      <c r="B61" t="s">
        <v>170</v>
      </c>
    </row>
    <row r="62" spans="1:7">
      <c r="A62">
        <v>7</v>
      </c>
      <c r="B62" t="s">
        <v>113</v>
      </c>
    </row>
    <row r="63" spans="1:7">
      <c r="B63" t="s">
        <v>138</v>
      </c>
    </row>
    <row r="64" spans="1:7">
      <c r="B64" t="s">
        <v>171</v>
      </c>
      <c r="C64" s="305"/>
      <c r="D64" s="305"/>
      <c r="E64" s="305"/>
      <c r="F64" s="305"/>
      <c r="G64" s="305"/>
    </row>
    <row r="65" spans="1:7">
      <c r="B65" t="s">
        <v>172</v>
      </c>
      <c r="C65" s="305"/>
      <c r="D65" s="305"/>
      <c r="E65" s="305"/>
      <c r="F65" s="305"/>
      <c r="G65" s="305"/>
    </row>
    <row r="66" spans="1:7">
      <c r="B66" t="s">
        <v>173</v>
      </c>
      <c r="C66" s="305"/>
      <c r="D66" s="305"/>
      <c r="E66" s="305"/>
      <c r="F66" s="305"/>
      <c r="G66" s="305"/>
    </row>
    <row r="67" spans="1:7">
      <c r="B67" t="s">
        <v>174</v>
      </c>
      <c r="C67" s="305"/>
      <c r="D67" s="305"/>
      <c r="E67" s="305"/>
      <c r="F67" s="305"/>
      <c r="G67" s="305"/>
    </row>
    <row r="68" spans="1:7">
      <c r="B68" t="s">
        <v>175</v>
      </c>
      <c r="C68" s="305"/>
      <c r="D68" s="305"/>
      <c r="E68" s="305"/>
      <c r="F68" s="305"/>
      <c r="G68" s="305"/>
    </row>
    <row r="69" spans="1:7">
      <c r="B69" t="s">
        <v>176</v>
      </c>
      <c r="C69" s="305"/>
      <c r="D69" s="305"/>
      <c r="E69" s="305"/>
      <c r="F69" s="305"/>
      <c r="G69" s="305"/>
    </row>
    <row r="70" spans="1:7">
      <c r="B70">
        <v>0</v>
      </c>
      <c r="C70" s="305"/>
      <c r="D70" s="305"/>
      <c r="E70" s="305"/>
      <c r="F70" s="305"/>
      <c r="G70" s="305"/>
    </row>
    <row r="71" spans="1:7">
      <c r="B71">
        <v>0</v>
      </c>
      <c r="C71" s="305"/>
      <c r="D71" s="305"/>
      <c r="E71" s="305"/>
      <c r="F71" s="305"/>
      <c r="G71" s="305"/>
    </row>
    <row r="72" spans="1:7">
      <c r="B72" t="s">
        <v>177</v>
      </c>
      <c r="C72" s="305"/>
      <c r="D72" s="305"/>
      <c r="E72" s="305"/>
      <c r="F72" s="305"/>
      <c r="G72" s="305"/>
    </row>
    <row r="73" spans="1:7">
      <c r="A73">
        <v>8</v>
      </c>
      <c r="B73" t="s">
        <v>113</v>
      </c>
    </row>
    <row r="74" spans="1:7">
      <c r="B74" t="s">
        <v>138</v>
      </c>
    </row>
    <row r="75" spans="1:7">
      <c r="B75" t="s">
        <v>178</v>
      </c>
      <c r="C75" s="305"/>
      <c r="D75" s="305"/>
      <c r="E75" s="305"/>
      <c r="F75" s="305"/>
      <c r="G75" s="305"/>
    </row>
    <row r="76" spans="1:7">
      <c r="B76" t="s">
        <v>179</v>
      </c>
      <c r="C76" s="305"/>
      <c r="D76" s="305"/>
      <c r="E76" s="305"/>
      <c r="F76" s="305"/>
      <c r="G76" s="305"/>
    </row>
    <row r="77" spans="1:7">
      <c r="B77" t="s">
        <v>180</v>
      </c>
      <c r="C77" s="305"/>
      <c r="D77" s="305"/>
      <c r="E77" s="305"/>
      <c r="F77" s="305"/>
      <c r="G77" s="305"/>
    </row>
    <row r="78" spans="1:7">
      <c r="B78" t="s">
        <v>181</v>
      </c>
      <c r="C78" s="305"/>
      <c r="D78" s="305"/>
      <c r="E78" s="305"/>
      <c r="F78" s="305"/>
      <c r="G78" s="305"/>
    </row>
    <row r="79" spans="1:7">
      <c r="B79" t="s">
        <v>182</v>
      </c>
      <c r="C79" s="305"/>
      <c r="D79" s="305"/>
      <c r="E79" s="305"/>
      <c r="F79" s="305"/>
      <c r="G79" s="305"/>
    </row>
    <row r="80" spans="1:7">
      <c r="B80" t="s">
        <v>183</v>
      </c>
      <c r="C80" s="305"/>
      <c r="D80" s="305"/>
      <c r="E80" s="305"/>
      <c r="F80" s="305"/>
      <c r="G80" s="305"/>
    </row>
    <row r="81" spans="1:10">
      <c r="B81">
        <v>0</v>
      </c>
      <c r="C81" s="305"/>
      <c r="D81" s="305"/>
      <c r="E81" s="305"/>
      <c r="F81" s="305"/>
      <c r="G81" s="305"/>
    </row>
    <row r="82" spans="1:10">
      <c r="B82">
        <v>0</v>
      </c>
      <c r="C82" s="305"/>
      <c r="D82" s="305"/>
      <c r="E82" s="305"/>
      <c r="F82" s="305"/>
      <c r="G82" s="305"/>
    </row>
    <row r="83" spans="1:10">
      <c r="B83">
        <v>0</v>
      </c>
      <c r="C83" s="126"/>
      <c r="D83" s="126"/>
      <c r="E83" s="126"/>
      <c r="F83" s="126"/>
      <c r="G83" s="126"/>
      <c r="H83" s="127"/>
      <c r="I83" s="127"/>
      <c r="J83" s="127"/>
    </row>
    <row r="84" spans="1:10">
      <c r="B84" t="s">
        <v>184</v>
      </c>
      <c r="C84" s="126"/>
      <c r="D84" s="126"/>
      <c r="E84" s="126"/>
      <c r="F84" s="126"/>
      <c r="G84" s="126"/>
      <c r="H84" s="127"/>
      <c r="I84" s="127"/>
      <c r="J84" s="127"/>
    </row>
    <row r="85" spans="1:10">
      <c r="A85">
        <v>9</v>
      </c>
      <c r="B85" t="s">
        <v>113</v>
      </c>
    </row>
    <row r="86" spans="1:10">
      <c r="B86" t="s">
        <v>138</v>
      </c>
    </row>
    <row r="87" spans="1:10">
      <c r="B87" t="s">
        <v>185</v>
      </c>
      <c r="C87" s="305"/>
      <c r="D87" s="305"/>
      <c r="E87" s="305"/>
      <c r="F87" s="305"/>
      <c r="G87" s="305"/>
    </row>
    <row r="88" spans="1:10">
      <c r="B88" t="s">
        <v>186</v>
      </c>
      <c r="C88" s="305"/>
      <c r="D88" s="305"/>
      <c r="E88" s="305"/>
      <c r="F88" s="305"/>
      <c r="G88" s="305"/>
    </row>
    <row r="89" spans="1:10">
      <c r="B89" t="s">
        <v>187</v>
      </c>
      <c r="C89" s="305"/>
      <c r="D89" s="305"/>
      <c r="E89" s="305"/>
      <c r="F89" s="305"/>
      <c r="G89" s="305"/>
    </row>
    <row r="90" spans="1:10">
      <c r="B90" t="s">
        <v>188</v>
      </c>
      <c r="C90" s="305"/>
      <c r="D90" s="305"/>
      <c r="E90" s="305"/>
      <c r="F90" s="305"/>
      <c r="G90" s="305"/>
    </row>
    <row r="91" spans="1:10">
      <c r="B91" t="s">
        <v>189</v>
      </c>
      <c r="C91" s="305"/>
      <c r="D91" s="305"/>
      <c r="E91" s="305"/>
      <c r="F91" s="305"/>
      <c r="G91" s="305"/>
    </row>
    <row r="92" spans="1:10">
      <c r="B92" t="s">
        <v>190</v>
      </c>
      <c r="C92" s="305"/>
      <c r="D92" s="305"/>
      <c r="E92" s="305"/>
      <c r="F92" s="305"/>
      <c r="G92" s="305"/>
    </row>
    <row r="93" spans="1:10">
      <c r="B93">
        <v>0</v>
      </c>
      <c r="C93" s="305"/>
      <c r="D93" s="305"/>
      <c r="E93" s="305"/>
      <c r="F93" s="305"/>
      <c r="G93" s="305"/>
    </row>
    <row r="94" spans="1:10">
      <c r="B94">
        <v>0</v>
      </c>
      <c r="C94" s="305"/>
      <c r="D94" s="305"/>
      <c r="E94" s="305"/>
      <c r="F94" s="305"/>
      <c r="G94" s="305"/>
    </row>
    <row r="95" spans="1:10">
      <c r="B95" t="s">
        <v>191</v>
      </c>
      <c r="C95" s="126"/>
      <c r="D95" s="126"/>
      <c r="E95" s="126"/>
      <c r="F95" s="126"/>
      <c r="G95" s="126"/>
      <c r="H95" s="127"/>
    </row>
    <row r="96" spans="1:10">
      <c r="A96">
        <v>10</v>
      </c>
      <c r="B96" t="s">
        <v>113</v>
      </c>
    </row>
    <row r="97" spans="1:8">
      <c r="B97" t="s">
        <v>138</v>
      </c>
    </row>
    <row r="98" spans="1:8">
      <c r="B98" t="s">
        <v>192</v>
      </c>
      <c r="C98" s="305"/>
      <c r="D98" s="305"/>
      <c r="E98" s="305"/>
      <c r="F98" s="305"/>
      <c r="G98" s="305"/>
    </row>
    <row r="99" spans="1:8">
      <c r="B99" t="s">
        <v>193</v>
      </c>
      <c r="C99" s="305"/>
      <c r="D99" s="305"/>
      <c r="E99" s="305"/>
      <c r="F99" s="305"/>
      <c r="G99" s="305"/>
    </row>
    <row r="100" spans="1:8">
      <c r="B100" t="s">
        <v>194</v>
      </c>
      <c r="C100" s="305"/>
      <c r="D100" s="305"/>
      <c r="E100" s="305"/>
      <c r="F100" s="305"/>
      <c r="G100" s="305"/>
    </row>
    <row r="101" spans="1:8">
      <c r="B101" t="s">
        <v>195</v>
      </c>
      <c r="C101" s="305"/>
      <c r="D101" s="305"/>
      <c r="E101" s="305"/>
      <c r="F101" s="305"/>
      <c r="G101" s="305"/>
    </row>
    <row r="102" spans="1:8">
      <c r="B102" t="s">
        <v>196</v>
      </c>
      <c r="C102" s="305"/>
      <c r="D102" s="305"/>
      <c r="E102" s="305"/>
      <c r="F102" s="305"/>
      <c r="G102" s="305"/>
    </row>
    <row r="103" spans="1:8">
      <c r="B103" t="s">
        <v>197</v>
      </c>
      <c r="C103" s="305"/>
      <c r="D103" s="305"/>
      <c r="E103" s="305"/>
      <c r="F103" s="305"/>
      <c r="G103" s="305"/>
    </row>
    <row r="104" spans="1:8">
      <c r="B104">
        <v>0</v>
      </c>
    </row>
    <row r="105" spans="1:8">
      <c r="B105" t="s">
        <v>198</v>
      </c>
      <c r="C105" s="305"/>
      <c r="D105" s="305"/>
    </row>
    <row r="106" spans="1:8">
      <c r="B106">
        <v>0</v>
      </c>
      <c r="C106" s="305"/>
      <c r="D106" s="305"/>
      <c r="E106" s="305"/>
      <c r="F106" s="305"/>
      <c r="G106" s="305"/>
      <c r="H106" s="305"/>
    </row>
    <row r="107" spans="1:8">
      <c r="A107">
        <v>11</v>
      </c>
      <c r="B107" t="s">
        <v>113</v>
      </c>
    </row>
    <row r="108" spans="1:8">
      <c r="B108" t="s">
        <v>138</v>
      </c>
    </row>
    <row r="109" spans="1:8">
      <c r="B109" t="s">
        <v>199</v>
      </c>
      <c r="C109" s="305"/>
      <c r="D109" s="305"/>
      <c r="E109" s="305"/>
      <c r="F109" s="305"/>
      <c r="G109" s="305"/>
    </row>
    <row r="110" spans="1:8">
      <c r="B110" t="s">
        <v>200</v>
      </c>
      <c r="C110" s="305"/>
      <c r="D110" s="305"/>
      <c r="E110" s="305"/>
      <c r="F110" s="305"/>
      <c r="G110" s="305"/>
    </row>
    <row r="111" spans="1:8">
      <c r="B111" t="s">
        <v>201</v>
      </c>
      <c r="C111" s="305"/>
      <c r="D111" s="305"/>
      <c r="E111" s="305"/>
      <c r="F111" s="305"/>
      <c r="G111" s="305"/>
    </row>
    <row r="112" spans="1:8">
      <c r="B112" t="s">
        <v>202</v>
      </c>
      <c r="C112" s="305"/>
      <c r="D112" s="305"/>
      <c r="E112" s="305"/>
      <c r="F112" s="305"/>
      <c r="G112" s="305"/>
    </row>
    <row r="113" spans="1:7">
      <c r="B113" t="s">
        <v>203</v>
      </c>
      <c r="C113" s="305"/>
      <c r="D113" s="305"/>
      <c r="E113" s="305"/>
      <c r="F113" s="305"/>
      <c r="G113" s="305"/>
    </row>
    <row r="114" spans="1:7">
      <c r="B114" t="s">
        <v>204</v>
      </c>
      <c r="C114" s="305"/>
      <c r="D114" s="305"/>
      <c r="E114" s="305"/>
      <c r="F114" s="305"/>
      <c r="G114" s="305"/>
    </row>
    <row r="115" spans="1:7">
      <c r="B115">
        <v>0</v>
      </c>
    </row>
    <row r="116" spans="1:7">
      <c r="B116" t="s">
        <v>205</v>
      </c>
    </row>
    <row r="117" spans="1:7">
      <c r="B117">
        <v>0</v>
      </c>
    </row>
    <row r="118" spans="1:7">
      <c r="A118">
        <v>12</v>
      </c>
      <c r="B118" t="s">
        <v>113</v>
      </c>
    </row>
    <row r="119" spans="1:7">
      <c r="B119" t="s">
        <v>138</v>
      </c>
    </row>
    <row r="120" spans="1:7">
      <c r="B120" t="s">
        <v>206</v>
      </c>
      <c r="C120" s="305"/>
      <c r="D120" s="305"/>
      <c r="E120" s="305"/>
      <c r="F120" s="305"/>
      <c r="G120" s="305"/>
    </row>
    <row r="121" spans="1:7">
      <c r="B121" t="s">
        <v>207</v>
      </c>
      <c r="C121" s="305"/>
      <c r="D121" s="305"/>
      <c r="E121" s="305"/>
      <c r="F121" s="305"/>
      <c r="G121" s="305"/>
    </row>
    <row r="122" spans="1:7">
      <c r="B122" t="s">
        <v>208</v>
      </c>
      <c r="C122" s="305"/>
      <c r="D122" s="305"/>
      <c r="E122" s="305"/>
      <c r="F122" s="305"/>
      <c r="G122" s="305"/>
    </row>
    <row r="123" spans="1:7">
      <c r="B123" t="s">
        <v>209</v>
      </c>
      <c r="C123" s="305"/>
      <c r="D123" s="305"/>
      <c r="E123" s="305"/>
      <c r="F123" s="305"/>
      <c r="G123" s="305"/>
    </row>
    <row r="124" spans="1:7">
      <c r="B124" t="s">
        <v>210</v>
      </c>
      <c r="C124" s="305"/>
      <c r="D124" s="305"/>
      <c r="E124" s="305"/>
      <c r="F124" s="305"/>
      <c r="G124" s="305"/>
    </row>
    <row r="125" spans="1:7">
      <c r="B125" t="s">
        <v>211</v>
      </c>
      <c r="C125" s="305"/>
      <c r="D125" s="305"/>
      <c r="E125" s="305"/>
      <c r="F125" s="305"/>
      <c r="G125" s="305"/>
    </row>
    <row r="126" spans="1:7">
      <c r="B126">
        <v>0</v>
      </c>
      <c r="C126" s="305"/>
      <c r="D126" s="305"/>
      <c r="E126" s="305"/>
      <c r="F126" s="305"/>
      <c r="G126" s="305"/>
    </row>
    <row r="127" spans="1:7">
      <c r="B127">
        <v>0</v>
      </c>
      <c r="C127" s="305"/>
      <c r="D127" s="305"/>
      <c r="E127" s="305"/>
      <c r="F127" s="305"/>
      <c r="G127" s="305"/>
    </row>
    <row r="128" spans="1:7">
      <c r="B128" t="s">
        <v>212</v>
      </c>
      <c r="D128" s="305"/>
      <c r="E128" s="305"/>
      <c r="F128" s="305"/>
      <c r="G128" s="305"/>
    </row>
    <row r="129" spans="1:7">
      <c r="A129">
        <v>13</v>
      </c>
      <c r="B129" t="s">
        <v>113</v>
      </c>
    </row>
    <row r="130" spans="1:7">
      <c r="B130" t="s">
        <v>138</v>
      </c>
    </row>
    <row r="131" spans="1:7">
      <c r="B131" t="s">
        <v>213</v>
      </c>
      <c r="C131" s="129"/>
      <c r="D131" s="129"/>
      <c r="E131" s="129"/>
      <c r="F131" s="129"/>
      <c r="G131" s="129"/>
    </row>
    <row r="132" spans="1:7">
      <c r="B132" t="s">
        <v>214</v>
      </c>
      <c r="C132" s="129"/>
      <c r="D132" s="129"/>
      <c r="E132" s="129"/>
      <c r="F132" s="129"/>
      <c r="G132" s="129"/>
    </row>
    <row r="133" spans="1:7">
      <c r="B133" t="s">
        <v>215</v>
      </c>
      <c r="C133" s="129"/>
      <c r="D133" s="129"/>
      <c r="E133" s="129"/>
      <c r="F133" s="129"/>
      <c r="G133" s="129"/>
    </row>
    <row r="134" spans="1:7">
      <c r="B134" t="s">
        <v>216</v>
      </c>
      <c r="C134" s="129"/>
      <c r="D134" s="129"/>
      <c r="E134" s="129"/>
      <c r="F134" s="129"/>
      <c r="G134" s="129"/>
    </row>
    <row r="135" spans="1:7">
      <c r="B135" t="s">
        <v>217</v>
      </c>
      <c r="C135" s="129"/>
      <c r="D135" s="129"/>
      <c r="E135" s="129"/>
      <c r="F135" s="129"/>
      <c r="G135" s="129"/>
    </row>
    <row r="136" spans="1:7">
      <c r="B136" t="s">
        <v>218</v>
      </c>
      <c r="C136" s="129"/>
      <c r="D136" s="129"/>
      <c r="E136" s="129"/>
      <c r="F136" s="129"/>
      <c r="G136" s="129"/>
    </row>
    <row r="137" spans="1:7">
      <c r="B137">
        <v>0</v>
      </c>
      <c r="C137" s="305"/>
      <c r="D137" s="305"/>
      <c r="E137" s="305"/>
      <c r="F137" s="305"/>
      <c r="G137" s="305"/>
    </row>
    <row r="138" spans="1:7">
      <c r="B138">
        <v>0</v>
      </c>
      <c r="C138" s="305"/>
      <c r="D138" s="305"/>
      <c r="E138" s="305"/>
      <c r="F138" s="305"/>
      <c r="G138" s="305"/>
    </row>
    <row r="139" spans="1:7">
      <c r="B139" t="s">
        <v>219</v>
      </c>
      <c r="G139" s="305"/>
    </row>
    <row r="140" spans="1:7">
      <c r="A140">
        <v>14</v>
      </c>
      <c r="B140" t="s">
        <v>113</v>
      </c>
    </row>
    <row r="141" spans="1:7">
      <c r="B141" t="s">
        <v>138</v>
      </c>
    </row>
    <row r="142" spans="1:7">
      <c r="B142" t="s">
        <v>220</v>
      </c>
      <c r="C142" s="129"/>
      <c r="D142" s="129"/>
      <c r="E142" s="129"/>
      <c r="F142" s="129"/>
      <c r="G142" s="129"/>
    </row>
    <row r="143" spans="1:7">
      <c r="B143" t="s">
        <v>221</v>
      </c>
      <c r="C143" s="129"/>
      <c r="D143" s="129"/>
      <c r="E143" s="129"/>
      <c r="F143" s="129"/>
      <c r="G143" s="129"/>
    </row>
    <row r="144" spans="1:7">
      <c r="B144" t="s">
        <v>222</v>
      </c>
      <c r="C144" s="129"/>
      <c r="D144" s="129"/>
      <c r="E144" s="129"/>
      <c r="F144" s="129"/>
      <c r="G144" s="129"/>
    </row>
    <row r="145" spans="1:7">
      <c r="B145" t="s">
        <v>223</v>
      </c>
      <c r="C145" s="129"/>
      <c r="D145" s="129"/>
      <c r="E145" s="129"/>
      <c r="F145" s="129"/>
      <c r="G145" s="129"/>
    </row>
    <row r="146" spans="1:7">
      <c r="B146" t="s">
        <v>224</v>
      </c>
      <c r="C146" s="305"/>
      <c r="D146" s="305"/>
      <c r="E146" s="305"/>
      <c r="F146" s="305"/>
      <c r="G146" s="305"/>
    </row>
    <row r="147" spans="1:7">
      <c r="B147" t="s">
        <v>225</v>
      </c>
      <c r="C147" s="129"/>
      <c r="D147" s="129"/>
      <c r="E147" s="129"/>
      <c r="F147" s="129"/>
      <c r="G147" s="129"/>
    </row>
    <row r="148" spans="1:7">
      <c r="B148">
        <v>0</v>
      </c>
      <c r="C148" s="305"/>
      <c r="D148" s="305"/>
      <c r="E148" s="305"/>
      <c r="F148" s="305"/>
      <c r="G148" s="305"/>
    </row>
    <row r="149" spans="1:7">
      <c r="B149" t="s">
        <v>226</v>
      </c>
    </row>
    <row r="150" spans="1:7">
      <c r="B150">
        <v>0</v>
      </c>
      <c r="C150" s="305"/>
      <c r="D150" s="305"/>
      <c r="E150" s="305"/>
      <c r="F150" s="305"/>
      <c r="G150" s="305"/>
    </row>
    <row r="151" spans="1:7">
      <c r="A151">
        <v>15</v>
      </c>
      <c r="B151" t="s">
        <v>113</v>
      </c>
    </row>
    <row r="152" spans="1:7">
      <c r="B152" t="s">
        <v>138</v>
      </c>
    </row>
    <row r="153" spans="1:7">
      <c r="B153" t="s">
        <v>227</v>
      </c>
      <c r="C153" s="305"/>
      <c r="D153" s="305"/>
      <c r="E153" s="305"/>
      <c r="F153" s="305"/>
      <c r="G153" s="305"/>
    </row>
    <row r="154" spans="1:7">
      <c r="B154" t="s">
        <v>228</v>
      </c>
      <c r="C154" s="305"/>
      <c r="D154" s="305"/>
      <c r="E154" s="305"/>
      <c r="F154" s="305"/>
      <c r="G154" s="305"/>
    </row>
    <row r="155" spans="1:7">
      <c r="B155" t="s">
        <v>229</v>
      </c>
      <c r="C155" s="305"/>
      <c r="D155" s="305"/>
      <c r="E155" s="305"/>
      <c r="F155" s="305"/>
      <c r="G155" s="305"/>
    </row>
    <row r="156" spans="1:7">
      <c r="B156" t="s">
        <v>230</v>
      </c>
      <c r="C156" s="305"/>
      <c r="D156" s="305"/>
      <c r="E156" s="305"/>
      <c r="F156" s="305"/>
      <c r="G156" s="305"/>
    </row>
    <row r="157" spans="1:7">
      <c r="B157" t="s">
        <v>231</v>
      </c>
      <c r="C157" s="305"/>
      <c r="D157" s="305"/>
      <c r="E157" s="305"/>
      <c r="F157" s="305"/>
      <c r="G157" s="305"/>
    </row>
    <row r="158" spans="1:7">
      <c r="B158" t="s">
        <v>232</v>
      </c>
      <c r="C158" s="305"/>
      <c r="D158" s="305"/>
      <c r="E158" s="305"/>
      <c r="F158" s="305"/>
      <c r="G158" s="305"/>
    </row>
    <row r="159" spans="1:7">
      <c r="B159">
        <v>0</v>
      </c>
      <c r="C159" s="305"/>
      <c r="D159" s="305"/>
      <c r="E159" s="305"/>
      <c r="F159" s="305"/>
      <c r="G159" s="305"/>
    </row>
    <row r="160" spans="1:7">
      <c r="B160">
        <v>0</v>
      </c>
      <c r="C160" s="305"/>
      <c r="D160" s="305"/>
      <c r="E160" s="305"/>
      <c r="F160" s="305"/>
      <c r="G160" s="305"/>
    </row>
    <row r="161" spans="1:7">
      <c r="B161" t="s">
        <v>233</v>
      </c>
      <c r="F161" s="305"/>
      <c r="G161" s="305"/>
    </row>
    <row r="162" spans="1:7">
      <c r="A162">
        <v>16</v>
      </c>
      <c r="B162" t="s">
        <v>113</v>
      </c>
    </row>
    <row r="163" spans="1:7">
      <c r="B163" t="s">
        <v>138</v>
      </c>
    </row>
    <row r="164" spans="1:7">
      <c r="B164" t="s">
        <v>234</v>
      </c>
      <c r="C164" s="305"/>
      <c r="D164" s="305"/>
      <c r="E164" s="305"/>
      <c r="F164" s="305"/>
      <c r="G164" s="305"/>
    </row>
    <row r="165" spans="1:7">
      <c r="B165" t="s">
        <v>235</v>
      </c>
      <c r="C165" s="305"/>
      <c r="D165" s="305"/>
      <c r="E165" s="305"/>
      <c r="F165" s="305"/>
      <c r="G165" s="305"/>
    </row>
    <row r="166" spans="1:7">
      <c r="B166" t="s">
        <v>236</v>
      </c>
      <c r="C166" s="305"/>
      <c r="D166" s="305"/>
      <c r="E166" s="305"/>
      <c r="F166" s="305"/>
      <c r="G166" s="305"/>
    </row>
    <row r="167" spans="1:7">
      <c r="B167" t="s">
        <v>237</v>
      </c>
      <c r="C167" s="305"/>
      <c r="D167" s="305"/>
      <c r="E167" s="305"/>
      <c r="F167" s="305"/>
      <c r="G167" s="305"/>
    </row>
    <row r="168" spans="1:7">
      <c r="B168" t="s">
        <v>238</v>
      </c>
      <c r="C168" s="305"/>
      <c r="D168" s="305"/>
      <c r="E168" s="305"/>
      <c r="F168" s="305"/>
      <c r="G168" s="305"/>
    </row>
    <row r="169" spans="1:7">
      <c r="B169" t="s">
        <v>239</v>
      </c>
      <c r="C169" s="305"/>
      <c r="D169" s="305"/>
      <c r="E169" s="305"/>
      <c r="F169" s="305"/>
      <c r="G169" s="305"/>
    </row>
    <row r="170" spans="1:7">
      <c r="B170">
        <v>0</v>
      </c>
      <c r="C170" s="305"/>
      <c r="D170" s="305"/>
      <c r="E170" s="305"/>
      <c r="F170" s="305"/>
      <c r="G170" s="305"/>
    </row>
    <row r="171" spans="1:7">
      <c r="B171">
        <v>0</v>
      </c>
      <c r="C171" s="305"/>
      <c r="D171" s="305"/>
      <c r="E171" s="305"/>
      <c r="F171" s="305"/>
      <c r="G171" s="305"/>
    </row>
    <row r="172" spans="1:7">
      <c r="B172" t="s">
        <v>240</v>
      </c>
    </row>
    <row r="173" spans="1:7">
      <c r="A173">
        <v>17</v>
      </c>
      <c r="B173" t="s">
        <v>113</v>
      </c>
    </row>
    <row r="174" spans="1:7">
      <c r="B174" t="s">
        <v>138</v>
      </c>
    </row>
    <row r="175" spans="1:7">
      <c r="B175" t="s">
        <v>241</v>
      </c>
      <c r="C175" s="305"/>
      <c r="D175" s="305"/>
      <c r="E175" s="305"/>
      <c r="F175" s="305"/>
      <c r="G175" s="305"/>
    </row>
    <row r="176" spans="1:7">
      <c r="B176">
        <v>0</v>
      </c>
      <c r="C176" s="305"/>
      <c r="D176" s="305"/>
      <c r="E176" s="305"/>
      <c r="F176" s="305"/>
      <c r="G176" s="305"/>
    </row>
    <row r="177" spans="1:7">
      <c r="B177">
        <v>0</v>
      </c>
      <c r="C177" s="305"/>
      <c r="D177" s="305"/>
      <c r="E177" s="305"/>
      <c r="F177" s="305"/>
      <c r="G177" s="305"/>
    </row>
    <row r="178" spans="1:7">
      <c r="B178" t="s">
        <v>242</v>
      </c>
      <c r="F178" s="305"/>
      <c r="G178" s="305"/>
    </row>
    <row r="179" spans="1:7">
      <c r="A179">
        <v>18</v>
      </c>
      <c r="B179" t="s">
        <v>113</v>
      </c>
    </row>
    <row r="180" spans="1:7">
      <c r="B180" t="s">
        <v>138</v>
      </c>
    </row>
    <row r="181" spans="1:7">
      <c r="B181" t="s">
        <v>243</v>
      </c>
      <c r="C181" s="305"/>
      <c r="D181" s="305"/>
      <c r="E181" s="305"/>
      <c r="F181" s="305"/>
      <c r="G181" s="305"/>
    </row>
    <row r="182" spans="1:7">
      <c r="B182" t="s">
        <v>244</v>
      </c>
      <c r="C182" s="305"/>
      <c r="D182" s="305"/>
      <c r="E182" s="305"/>
      <c r="F182" s="305"/>
      <c r="G182" s="305"/>
    </row>
    <row r="183" spans="1:7">
      <c r="B183" t="s">
        <v>245</v>
      </c>
      <c r="C183" s="305"/>
      <c r="D183" s="305"/>
      <c r="E183" s="305"/>
      <c r="F183" s="305"/>
      <c r="G183" s="305"/>
    </row>
    <row r="184" spans="1:7">
      <c r="B184" t="s">
        <v>246</v>
      </c>
      <c r="C184" s="305"/>
      <c r="D184" s="305"/>
      <c r="E184" s="305"/>
      <c r="F184" s="305"/>
      <c r="G184" s="305"/>
    </row>
    <row r="185" spans="1:7">
      <c r="B185" t="s">
        <v>247</v>
      </c>
      <c r="C185" s="305"/>
      <c r="D185" s="305"/>
      <c r="E185" s="305"/>
      <c r="F185" s="305"/>
      <c r="G185" s="305"/>
    </row>
    <row r="186" spans="1:7">
      <c r="B186" t="s">
        <v>248</v>
      </c>
      <c r="C186" s="305"/>
      <c r="D186" s="305"/>
      <c r="E186" s="305"/>
      <c r="F186" s="305"/>
      <c r="G186" s="305"/>
    </row>
    <row r="187" spans="1:7">
      <c r="B187">
        <v>0</v>
      </c>
      <c r="C187" s="305"/>
      <c r="D187" s="305"/>
      <c r="E187" s="305"/>
      <c r="F187" s="305"/>
      <c r="G187" s="305"/>
    </row>
    <row r="188" spans="1:7">
      <c r="B188">
        <v>0</v>
      </c>
      <c r="C188" s="305"/>
      <c r="D188" s="305"/>
      <c r="E188" s="305"/>
      <c r="F188" s="305"/>
      <c r="G188" s="305"/>
    </row>
    <row r="189" spans="1:7">
      <c r="B189" t="s">
        <v>249</v>
      </c>
    </row>
    <row r="190" spans="1:7">
      <c r="A190">
        <v>19</v>
      </c>
      <c r="B190" t="s">
        <v>113</v>
      </c>
    </row>
    <row r="191" spans="1:7">
      <c r="B191" t="s">
        <v>138</v>
      </c>
    </row>
    <row r="192" spans="1:7">
      <c r="B192" t="s">
        <v>250</v>
      </c>
      <c r="C192" s="305"/>
      <c r="D192" s="305"/>
      <c r="E192" s="305"/>
      <c r="F192" s="305"/>
      <c r="G192" s="305"/>
    </row>
    <row r="193" spans="1:7">
      <c r="B193" t="s">
        <v>251</v>
      </c>
      <c r="C193" s="305"/>
      <c r="D193" s="305"/>
      <c r="E193" s="305"/>
      <c r="F193" s="305"/>
      <c r="G193" s="305"/>
    </row>
    <row r="194" spans="1:7">
      <c r="B194" t="s">
        <v>252</v>
      </c>
      <c r="C194" s="305"/>
      <c r="D194" s="305"/>
      <c r="E194" s="305"/>
      <c r="F194" s="305"/>
      <c r="G194" s="305"/>
    </row>
    <row r="195" spans="1:7">
      <c r="B195" t="s">
        <v>253</v>
      </c>
      <c r="C195" s="305"/>
      <c r="D195" s="305"/>
      <c r="E195" s="305"/>
      <c r="F195" s="305"/>
      <c r="G195" s="305"/>
    </row>
    <row r="196" spans="1:7">
      <c r="B196" t="s">
        <v>254</v>
      </c>
      <c r="C196" s="305"/>
      <c r="D196" s="305"/>
      <c r="E196" s="305"/>
      <c r="F196" s="305"/>
      <c r="G196" s="305"/>
    </row>
    <row r="197" spans="1:7">
      <c r="B197" t="s">
        <v>255</v>
      </c>
      <c r="C197" s="305"/>
      <c r="D197" s="305"/>
      <c r="E197" s="305"/>
      <c r="F197" s="305"/>
      <c r="G197" s="305"/>
    </row>
    <row r="198" spans="1:7">
      <c r="B198">
        <v>0</v>
      </c>
      <c r="C198" s="305"/>
      <c r="D198" s="305"/>
      <c r="E198" s="305"/>
      <c r="F198" s="305"/>
      <c r="G198" s="305"/>
    </row>
    <row r="199" spans="1:7">
      <c r="B199">
        <v>0</v>
      </c>
      <c r="C199" s="305"/>
      <c r="D199" s="305"/>
      <c r="E199" s="305"/>
      <c r="F199" s="305"/>
      <c r="G199" s="305"/>
    </row>
    <row r="200" spans="1:7">
      <c r="B200" t="s">
        <v>256</v>
      </c>
      <c r="F200" s="305"/>
      <c r="G200" s="305"/>
    </row>
    <row r="201" spans="1:7">
      <c r="A201">
        <v>20</v>
      </c>
      <c r="B201" t="s">
        <v>113</v>
      </c>
    </row>
    <row r="202" spans="1:7">
      <c r="B202" t="s">
        <v>138</v>
      </c>
    </row>
    <row r="203" spans="1:7">
      <c r="B203" t="s">
        <v>257</v>
      </c>
      <c r="C203" s="305"/>
      <c r="D203" s="305"/>
      <c r="E203" s="305"/>
      <c r="F203" s="305"/>
      <c r="G203" s="305"/>
    </row>
    <row r="204" spans="1:7">
      <c r="B204" t="s">
        <v>258</v>
      </c>
      <c r="C204" s="305"/>
      <c r="D204" s="305"/>
      <c r="E204" s="305"/>
      <c r="F204" s="305"/>
      <c r="G204" s="305"/>
    </row>
    <row r="205" spans="1:7">
      <c r="B205" t="s">
        <v>259</v>
      </c>
      <c r="C205" s="305"/>
      <c r="D205" s="305"/>
      <c r="E205" s="305"/>
      <c r="F205" s="305"/>
      <c r="G205" s="305"/>
    </row>
    <row r="206" spans="1:7">
      <c r="B206" t="s">
        <v>260</v>
      </c>
      <c r="C206" s="305"/>
      <c r="D206" s="305"/>
      <c r="E206" s="305"/>
      <c r="F206" s="305"/>
      <c r="G206" s="305"/>
    </row>
    <row r="207" spans="1:7">
      <c r="B207" t="s">
        <v>261</v>
      </c>
      <c r="C207" s="305"/>
      <c r="D207" s="305"/>
      <c r="E207" s="305"/>
      <c r="F207" s="305"/>
      <c r="G207" s="305"/>
    </row>
    <row r="208" spans="1:7">
      <c r="B208" t="s">
        <v>262</v>
      </c>
      <c r="C208" s="305"/>
      <c r="D208" s="305"/>
      <c r="E208" s="305"/>
      <c r="F208" s="305"/>
      <c r="G208" s="305"/>
    </row>
    <row r="209" spans="1:7">
      <c r="B209">
        <v>0</v>
      </c>
      <c r="C209" s="305"/>
      <c r="D209" s="305"/>
      <c r="E209" s="305"/>
      <c r="F209" s="305"/>
      <c r="G209" s="305"/>
    </row>
    <row r="210" spans="1:7">
      <c r="B210">
        <v>0</v>
      </c>
      <c r="C210" s="305"/>
      <c r="D210" s="305"/>
      <c r="E210" s="305"/>
      <c r="F210" s="305"/>
      <c r="G210" s="305"/>
    </row>
    <row r="211" spans="1:7">
      <c r="B211" t="s">
        <v>263</v>
      </c>
      <c r="G211" s="305"/>
    </row>
    <row r="212" spans="1:7">
      <c r="A212">
        <v>21</v>
      </c>
      <c r="B212" t="s">
        <v>113</v>
      </c>
    </row>
    <row r="213" spans="1:7">
      <c r="B213" t="s">
        <v>138</v>
      </c>
    </row>
    <row r="214" spans="1:7">
      <c r="B214" t="s">
        <v>264</v>
      </c>
      <c r="C214" s="305"/>
      <c r="D214" s="305"/>
      <c r="E214" s="305"/>
      <c r="F214" s="305"/>
      <c r="G214" s="305"/>
    </row>
    <row r="215" spans="1:7">
      <c r="B215">
        <v>0</v>
      </c>
      <c r="C215" s="305"/>
      <c r="D215" s="305"/>
      <c r="E215" s="305"/>
      <c r="F215" s="305"/>
      <c r="G215" s="305"/>
    </row>
    <row r="216" spans="1:7">
      <c r="B216" t="s">
        <v>265</v>
      </c>
      <c r="C216" s="128"/>
      <c r="D216" s="128"/>
      <c r="E216" s="128"/>
      <c r="F216" s="305"/>
      <c r="G216" s="305"/>
    </row>
    <row r="217" spans="1:7">
      <c r="B217">
        <v>0</v>
      </c>
      <c r="C217" s="305"/>
      <c r="D217" s="305"/>
      <c r="E217" s="305"/>
      <c r="F217" s="305"/>
      <c r="G217" s="305"/>
    </row>
    <row r="218" spans="1:7">
      <c r="A218">
        <v>22</v>
      </c>
      <c r="B218" t="s">
        <v>113</v>
      </c>
    </row>
    <row r="219" spans="1:7">
      <c r="B219" t="s">
        <v>138</v>
      </c>
    </row>
    <row r="220" spans="1:7">
      <c r="B220" t="s">
        <v>266</v>
      </c>
      <c r="C220" s="305"/>
      <c r="D220" s="305"/>
      <c r="E220" s="305"/>
      <c r="F220" s="305"/>
      <c r="G220" s="305"/>
    </row>
    <row r="221" spans="1:7">
      <c r="B221" t="s">
        <v>267</v>
      </c>
      <c r="C221" s="305"/>
      <c r="D221" s="305"/>
      <c r="E221" s="305"/>
      <c r="F221" s="305"/>
      <c r="G221" s="305"/>
    </row>
    <row r="222" spans="1:7">
      <c r="B222" t="s">
        <v>268</v>
      </c>
      <c r="C222" s="305"/>
      <c r="D222" s="305"/>
      <c r="E222" s="305"/>
      <c r="F222" s="305"/>
      <c r="G222" s="305"/>
    </row>
    <row r="223" spans="1:7">
      <c r="B223" t="s">
        <v>269</v>
      </c>
      <c r="C223" s="305"/>
      <c r="D223" s="305"/>
      <c r="E223" s="305"/>
      <c r="F223" s="305"/>
      <c r="G223" s="305"/>
    </row>
    <row r="224" spans="1:7">
      <c r="B224" t="s">
        <v>270</v>
      </c>
      <c r="C224" s="305"/>
      <c r="D224" s="305"/>
      <c r="E224" s="305"/>
      <c r="F224" s="305"/>
      <c r="G224" s="305"/>
    </row>
    <row r="225" spans="1:7">
      <c r="B225" t="s">
        <v>271</v>
      </c>
      <c r="C225" s="305"/>
      <c r="D225" s="305"/>
      <c r="E225" s="305"/>
      <c r="F225" s="305"/>
      <c r="G225" s="305"/>
    </row>
    <row r="226" spans="1:7">
      <c r="B226">
        <v>0</v>
      </c>
      <c r="C226" s="305"/>
      <c r="D226" s="305"/>
      <c r="E226" s="305"/>
      <c r="F226" s="305"/>
      <c r="G226" s="305"/>
    </row>
    <row r="227" spans="1:7">
      <c r="B227" t="s">
        <v>272</v>
      </c>
      <c r="G227" s="305"/>
    </row>
    <row r="228" spans="1:7">
      <c r="B228">
        <v>0</v>
      </c>
      <c r="C228" s="305"/>
      <c r="D228" s="305"/>
      <c r="E228" s="305"/>
      <c r="F228" s="305"/>
      <c r="G228" s="305"/>
    </row>
    <row r="229" spans="1:7">
      <c r="A229">
        <v>23</v>
      </c>
      <c r="B229" t="s">
        <v>113</v>
      </c>
    </row>
    <row r="230" spans="1:7">
      <c r="B230" t="s">
        <v>138</v>
      </c>
    </row>
    <row r="231" spans="1:7">
      <c r="B231" t="s">
        <v>273</v>
      </c>
      <c r="C231" s="305"/>
      <c r="D231" s="305"/>
      <c r="E231" s="305"/>
      <c r="F231" s="305"/>
      <c r="G231" s="305"/>
    </row>
    <row r="232" spans="1:7">
      <c r="B232" t="s">
        <v>274</v>
      </c>
      <c r="C232" s="305"/>
      <c r="D232" s="305"/>
      <c r="E232" s="305"/>
      <c r="F232" s="305"/>
      <c r="G232" s="305"/>
    </row>
    <row r="233" spans="1:7">
      <c r="B233" t="s">
        <v>275</v>
      </c>
      <c r="C233" s="305"/>
      <c r="D233" s="305"/>
      <c r="E233" s="305"/>
      <c r="F233" s="305"/>
      <c r="G233" s="305"/>
    </row>
    <row r="234" spans="1:7">
      <c r="B234" t="s">
        <v>276</v>
      </c>
      <c r="C234" s="305"/>
      <c r="D234" s="305"/>
      <c r="E234" s="305"/>
      <c r="F234" s="305"/>
      <c r="G234" s="305"/>
    </row>
    <row r="235" spans="1:7">
      <c r="B235" t="s">
        <v>277</v>
      </c>
      <c r="C235" s="305"/>
      <c r="D235" s="305"/>
      <c r="E235" s="305"/>
      <c r="F235" s="305"/>
      <c r="G235" s="305"/>
    </row>
    <row r="236" spans="1:7">
      <c r="B236" t="s">
        <v>278</v>
      </c>
      <c r="C236" s="305"/>
      <c r="D236" s="305"/>
      <c r="E236" s="305"/>
      <c r="F236" s="305"/>
      <c r="G236" s="305"/>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2"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FA11-3356-4905-AFFB-A4BD77266BB2}">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61" t="s">
        <v>279</v>
      </c>
      <c r="B2" s="361"/>
    </row>
    <row r="3" spans="1:2">
      <c r="A3" s="308" t="s">
        <v>280</v>
      </c>
      <c r="B3" s="308"/>
    </row>
    <row r="4" spans="1:2">
      <c r="A4" s="308"/>
      <c r="B4" s="308"/>
    </row>
    <row r="5" spans="1:2">
      <c r="A5" s="362" t="s">
        <v>281</v>
      </c>
      <c r="B5" s="362"/>
    </row>
    <row r="6" spans="1:2" ht="15.75">
      <c r="A6" s="4" t="s">
        <v>65</v>
      </c>
      <c r="B6" s="5" t="s">
        <v>282</v>
      </c>
    </row>
    <row r="7" spans="1:2" ht="15.75">
      <c r="A7" s="4" t="s">
        <v>66</v>
      </c>
      <c r="B7" s="6" t="s">
        <v>282</v>
      </c>
    </row>
    <row r="8" spans="1:2" ht="15.75">
      <c r="A8" s="7" t="s">
        <v>67</v>
      </c>
      <c r="B8" s="8" t="s">
        <v>283</v>
      </c>
    </row>
    <row r="9" spans="1:2" ht="15.75">
      <c r="A9" s="9" t="s">
        <v>68</v>
      </c>
      <c r="B9" s="10" t="s">
        <v>284</v>
      </c>
    </row>
    <row r="10" spans="1:2" ht="15.75">
      <c r="A10" s="9" t="s">
        <v>69</v>
      </c>
      <c r="B10" s="10">
        <v>100</v>
      </c>
    </row>
    <row r="11" spans="1:2" ht="15.75">
      <c r="A11" s="11" t="s">
        <v>70</v>
      </c>
      <c r="B11" s="12">
        <v>4801</v>
      </c>
    </row>
    <row r="12" spans="1:2" ht="15.75">
      <c r="A12" s="13" t="s">
        <v>121</v>
      </c>
      <c r="B12" s="14" t="s">
        <v>285</v>
      </c>
    </row>
    <row r="13" spans="1:2" ht="15.75">
      <c r="A13" s="15"/>
      <c r="B13" s="16"/>
    </row>
    <row r="14" spans="1:2" ht="15.75">
      <c r="A14" s="17"/>
      <c r="B14" s="17"/>
    </row>
    <row r="15" spans="1:2" ht="15">
      <c r="A15" s="306"/>
      <c r="B15" s="307"/>
    </row>
    <row r="16" spans="1:2" ht="15.75">
      <c r="A16" s="4" t="s">
        <v>65</v>
      </c>
      <c r="B16" s="5" t="s">
        <v>282</v>
      </c>
    </row>
    <row r="17" spans="1:2" ht="15.75">
      <c r="A17" s="4" t="s">
        <v>66</v>
      </c>
      <c r="B17" s="18" t="s">
        <v>282</v>
      </c>
    </row>
    <row r="18" spans="1:2" ht="15.75">
      <c r="A18" s="7" t="s">
        <v>67</v>
      </c>
      <c r="B18" s="8" t="s">
        <v>286</v>
      </c>
    </row>
    <row r="19" spans="1:2" ht="15.75">
      <c r="A19" s="9" t="s">
        <v>68</v>
      </c>
      <c r="B19" s="10" t="s">
        <v>287</v>
      </c>
    </row>
    <row r="20" spans="1:2" ht="15.75">
      <c r="A20" s="9" t="s">
        <v>69</v>
      </c>
      <c r="B20" s="10">
        <v>100</v>
      </c>
    </row>
    <row r="21" spans="1:2" ht="15.75">
      <c r="A21" s="11" t="s">
        <v>70</v>
      </c>
      <c r="B21" s="12">
        <v>4802</v>
      </c>
    </row>
    <row r="22" spans="1:2" ht="15.75">
      <c r="A22" s="13" t="s">
        <v>121</v>
      </c>
      <c r="B22" s="14" t="s">
        <v>288</v>
      </c>
    </row>
    <row r="23" spans="1:2" ht="15.75">
      <c r="A23" s="15"/>
      <c r="B23" s="16"/>
    </row>
    <row r="24" spans="1:2" ht="15.75">
      <c r="A24" s="17"/>
      <c r="B24" s="17"/>
    </row>
    <row r="25" spans="1:2" ht="15.75">
      <c r="A25" s="17"/>
      <c r="B25" s="17"/>
    </row>
    <row r="26" spans="1:2" ht="15">
      <c r="A26" s="359" t="s">
        <v>289</v>
      </c>
      <c r="B26" s="360"/>
    </row>
    <row r="27" spans="1:2" ht="15">
      <c r="A27" s="306" t="s">
        <v>290</v>
      </c>
      <c r="B27" s="307"/>
    </row>
    <row r="28" spans="1:2" ht="15">
      <c r="A28" s="306"/>
      <c r="B28" s="307"/>
    </row>
    <row r="29" spans="1:2" ht="15.75">
      <c r="A29" s="4" t="s">
        <v>65</v>
      </c>
      <c r="B29" s="5" t="s">
        <v>282</v>
      </c>
    </row>
    <row r="30" spans="1:2" ht="15.75">
      <c r="A30" s="4" t="s">
        <v>66</v>
      </c>
      <c r="B30" s="18" t="s">
        <v>282</v>
      </c>
    </row>
    <row r="31" spans="1:2" ht="15.75">
      <c r="A31" s="7" t="s">
        <v>67</v>
      </c>
      <c r="B31" s="8" t="s">
        <v>291</v>
      </c>
    </row>
    <row r="32" spans="1:2" ht="15.75">
      <c r="A32" s="9" t="s">
        <v>68</v>
      </c>
      <c r="B32" s="10" t="s">
        <v>292</v>
      </c>
    </row>
    <row r="33" spans="1:2" ht="15.75">
      <c r="A33" s="9" t="s">
        <v>69</v>
      </c>
      <c r="B33" s="10">
        <v>100</v>
      </c>
    </row>
    <row r="34" spans="1:2" ht="15.75">
      <c r="A34" s="11" t="s">
        <v>70</v>
      </c>
      <c r="B34" s="12">
        <v>4803</v>
      </c>
    </row>
    <row r="35" spans="1:2" ht="15.75">
      <c r="A35" s="13" t="s">
        <v>121</v>
      </c>
      <c r="B35" s="14" t="s">
        <v>293</v>
      </c>
    </row>
    <row r="36" spans="1:2" ht="15.75">
      <c r="A36" s="15"/>
      <c r="B36" s="16"/>
    </row>
    <row r="37" spans="1:2" ht="15.75">
      <c r="A37" s="21"/>
      <c r="B37" s="22"/>
    </row>
    <row r="38" spans="1:2" ht="15.75">
      <c r="A38" s="4" t="s">
        <v>65</v>
      </c>
      <c r="B38" s="5" t="s">
        <v>282</v>
      </c>
    </row>
    <row r="39" spans="1:2" ht="15.75">
      <c r="A39" s="4" t="s">
        <v>66</v>
      </c>
      <c r="B39" s="5" t="s">
        <v>282</v>
      </c>
    </row>
    <row r="40" spans="1:2" ht="15.75">
      <c r="A40" s="7" t="s">
        <v>67</v>
      </c>
      <c r="B40" s="8" t="s">
        <v>291</v>
      </c>
    </row>
    <row r="41" spans="1:2" ht="15.75">
      <c r="A41" s="9" t="s">
        <v>68</v>
      </c>
      <c r="B41" s="10" t="s">
        <v>292</v>
      </c>
    </row>
    <row r="42" spans="1:2" ht="15.75">
      <c r="A42" s="9" t="s">
        <v>69</v>
      </c>
      <c r="B42" s="10">
        <v>100</v>
      </c>
    </row>
    <row r="43" spans="1:2" ht="15.75">
      <c r="A43" s="11" t="s">
        <v>70</v>
      </c>
      <c r="B43" s="19" t="s">
        <v>294</v>
      </c>
    </row>
    <row r="44" spans="1:2" ht="15.75">
      <c r="A44" s="11" t="s">
        <v>121</v>
      </c>
      <c r="B44" s="20" t="s">
        <v>295</v>
      </c>
    </row>
  </sheetData>
  <mergeCells count="3">
    <mergeCell ref="A26:B26"/>
    <mergeCell ref="A2:B2"/>
    <mergeCell ref="A5:B5"/>
  </mergeCells>
  <phoneticPr fontId="22"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7" ma:contentTypeDescription="Create a new document." ma:contentTypeScope="" ma:versionID="dfa2186bca794d2e0c15648c66659b67">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4b422ae6a876010a4d4df8df8ff8e110"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6B40CD-92BF-4F2D-8B38-4441E1B14035}"/>
</file>

<file path=customXml/itemProps2.xml><?xml version="1.0" encoding="utf-8"?>
<ds:datastoreItem xmlns:ds="http://schemas.openxmlformats.org/officeDocument/2006/customXml" ds:itemID="{E58D0909-98E6-471F-8E67-FC4F60FD9C76}"/>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2025-09-24T11:15:49Z</dcterms:modified>
  <cp:category/>
  <cp:contentStatus/>
</cp:coreProperties>
</file>