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A:\Paul\DEP Files\Documents\"/>
    </mc:Choice>
  </mc:AlternateContent>
  <xr:revisionPtr revIDLastSave="0" documentId="13_ncr:1_{F54E6484-2B9C-4A31-B732-6C2FC9CC22B9}" xr6:coauthVersionLast="47" xr6:coauthVersionMax="47" xr10:uidLastSave="{00000000-0000-0000-0000-000000000000}"/>
  <bookViews>
    <workbookView xWindow="38290" yWindow="-110" windowWidth="38620" windowHeight="21100" xr2:uid="{8B1B9BBD-32B8-4FEB-BC84-200B87CB3CC4}"/>
  </bookViews>
  <sheets>
    <sheet name="Acceptance Crite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8" i="1"/>
  <c r="G108" i="1"/>
  <c r="H107" i="1"/>
  <c r="G107" i="1"/>
  <c r="H106" i="1"/>
  <c r="G106" i="1"/>
  <c r="H105" i="1"/>
  <c r="G105" i="1"/>
  <c r="H103" i="1"/>
  <c r="G103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</calcChain>
</file>

<file path=xl/sharedStrings.xml><?xml version="1.0" encoding="utf-8"?>
<sst xmlns="http://schemas.openxmlformats.org/spreadsheetml/2006/main" count="219" uniqueCount="160">
  <si>
    <t>Receiving Site-Specific</t>
  </si>
  <si>
    <t>Inputs</t>
  </si>
  <si>
    <t>Caps on Concentration</t>
  </si>
  <si>
    <t>(Universal)</t>
  </si>
  <si>
    <t>Receiving Site</t>
  </si>
  <si>
    <t>Acceptance Criteria</t>
  </si>
  <si>
    <t>Oil and/or Hazardous Material</t>
  </si>
  <si>
    <t>(A)</t>
  </si>
  <si>
    <t>Site-Specific</t>
  </si>
  <si>
    <t>MEAN</t>
  </si>
  <si>
    <t>mg/kg</t>
  </si>
  <si>
    <t>(B)</t>
  </si>
  <si>
    <t>Maximum</t>
  </si>
  <si>
    <t>(C)</t>
  </si>
  <si>
    <t>Cap</t>
  </si>
  <si>
    <t>on the</t>
  </si>
  <si>
    <t>Mean</t>
  </si>
  <si>
    <t>(D)</t>
  </si>
  <si>
    <t>(E)</t>
  </si>
  <si>
    <t>(F)</t>
  </si>
  <si>
    <t>Site-specific</t>
  </si>
  <si>
    <t>Set by policy</t>
  </si>
  <si>
    <t>Lower of (A) &amp; (C)</t>
  </si>
  <si>
    <t>Lower of (B) &amp; (D)</t>
  </si>
  <si>
    <t>ACENAPHTHENE</t>
  </si>
  <si>
    <t>ACENAPHTHYLENE</t>
  </si>
  <si>
    <t>ACETONE</t>
  </si>
  <si>
    <t>ALDRIN</t>
  </si>
  <si>
    <t>ANTHRACENE</t>
  </si>
  <si>
    <t>ANTIMONY</t>
  </si>
  <si>
    <t>ARSENIC</t>
  </si>
  <si>
    <t>ASBESTOS</t>
  </si>
  <si>
    <t>(r)</t>
  </si>
  <si>
    <t>N/A</t>
  </si>
  <si>
    <t>BARIUM</t>
  </si>
  <si>
    <t>BENZENE</t>
  </si>
  <si>
    <t>BENZO(a)ANTHRACENE</t>
  </si>
  <si>
    <t>BENZO(a)PYRENE</t>
  </si>
  <si>
    <t>BENZO(b)FLUORANTHENE</t>
  </si>
  <si>
    <t>BENZO(g,h,i)PERYLENE</t>
  </si>
  <si>
    <t>BENZO(k)FLUORANTHENE</t>
  </si>
  <si>
    <t>BERYLLIUM</t>
  </si>
  <si>
    <t>BIPHENYL, 1,1-</t>
  </si>
  <si>
    <t>BIS(2-CHLOROETHYL)ETHER</t>
  </si>
  <si>
    <t>BIS(2-CHLOROISOPROPYL)ETHER</t>
  </si>
  <si>
    <t>BIS(2-ETHYLHEXYL)PHTHALATE</t>
  </si>
  <si>
    <t>BROMODICHLOROMETHANE</t>
  </si>
  <si>
    <t>BROMOFORM</t>
  </si>
  <si>
    <t>BROMOMETHANE</t>
  </si>
  <si>
    <t>CADMIUM</t>
  </si>
  <si>
    <t>CARBON TETRACHLORIDE</t>
  </si>
  <si>
    <t>CHLORDANE</t>
  </si>
  <si>
    <t>CHLOROANILINE, p-</t>
  </si>
  <si>
    <t>CHLOROBENZENE</t>
  </si>
  <si>
    <t>CHLOROFORM</t>
  </si>
  <si>
    <t>CHLOROPHENOL, 2-</t>
  </si>
  <si>
    <r>
      <t xml:space="preserve">CHROMIUM (TOTAL) </t>
    </r>
    <r>
      <rPr>
        <b/>
        <vertAlign val="superscript"/>
        <sz val="9"/>
        <color theme="1"/>
        <rFont val="Aptos"/>
        <family val="2"/>
      </rPr>
      <t>*</t>
    </r>
  </si>
  <si>
    <t>CHROMIUM(III)</t>
  </si>
  <si>
    <t>CHROMIUM(VI)</t>
  </si>
  <si>
    <t>CHRYSENE</t>
  </si>
  <si>
    <r>
      <t xml:space="preserve">CYANIDE </t>
    </r>
    <r>
      <rPr>
        <b/>
        <vertAlign val="superscript"/>
        <sz val="9"/>
        <color theme="1"/>
        <rFont val="Aptos"/>
        <family val="2"/>
      </rPr>
      <t>**</t>
    </r>
  </si>
  <si>
    <t>DIBENZO(a,h)ANTHRACENE</t>
  </si>
  <si>
    <t>DIBROMOCHLOROMETHANE</t>
  </si>
  <si>
    <t>DICHLOROBENZENE, 1,2-  (o-DCB)</t>
  </si>
  <si>
    <t>DICHLOROBENZENE, 1,3-  (m-DCB)</t>
  </si>
  <si>
    <t>DICHLOROBENZENE, 1,4-  (p-DCB)</t>
  </si>
  <si>
    <t>DICHLOROBENZIDINE, 3,3'-</t>
  </si>
  <si>
    <t>DICHLORODIPHENYL DICHLOROETHANE, P,P'- (DDD)</t>
  </si>
  <si>
    <t>DICHLORODIPHENYL DICHLOROETHYLENE,P,P'-(DDE)</t>
  </si>
  <si>
    <t>DICHLORODIPHENYL TRICHLOROETHANE, P,P'- (DDT)</t>
  </si>
  <si>
    <t>DICHLOROETHANE, 1,1-</t>
  </si>
  <si>
    <t>DICHLOROETHANE, 1,2-</t>
  </si>
  <si>
    <t>DICHLOROETHYLENE, 1,1-</t>
  </si>
  <si>
    <t>DICHLOROETHYLENE, CIS-1,2-</t>
  </si>
  <si>
    <t>DICHLOROETHYLENE, TRANS-1,2-</t>
  </si>
  <si>
    <t>DICHLOROMETHANE</t>
  </si>
  <si>
    <t>DICHLOROPHENOL, 2,4-</t>
  </si>
  <si>
    <t>DICHLOROPROPANE, 1,2-</t>
  </si>
  <si>
    <t>DICHLOROPROPENE, 1,3-</t>
  </si>
  <si>
    <t>DIELDRIN</t>
  </si>
  <si>
    <t>DIETHYL PHTHALATE</t>
  </si>
  <si>
    <t>DIMETHYL PHTHALATE</t>
  </si>
  <si>
    <t>DIMETHYLPHENOL, 2,4-</t>
  </si>
  <si>
    <t>DINITROPHENOL, 2,4-</t>
  </si>
  <si>
    <t>DINITROTOLUENE, 2,4-</t>
  </si>
  <si>
    <t>DIOXANE, 1,4-</t>
  </si>
  <si>
    <t>ENDOSULFAN</t>
  </si>
  <si>
    <t>ENDRIN</t>
  </si>
  <si>
    <t>ETHYLBENZENE</t>
  </si>
  <si>
    <t>ETHYLENE DIBROMIDE</t>
  </si>
  <si>
    <t>FLUORANTHENE</t>
  </si>
  <si>
    <t>FLUORENE</t>
  </si>
  <si>
    <t>HEPTACHLOR</t>
  </si>
  <si>
    <t>HEPTACHLOR EPOXIDE</t>
  </si>
  <si>
    <t>HEXACHLOROBENZENE</t>
  </si>
  <si>
    <t>HEXACHLOROBUTADIENE</t>
  </si>
  <si>
    <t>HEXACHLOROCYCLOHEXANE, GAMMA (gamma-HCH)</t>
  </si>
  <si>
    <t>HEXACHLOROETHANE</t>
  </si>
  <si>
    <t>HMX</t>
  </si>
  <si>
    <t>INDENO(1,2,3-cd)PYRENE</t>
  </si>
  <si>
    <t>LEAD</t>
  </si>
  <si>
    <t>MERCURY</t>
  </si>
  <si>
    <t>METHOXYCHLOR</t>
  </si>
  <si>
    <t>METHYL ETHYL KETONE</t>
  </si>
  <si>
    <t>METHYL ISOBUTYL KETONE</t>
  </si>
  <si>
    <t>METHYL MERCURY</t>
  </si>
  <si>
    <t>METHYL TERT BUTYL ETHER</t>
  </si>
  <si>
    <t>METHYLNAPHTHALENE, 2-</t>
  </si>
  <si>
    <t>NAPHTHALENE</t>
  </si>
  <si>
    <t>NICKEL</t>
  </si>
  <si>
    <t>PENTACHLOROPHENOL</t>
  </si>
  <si>
    <t>PER- AND POLYFLUOROALKYL SUBSTANCES (PFAS)</t>
  </si>
  <si>
    <t>PERFLUORODECANOIC ACID (PFDA)</t>
  </si>
  <si>
    <t>PERFLUOROHEPTANOIC ACID (PFHpA)</t>
  </si>
  <si>
    <t>PERFLUOROHEXANESULFONIC ACID (PFHxS)</t>
  </si>
  <si>
    <t>PERFLUORONONANOIC ACID (PFNA)</t>
  </si>
  <si>
    <t>PERFLUOROOCTANESULFONIC ACID (PFOS)</t>
  </si>
  <si>
    <t>PERFLUOROOCTANOIC ACID (PFOA)</t>
  </si>
  <si>
    <t>PERCHLORATE</t>
  </si>
  <si>
    <t>PETROLEUM HYDROCARBONS</t>
  </si>
  <si>
    <r>
      <t xml:space="preserve">TOTAL PETROLEUM HYDROCARBON </t>
    </r>
    <r>
      <rPr>
        <b/>
        <vertAlign val="superscript"/>
        <sz val="9"/>
        <color theme="1"/>
        <rFont val="Aptos"/>
        <family val="2"/>
      </rPr>
      <t>†</t>
    </r>
  </si>
  <si>
    <t>ALIPHATIC HYDROCARBONS</t>
  </si>
  <si>
    <t xml:space="preserve">  C5 through C8 Aliphatic Hydrocarbons</t>
  </si>
  <si>
    <t xml:space="preserve">  C9 through C12 Aliphatic Hydrocarbons</t>
  </si>
  <si>
    <t xml:space="preserve">  C9 through C18 Aliphatic Hydrocarbons</t>
  </si>
  <si>
    <t xml:space="preserve">  C19 through C36 Aliphatic Hydrocarbons</t>
  </si>
  <si>
    <t>AROMATIC HYDROCARBONS</t>
  </si>
  <si>
    <t xml:space="preserve">  C9 through C10 Aromatic Hydrocarbons</t>
  </si>
  <si>
    <t xml:space="preserve">  C11 through C22 Aromatic Hydrocarbons</t>
  </si>
  <si>
    <t>PHENANTHRENE</t>
  </si>
  <si>
    <t>PHENOL</t>
  </si>
  <si>
    <t>POLYCHLORINATED BIPHENYLS (PCBs)</t>
  </si>
  <si>
    <t>PYRENE</t>
  </si>
  <si>
    <t>RDX</t>
  </si>
  <si>
    <t>SELENIUM</t>
  </si>
  <si>
    <t>SILVER</t>
  </si>
  <si>
    <t>STYRENE</t>
  </si>
  <si>
    <t>TETRACHLOROETHANE, 1,1,1,2-</t>
  </si>
  <si>
    <t>TETRACHLOROETHANE, 1,1,2,2-</t>
  </si>
  <si>
    <t>TETRACHLOROETHYLENE</t>
  </si>
  <si>
    <t>THALLIUM</t>
  </si>
  <si>
    <t>TOLUENE</t>
  </si>
  <si>
    <t>TRICHLOROBENZENE, 1,2,4-</t>
  </si>
  <si>
    <t>TRICHLOROETHANE, 1,1,1-</t>
  </si>
  <si>
    <t>TRICHLOROETHANE, 1,1,2-</t>
  </si>
  <si>
    <t>TRICHLOROETHYLENE</t>
  </si>
  <si>
    <t>TRICHLOROPHENOL, 2,4,5-</t>
  </si>
  <si>
    <t>TRICHLOROPHENOL 2,4,6-</t>
  </si>
  <si>
    <t>VANADIUM</t>
  </si>
  <si>
    <t>VINYL CHLORIDE</t>
  </si>
  <si>
    <t>XYLENES (Mixed Isomers)</t>
  </si>
  <si>
    <t>ZINC</t>
  </si>
  <si>
    <t>Notes:</t>
  </si>
  <si>
    <t xml:space="preserve">     (r) – “Restricted” contaminant with more stringent limits based on RCS-1 values.</t>
  </si>
  <si>
    <t>TETRACHLORODIBENZO-p-DIOXIN (TCDD), 2,3,7,8-(equivalents)</t>
  </si>
  <si>
    <t>OTHER CRITERIA:</t>
  </si>
  <si>
    <t>pH</t>
  </si>
  <si>
    <t>Conductivity</t>
  </si>
  <si>
    <t>umhos/cm</t>
  </si>
  <si>
    <t>5 - 9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</si>
</sst>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0"/>
      <color theme="1"/>
      <name val="Aptos"/>
      <family val="2"/>
    </font>
    <font>
      <sz val="9"/>
      <color rgb="FF000000"/>
      <name val="Aptos"/>
      <family val="2"/>
    </font>
    <font>
      <sz val="9"/>
      <color theme="1"/>
      <name val="Aptos"/>
      <family val="2"/>
    </font>
    <font>
      <sz val="8"/>
      <color theme="1"/>
      <name val="Aptos"/>
      <family val="2"/>
    </font>
    <font>
      <b/>
      <vertAlign val="superscript"/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1" fontId="4" fillId="0" borderId="11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 applyProtection="1">
      <alignment vertical="center" wrapText="1"/>
      <protection locked="0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5" xfId="0" applyFont="1" applyBorder="1" applyAlignment="1">
      <alignment vertical="center" wrapText="1"/>
    </xf>
    <xf numFmtId="3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3912-556E-4DC6-9219-522FFAA1F31A}">
  <dimension ref="A1:H143"/>
  <sheetViews>
    <sheetView tabSelected="1" zoomScale="140" zoomScaleNormal="140" workbookViewId="0">
      <selection activeCell="G14" sqref="G14"/>
    </sheetView>
  </sheetViews>
  <sheetFormatPr defaultRowHeight="20" customHeight="1" x14ac:dyDescent="0.35"/>
  <cols>
    <col min="1" max="1" width="47.36328125" bestFit="1" customWidth="1"/>
    <col min="2" max="2" width="2.1796875" bestFit="1" customWidth="1"/>
    <col min="3" max="3" width="12.26953125" customWidth="1"/>
    <col min="4" max="4" width="13.7265625" customWidth="1"/>
    <col min="5" max="5" width="13.6328125" customWidth="1"/>
    <col min="6" max="6" width="12.90625" customWidth="1"/>
    <col min="7" max="7" width="15.26953125" customWidth="1"/>
    <col min="8" max="8" width="14.7265625" customWidth="1"/>
  </cols>
  <sheetData>
    <row r="1" spans="1:8" ht="20" customHeight="1" x14ac:dyDescent="0.35">
      <c r="A1" s="36"/>
      <c r="B1" s="38"/>
      <c r="C1" s="40" t="s">
        <v>0</v>
      </c>
      <c r="D1" s="41"/>
      <c r="E1" s="40" t="s">
        <v>2</v>
      </c>
      <c r="F1" s="41"/>
      <c r="G1" s="40" t="s">
        <v>4</v>
      </c>
      <c r="H1" s="41"/>
    </row>
    <row r="2" spans="1:8" ht="20" customHeight="1" thickBot="1" x14ac:dyDescent="0.4">
      <c r="A2" s="37"/>
      <c r="B2" s="39"/>
      <c r="C2" s="42" t="s">
        <v>1</v>
      </c>
      <c r="D2" s="39"/>
      <c r="E2" s="42" t="s">
        <v>3</v>
      </c>
      <c r="F2" s="39"/>
      <c r="G2" s="42" t="s">
        <v>5</v>
      </c>
      <c r="H2" s="39"/>
    </row>
    <row r="3" spans="1:8" ht="20" customHeight="1" x14ac:dyDescent="0.35">
      <c r="A3" s="43" t="s">
        <v>6</v>
      </c>
      <c r="B3" s="46"/>
      <c r="C3" s="1" t="s">
        <v>7</v>
      </c>
      <c r="D3" s="1" t="s">
        <v>11</v>
      </c>
      <c r="E3" s="1" t="s">
        <v>13</v>
      </c>
      <c r="F3" s="1" t="s">
        <v>17</v>
      </c>
      <c r="G3" s="1" t="s">
        <v>18</v>
      </c>
      <c r="H3" s="1" t="s">
        <v>19</v>
      </c>
    </row>
    <row r="4" spans="1:8" ht="20" customHeight="1" x14ac:dyDescent="0.35">
      <c r="A4" s="44"/>
      <c r="B4" s="47"/>
      <c r="C4" s="2"/>
      <c r="D4" s="2"/>
      <c r="E4" s="1" t="s">
        <v>14</v>
      </c>
      <c r="F4" s="1" t="s">
        <v>14</v>
      </c>
      <c r="G4" s="2"/>
      <c r="H4" s="2"/>
    </row>
    <row r="5" spans="1:8" ht="20" customHeight="1" x14ac:dyDescent="0.35">
      <c r="A5" s="44"/>
      <c r="B5" s="47"/>
      <c r="C5" s="1" t="s">
        <v>8</v>
      </c>
      <c r="D5" s="1" t="s">
        <v>8</v>
      </c>
      <c r="E5" s="1" t="s">
        <v>15</v>
      </c>
      <c r="F5" s="1" t="s">
        <v>15</v>
      </c>
      <c r="G5" s="2"/>
      <c r="H5" s="2"/>
    </row>
    <row r="6" spans="1:8" ht="20" customHeight="1" x14ac:dyDescent="0.35">
      <c r="A6" s="44"/>
      <c r="B6" s="47"/>
      <c r="C6" s="1" t="s">
        <v>9</v>
      </c>
      <c r="D6" s="1" t="s">
        <v>12</v>
      </c>
      <c r="E6" s="1" t="s">
        <v>16</v>
      </c>
      <c r="F6" s="1" t="s">
        <v>12</v>
      </c>
      <c r="G6" s="1" t="s">
        <v>16</v>
      </c>
      <c r="H6" s="1" t="s">
        <v>12</v>
      </c>
    </row>
    <row r="7" spans="1:8" ht="20" customHeight="1" thickBot="1" x14ac:dyDescent="0.4">
      <c r="A7" s="44"/>
      <c r="B7" s="47"/>
      <c r="C7" s="3" t="s">
        <v>10</v>
      </c>
      <c r="D7" s="3" t="s">
        <v>10</v>
      </c>
      <c r="E7" s="3" t="s">
        <v>10</v>
      </c>
      <c r="F7" s="3" t="s">
        <v>10</v>
      </c>
      <c r="G7" s="3" t="s">
        <v>10</v>
      </c>
      <c r="H7" s="3" t="s">
        <v>10</v>
      </c>
    </row>
    <row r="8" spans="1:8" ht="20" customHeight="1" thickBot="1" x14ac:dyDescent="0.4">
      <c r="A8" s="45"/>
      <c r="B8" s="48"/>
      <c r="C8" s="4" t="s">
        <v>20</v>
      </c>
      <c r="D8" s="4" t="s">
        <v>20</v>
      </c>
      <c r="E8" s="4" t="s">
        <v>21</v>
      </c>
      <c r="F8" s="4" t="s">
        <v>21</v>
      </c>
      <c r="G8" s="4" t="s">
        <v>22</v>
      </c>
      <c r="H8" s="4" t="s">
        <v>23</v>
      </c>
    </row>
    <row r="9" spans="1:8" ht="20" customHeight="1" thickBot="1" x14ac:dyDescent="0.4">
      <c r="A9" s="5" t="s">
        <v>24</v>
      </c>
      <c r="B9" s="6"/>
      <c r="C9" s="15"/>
      <c r="D9" s="15"/>
      <c r="E9" s="7">
        <v>10000</v>
      </c>
      <c r="F9" s="7">
        <v>10000</v>
      </c>
      <c r="G9" s="11" t="str">
        <f>IF(C9=0,"input site mean",MIN(C9,E9))</f>
        <v>input site mean</v>
      </c>
      <c r="H9" s="11" t="str">
        <f>IF(D9=0,"input site max",MIN(D9,F9))</f>
        <v>input site max</v>
      </c>
    </row>
    <row r="10" spans="1:8" ht="20" customHeight="1" thickBot="1" x14ac:dyDescent="0.4">
      <c r="A10" s="5" t="s">
        <v>25</v>
      </c>
      <c r="B10" s="6"/>
      <c r="C10" s="15"/>
      <c r="D10" s="15"/>
      <c r="E10" s="7">
        <v>10000</v>
      </c>
      <c r="F10" s="7">
        <v>10000</v>
      </c>
      <c r="G10" s="11" t="str">
        <f t="shared" ref="G10:G15" si="0">IF(C10=0,"input site mean",MIN(C10,E10))</f>
        <v>input site mean</v>
      </c>
      <c r="H10" s="11" t="str">
        <f t="shared" ref="H10:H15" si="1">IF(D10=0,"input site max",MIN(D10,F10))</f>
        <v>input site max</v>
      </c>
    </row>
    <row r="11" spans="1:8" ht="20" customHeight="1" thickBot="1" x14ac:dyDescent="0.4">
      <c r="A11" s="5" t="s">
        <v>26</v>
      </c>
      <c r="B11" s="6"/>
      <c r="C11" s="15"/>
      <c r="D11" s="15"/>
      <c r="E11" s="7">
        <v>6000</v>
      </c>
      <c r="F11" s="7">
        <v>10000</v>
      </c>
      <c r="G11" s="11" t="str">
        <f t="shared" si="0"/>
        <v>input site mean</v>
      </c>
      <c r="H11" s="11" t="str">
        <f t="shared" si="1"/>
        <v>input site max</v>
      </c>
    </row>
    <row r="12" spans="1:8" ht="20" customHeight="1" thickBot="1" x14ac:dyDescent="0.4">
      <c r="A12" s="5" t="s">
        <v>27</v>
      </c>
      <c r="B12" s="6"/>
      <c r="C12" s="15"/>
      <c r="D12" s="15"/>
      <c r="E12" s="9">
        <v>8</v>
      </c>
      <c r="F12" s="9">
        <v>40</v>
      </c>
      <c r="G12" s="11" t="str">
        <f t="shared" si="0"/>
        <v>input site mean</v>
      </c>
      <c r="H12" s="11" t="str">
        <f t="shared" si="1"/>
        <v>input site max</v>
      </c>
    </row>
    <row r="13" spans="1:8" ht="20" customHeight="1" thickBot="1" x14ac:dyDescent="0.4">
      <c r="A13" s="5" t="s">
        <v>28</v>
      </c>
      <c r="B13" s="6"/>
      <c r="C13" s="15"/>
      <c r="D13" s="15"/>
      <c r="E13" s="7">
        <v>10000</v>
      </c>
      <c r="F13" s="7">
        <v>10000</v>
      </c>
      <c r="G13" s="11" t="str">
        <f t="shared" si="0"/>
        <v>input site mean</v>
      </c>
      <c r="H13" s="11" t="str">
        <f t="shared" si="1"/>
        <v>input site max</v>
      </c>
    </row>
    <row r="14" spans="1:8" ht="20" customHeight="1" thickBot="1" x14ac:dyDescent="0.4">
      <c r="A14" s="5" t="s">
        <v>29</v>
      </c>
      <c r="B14" s="6"/>
      <c r="C14" s="15"/>
      <c r="D14" s="15"/>
      <c r="E14" s="9">
        <v>80</v>
      </c>
      <c r="F14" s="9">
        <v>400</v>
      </c>
      <c r="G14" s="11" t="str">
        <f t="shared" si="0"/>
        <v>input site mean</v>
      </c>
      <c r="H14" s="11" t="str">
        <f t="shared" si="1"/>
        <v>input site max</v>
      </c>
    </row>
    <row r="15" spans="1:8" ht="20" customHeight="1" thickBot="1" x14ac:dyDescent="0.4">
      <c r="A15" s="5" t="s">
        <v>30</v>
      </c>
      <c r="B15" s="6"/>
      <c r="C15" s="15"/>
      <c r="D15" s="15"/>
      <c r="E15" s="9">
        <v>120</v>
      </c>
      <c r="F15" s="9">
        <v>600</v>
      </c>
      <c r="G15" s="11" t="str">
        <f t="shared" si="0"/>
        <v>input site mean</v>
      </c>
      <c r="H15" s="11" t="str">
        <f t="shared" si="1"/>
        <v>input site max</v>
      </c>
    </row>
    <row r="16" spans="1:8" ht="20" customHeight="1" thickBot="1" x14ac:dyDescent="0.4">
      <c r="A16" s="5" t="s">
        <v>31</v>
      </c>
      <c r="B16" s="10" t="s">
        <v>32</v>
      </c>
      <c r="C16" s="8" t="s">
        <v>33</v>
      </c>
      <c r="D16" s="8" t="s">
        <v>33</v>
      </c>
      <c r="E16" s="8" t="s">
        <v>33</v>
      </c>
      <c r="F16" s="8" t="s">
        <v>33</v>
      </c>
      <c r="G16" s="8" t="s">
        <v>33</v>
      </c>
      <c r="H16" s="8" t="s">
        <v>33</v>
      </c>
    </row>
    <row r="17" spans="1:8" ht="20" customHeight="1" thickBot="1" x14ac:dyDescent="0.4">
      <c r="A17" s="5" t="s">
        <v>34</v>
      </c>
      <c r="B17" s="6"/>
      <c r="C17" s="15"/>
      <c r="D17" s="15"/>
      <c r="E17" s="7">
        <v>10000</v>
      </c>
      <c r="F17" s="7">
        <v>10000</v>
      </c>
      <c r="G17" s="11" t="str">
        <f t="shared" ref="G17:G80" si="2">IF(C17=0,"input site mean",MIN(C17,E17))</f>
        <v>input site mean</v>
      </c>
      <c r="H17" s="11" t="str">
        <f t="shared" ref="H17:H80" si="3">IF(D17=0,"input site max",MIN(D17,F17))</f>
        <v>input site max</v>
      </c>
    </row>
    <row r="18" spans="1:8" ht="20" customHeight="1" thickBot="1" x14ac:dyDescent="0.4">
      <c r="A18" s="5" t="s">
        <v>35</v>
      </c>
      <c r="B18" s="10" t="s">
        <v>32</v>
      </c>
      <c r="C18" s="15"/>
      <c r="D18" s="15"/>
      <c r="E18" s="9">
        <v>1</v>
      </c>
      <c r="F18" s="9">
        <v>2</v>
      </c>
      <c r="G18" s="11" t="str">
        <f t="shared" si="2"/>
        <v>input site mean</v>
      </c>
      <c r="H18" s="11" t="str">
        <f t="shared" si="3"/>
        <v>input site max</v>
      </c>
    </row>
    <row r="19" spans="1:8" ht="20" customHeight="1" thickBot="1" x14ac:dyDescent="0.4">
      <c r="A19" s="5" t="s">
        <v>36</v>
      </c>
      <c r="B19" s="6"/>
      <c r="C19" s="15"/>
      <c r="D19" s="15"/>
      <c r="E19" s="7">
        <v>4000</v>
      </c>
      <c r="F19" s="7">
        <v>10000</v>
      </c>
      <c r="G19" s="11" t="str">
        <f t="shared" si="2"/>
        <v>input site mean</v>
      </c>
      <c r="H19" s="11" t="str">
        <f t="shared" si="3"/>
        <v>input site max</v>
      </c>
    </row>
    <row r="20" spans="1:8" ht="20" customHeight="1" thickBot="1" x14ac:dyDescent="0.4">
      <c r="A20" s="5" t="s">
        <v>37</v>
      </c>
      <c r="B20" s="6"/>
      <c r="C20" s="15"/>
      <c r="D20" s="15"/>
      <c r="E20" s="9">
        <v>60</v>
      </c>
      <c r="F20" s="9">
        <v>300</v>
      </c>
      <c r="G20" s="11" t="str">
        <f t="shared" si="2"/>
        <v>input site mean</v>
      </c>
      <c r="H20" s="11" t="str">
        <f t="shared" si="3"/>
        <v>input site max</v>
      </c>
    </row>
    <row r="21" spans="1:8" ht="20" customHeight="1" thickBot="1" x14ac:dyDescent="0.4">
      <c r="A21" s="5" t="s">
        <v>38</v>
      </c>
      <c r="B21" s="6"/>
      <c r="C21" s="15"/>
      <c r="D21" s="15"/>
      <c r="E21" s="7">
        <v>4000</v>
      </c>
      <c r="F21" s="7">
        <v>10000</v>
      </c>
      <c r="G21" s="11" t="str">
        <f t="shared" si="2"/>
        <v>input site mean</v>
      </c>
      <c r="H21" s="11" t="str">
        <f t="shared" si="3"/>
        <v>input site max</v>
      </c>
    </row>
    <row r="22" spans="1:8" ht="20" customHeight="1" thickBot="1" x14ac:dyDescent="0.4">
      <c r="A22" s="5" t="s">
        <v>39</v>
      </c>
      <c r="B22" s="6"/>
      <c r="C22" s="15"/>
      <c r="D22" s="15"/>
      <c r="E22" s="7">
        <v>10000</v>
      </c>
      <c r="F22" s="7">
        <v>10000</v>
      </c>
      <c r="G22" s="11" t="str">
        <f t="shared" si="2"/>
        <v>input site mean</v>
      </c>
      <c r="H22" s="11" t="str">
        <f t="shared" si="3"/>
        <v>input site max</v>
      </c>
    </row>
    <row r="23" spans="1:8" ht="20" customHeight="1" thickBot="1" x14ac:dyDescent="0.4">
      <c r="A23" s="5" t="s">
        <v>40</v>
      </c>
      <c r="B23" s="6"/>
      <c r="C23" s="15"/>
      <c r="D23" s="15"/>
      <c r="E23" s="7">
        <v>10000</v>
      </c>
      <c r="F23" s="7">
        <v>10000</v>
      </c>
      <c r="G23" s="11" t="str">
        <f t="shared" si="2"/>
        <v>input site mean</v>
      </c>
      <c r="H23" s="11" t="str">
        <f t="shared" si="3"/>
        <v>input site max</v>
      </c>
    </row>
    <row r="24" spans="1:8" ht="20" customHeight="1" thickBot="1" x14ac:dyDescent="0.4">
      <c r="A24" s="5" t="s">
        <v>41</v>
      </c>
      <c r="B24" s="6"/>
      <c r="C24" s="15"/>
      <c r="D24" s="15"/>
      <c r="E24" s="9">
        <v>400</v>
      </c>
      <c r="F24" s="7">
        <v>2000</v>
      </c>
      <c r="G24" s="11" t="str">
        <f t="shared" si="2"/>
        <v>input site mean</v>
      </c>
      <c r="H24" s="11" t="str">
        <f t="shared" si="3"/>
        <v>input site max</v>
      </c>
    </row>
    <row r="25" spans="1:8" ht="20" customHeight="1" thickBot="1" x14ac:dyDescent="0.4">
      <c r="A25" s="5" t="s">
        <v>42</v>
      </c>
      <c r="B25" s="6"/>
      <c r="C25" s="15"/>
      <c r="D25" s="15"/>
      <c r="E25" s="7">
        <v>10000</v>
      </c>
      <c r="F25" s="7">
        <v>10000</v>
      </c>
      <c r="G25" s="11" t="str">
        <f t="shared" si="2"/>
        <v>input site mean</v>
      </c>
      <c r="H25" s="11" t="str">
        <f t="shared" si="3"/>
        <v>input site max</v>
      </c>
    </row>
    <row r="26" spans="1:8" ht="20" customHeight="1" thickBot="1" x14ac:dyDescent="0.4">
      <c r="A26" s="5" t="s">
        <v>43</v>
      </c>
      <c r="B26" s="6"/>
      <c r="C26" s="15"/>
      <c r="D26" s="15"/>
      <c r="E26" s="9">
        <v>180</v>
      </c>
      <c r="F26" s="9">
        <v>900</v>
      </c>
      <c r="G26" s="11" t="str">
        <f t="shared" si="2"/>
        <v>input site mean</v>
      </c>
      <c r="H26" s="11" t="str">
        <f t="shared" si="3"/>
        <v>input site max</v>
      </c>
    </row>
    <row r="27" spans="1:8" ht="20" customHeight="1" thickBot="1" x14ac:dyDescent="0.4">
      <c r="A27" s="5" t="s">
        <v>44</v>
      </c>
      <c r="B27" s="6"/>
      <c r="C27" s="15"/>
      <c r="D27" s="15"/>
      <c r="E27" s="7">
        <v>2000</v>
      </c>
      <c r="F27" s="7">
        <v>10000</v>
      </c>
      <c r="G27" s="11" t="str">
        <f t="shared" si="2"/>
        <v>input site mean</v>
      </c>
      <c r="H27" s="11" t="str">
        <f t="shared" si="3"/>
        <v>input site max</v>
      </c>
    </row>
    <row r="28" spans="1:8" ht="20" customHeight="1" thickBot="1" x14ac:dyDescent="0.4">
      <c r="A28" s="5" t="s">
        <v>45</v>
      </c>
      <c r="B28" s="6"/>
      <c r="C28" s="15"/>
      <c r="D28" s="15"/>
      <c r="E28" s="7">
        <v>4000</v>
      </c>
      <c r="F28" s="7">
        <v>10000</v>
      </c>
      <c r="G28" s="11" t="str">
        <f t="shared" si="2"/>
        <v>input site mean</v>
      </c>
      <c r="H28" s="11" t="str">
        <f t="shared" si="3"/>
        <v>input site max</v>
      </c>
    </row>
    <row r="29" spans="1:8" ht="20" customHeight="1" thickBot="1" x14ac:dyDescent="0.4">
      <c r="A29" s="5" t="s">
        <v>46</v>
      </c>
      <c r="B29" s="10" t="s">
        <v>32</v>
      </c>
      <c r="C29" s="15"/>
      <c r="D29" s="15"/>
      <c r="E29" s="9">
        <v>0.05</v>
      </c>
      <c r="F29" s="9">
        <v>0.1</v>
      </c>
      <c r="G29" s="11" t="str">
        <f t="shared" si="2"/>
        <v>input site mean</v>
      </c>
      <c r="H29" s="11" t="str">
        <f t="shared" si="3"/>
        <v>input site max</v>
      </c>
    </row>
    <row r="30" spans="1:8" ht="20" customHeight="1" thickBot="1" x14ac:dyDescent="0.4">
      <c r="A30" s="5" t="s">
        <v>47</v>
      </c>
      <c r="B30" s="10" t="s">
        <v>32</v>
      </c>
      <c r="C30" s="15"/>
      <c r="D30" s="15"/>
      <c r="E30" s="9">
        <v>0.05</v>
      </c>
      <c r="F30" s="9">
        <v>0.1</v>
      </c>
      <c r="G30" s="11" t="str">
        <f t="shared" si="2"/>
        <v>input site mean</v>
      </c>
      <c r="H30" s="11" t="str">
        <f t="shared" si="3"/>
        <v>input site max</v>
      </c>
    </row>
    <row r="31" spans="1:8" ht="20" customHeight="1" thickBot="1" x14ac:dyDescent="0.4">
      <c r="A31" s="5" t="s">
        <v>48</v>
      </c>
      <c r="B31" s="10" t="s">
        <v>32</v>
      </c>
      <c r="C31" s="15"/>
      <c r="D31" s="15"/>
      <c r="E31" s="9">
        <v>0.25</v>
      </c>
      <c r="F31" s="9">
        <v>0.5</v>
      </c>
      <c r="G31" s="11" t="str">
        <f t="shared" si="2"/>
        <v>input site mean</v>
      </c>
      <c r="H31" s="11" t="str">
        <f t="shared" si="3"/>
        <v>input site max</v>
      </c>
    </row>
    <row r="32" spans="1:8" ht="20" customHeight="1" thickBot="1" x14ac:dyDescent="0.4">
      <c r="A32" s="5" t="s">
        <v>49</v>
      </c>
      <c r="B32" s="6"/>
      <c r="C32" s="15"/>
      <c r="D32" s="15"/>
      <c r="E32" s="9">
        <v>160</v>
      </c>
      <c r="F32" s="9">
        <v>800</v>
      </c>
      <c r="G32" s="11" t="str">
        <f t="shared" si="2"/>
        <v>input site mean</v>
      </c>
      <c r="H32" s="11" t="str">
        <f t="shared" si="3"/>
        <v>input site max</v>
      </c>
    </row>
    <row r="33" spans="1:8" ht="20" customHeight="1" thickBot="1" x14ac:dyDescent="0.4">
      <c r="A33" s="5" t="s">
        <v>50</v>
      </c>
      <c r="B33" s="10" t="s">
        <v>32</v>
      </c>
      <c r="C33" s="15"/>
      <c r="D33" s="15"/>
      <c r="E33" s="9">
        <v>2.5</v>
      </c>
      <c r="F33" s="9">
        <v>5</v>
      </c>
      <c r="G33" s="11" t="str">
        <f t="shared" si="2"/>
        <v>input site mean</v>
      </c>
      <c r="H33" s="11" t="str">
        <f t="shared" si="3"/>
        <v>input site max</v>
      </c>
    </row>
    <row r="34" spans="1:8" ht="20" customHeight="1" thickBot="1" x14ac:dyDescent="0.4">
      <c r="A34" s="5" t="s">
        <v>51</v>
      </c>
      <c r="B34" s="6"/>
      <c r="C34" s="15"/>
      <c r="D34" s="15"/>
      <c r="E34" s="9">
        <v>120</v>
      </c>
      <c r="F34" s="9">
        <v>600</v>
      </c>
      <c r="G34" s="11" t="str">
        <f t="shared" si="2"/>
        <v>input site mean</v>
      </c>
      <c r="H34" s="11" t="str">
        <f t="shared" si="3"/>
        <v>input site max</v>
      </c>
    </row>
    <row r="35" spans="1:8" ht="20" customHeight="1" thickBot="1" x14ac:dyDescent="0.4">
      <c r="A35" s="5" t="s">
        <v>52</v>
      </c>
      <c r="B35" s="6"/>
      <c r="C35" s="15"/>
      <c r="D35" s="15"/>
      <c r="E35" s="9">
        <v>80</v>
      </c>
      <c r="F35" s="9">
        <v>400</v>
      </c>
      <c r="G35" s="11" t="str">
        <f t="shared" si="2"/>
        <v>input site mean</v>
      </c>
      <c r="H35" s="11" t="str">
        <f t="shared" si="3"/>
        <v>input site max</v>
      </c>
    </row>
    <row r="36" spans="1:8" ht="20" customHeight="1" thickBot="1" x14ac:dyDescent="0.4">
      <c r="A36" s="5" t="s">
        <v>53</v>
      </c>
      <c r="B36" s="10" t="s">
        <v>32</v>
      </c>
      <c r="C36" s="15"/>
      <c r="D36" s="15"/>
      <c r="E36" s="9">
        <v>0.5</v>
      </c>
      <c r="F36" s="9">
        <v>1</v>
      </c>
      <c r="G36" s="11" t="str">
        <f t="shared" si="2"/>
        <v>input site mean</v>
      </c>
      <c r="H36" s="11" t="str">
        <f t="shared" si="3"/>
        <v>input site max</v>
      </c>
    </row>
    <row r="37" spans="1:8" ht="20" customHeight="1" thickBot="1" x14ac:dyDescent="0.4">
      <c r="A37" s="5" t="s">
        <v>54</v>
      </c>
      <c r="B37" s="10" t="s">
        <v>32</v>
      </c>
      <c r="C37" s="15"/>
      <c r="D37" s="15"/>
      <c r="E37" s="9">
        <v>0.1</v>
      </c>
      <c r="F37" s="9">
        <v>0.2</v>
      </c>
      <c r="G37" s="11" t="str">
        <f t="shared" si="2"/>
        <v>input site mean</v>
      </c>
      <c r="H37" s="11" t="str">
        <f t="shared" si="3"/>
        <v>input site max</v>
      </c>
    </row>
    <row r="38" spans="1:8" ht="20" customHeight="1" thickBot="1" x14ac:dyDescent="0.4">
      <c r="A38" s="5" t="s">
        <v>55</v>
      </c>
      <c r="B38" s="6"/>
      <c r="C38" s="15"/>
      <c r="D38" s="15"/>
      <c r="E38" s="9">
        <v>800</v>
      </c>
      <c r="F38" s="7">
        <v>4000</v>
      </c>
      <c r="G38" s="11" t="str">
        <f t="shared" si="2"/>
        <v>input site mean</v>
      </c>
      <c r="H38" s="11" t="str">
        <f t="shared" si="3"/>
        <v>input site max</v>
      </c>
    </row>
    <row r="39" spans="1:8" ht="20" customHeight="1" thickBot="1" x14ac:dyDescent="0.4">
      <c r="A39" s="5" t="s">
        <v>56</v>
      </c>
      <c r="B39" s="6"/>
      <c r="C39" s="15"/>
      <c r="D39" s="15"/>
      <c r="E39" s="9">
        <v>400</v>
      </c>
      <c r="F39" s="7">
        <v>2000</v>
      </c>
      <c r="G39" s="11" t="str">
        <f t="shared" si="2"/>
        <v>input site mean</v>
      </c>
      <c r="H39" s="11" t="str">
        <f t="shared" si="3"/>
        <v>input site max</v>
      </c>
    </row>
    <row r="40" spans="1:8" ht="20" customHeight="1" thickBot="1" x14ac:dyDescent="0.4">
      <c r="A40" s="5" t="s">
        <v>57</v>
      </c>
      <c r="B40" s="6"/>
      <c r="C40" s="15"/>
      <c r="D40" s="15"/>
      <c r="E40" s="7">
        <v>10000</v>
      </c>
      <c r="F40" s="7">
        <v>10000</v>
      </c>
      <c r="G40" s="11" t="str">
        <f t="shared" si="2"/>
        <v>input site mean</v>
      </c>
      <c r="H40" s="11" t="str">
        <f t="shared" si="3"/>
        <v>input site max</v>
      </c>
    </row>
    <row r="41" spans="1:8" ht="20" customHeight="1" thickBot="1" x14ac:dyDescent="0.4">
      <c r="A41" s="5" t="s">
        <v>58</v>
      </c>
      <c r="B41" s="6"/>
      <c r="C41" s="15"/>
      <c r="D41" s="15"/>
      <c r="E41" s="9">
        <v>400</v>
      </c>
      <c r="F41" s="7">
        <v>2000</v>
      </c>
      <c r="G41" s="11" t="str">
        <f t="shared" si="2"/>
        <v>input site mean</v>
      </c>
      <c r="H41" s="11" t="str">
        <f t="shared" si="3"/>
        <v>input site max</v>
      </c>
    </row>
    <row r="42" spans="1:8" ht="20" customHeight="1" thickBot="1" x14ac:dyDescent="0.4">
      <c r="A42" s="5" t="s">
        <v>59</v>
      </c>
      <c r="B42" s="6"/>
      <c r="C42" s="15"/>
      <c r="D42" s="15"/>
      <c r="E42" s="7">
        <v>10000</v>
      </c>
      <c r="F42" s="7">
        <v>10000</v>
      </c>
      <c r="G42" s="11" t="str">
        <f t="shared" si="2"/>
        <v>input site mean</v>
      </c>
      <c r="H42" s="11" t="str">
        <f t="shared" si="3"/>
        <v>input site max</v>
      </c>
    </row>
    <row r="43" spans="1:8" ht="20" customHeight="1" thickBot="1" x14ac:dyDescent="0.4">
      <c r="A43" s="5" t="s">
        <v>60</v>
      </c>
      <c r="B43" s="6"/>
      <c r="C43" s="15"/>
      <c r="D43" s="15"/>
      <c r="E43" s="7">
        <v>1000</v>
      </c>
      <c r="F43" s="7">
        <v>5000</v>
      </c>
      <c r="G43" s="11" t="str">
        <f t="shared" si="2"/>
        <v>input site mean</v>
      </c>
      <c r="H43" s="11" t="str">
        <f t="shared" si="3"/>
        <v>input site max</v>
      </c>
    </row>
    <row r="44" spans="1:8" ht="20" customHeight="1" thickBot="1" x14ac:dyDescent="0.4">
      <c r="A44" s="5" t="s">
        <v>61</v>
      </c>
      <c r="B44" s="6"/>
      <c r="C44" s="15"/>
      <c r="D44" s="15"/>
      <c r="E44" s="9">
        <v>400</v>
      </c>
      <c r="F44" s="7">
        <v>2000</v>
      </c>
      <c r="G44" s="11" t="str">
        <f t="shared" si="2"/>
        <v>input site mean</v>
      </c>
      <c r="H44" s="11" t="str">
        <f t="shared" si="3"/>
        <v>input site max</v>
      </c>
    </row>
    <row r="45" spans="1:8" ht="20" customHeight="1" thickBot="1" x14ac:dyDescent="0.4">
      <c r="A45" s="5" t="s">
        <v>62</v>
      </c>
      <c r="B45" s="10" t="s">
        <v>32</v>
      </c>
      <c r="C45" s="15"/>
      <c r="D45" s="15"/>
      <c r="E45" s="9">
        <v>2.5000000000000001E-3</v>
      </c>
      <c r="F45" s="9">
        <v>5.0000000000000001E-3</v>
      </c>
      <c r="G45" s="11" t="str">
        <f t="shared" si="2"/>
        <v>input site mean</v>
      </c>
      <c r="H45" s="11" t="str">
        <f t="shared" si="3"/>
        <v>input site max</v>
      </c>
    </row>
    <row r="46" spans="1:8" ht="20" customHeight="1" thickBot="1" x14ac:dyDescent="0.4">
      <c r="A46" s="5" t="s">
        <v>63</v>
      </c>
      <c r="B46" s="10" t="s">
        <v>32</v>
      </c>
      <c r="C46" s="15"/>
      <c r="D46" s="15"/>
      <c r="E46" s="9">
        <v>4.5</v>
      </c>
      <c r="F46" s="9">
        <v>9</v>
      </c>
      <c r="G46" s="11" t="str">
        <f t="shared" si="2"/>
        <v>input site mean</v>
      </c>
      <c r="H46" s="11" t="str">
        <f t="shared" si="3"/>
        <v>input site max</v>
      </c>
    </row>
    <row r="47" spans="1:8" ht="20" customHeight="1" thickBot="1" x14ac:dyDescent="0.4">
      <c r="A47" s="5" t="s">
        <v>64</v>
      </c>
      <c r="B47" s="10" t="s">
        <v>32</v>
      </c>
      <c r="C47" s="15"/>
      <c r="D47" s="15"/>
      <c r="E47" s="9">
        <v>1.5</v>
      </c>
      <c r="F47" s="9">
        <v>3</v>
      </c>
      <c r="G47" s="11" t="str">
        <f t="shared" si="2"/>
        <v>input site mean</v>
      </c>
      <c r="H47" s="11" t="str">
        <f t="shared" si="3"/>
        <v>input site max</v>
      </c>
    </row>
    <row r="48" spans="1:8" ht="20" customHeight="1" thickBot="1" x14ac:dyDescent="0.4">
      <c r="A48" s="5" t="s">
        <v>65</v>
      </c>
      <c r="B48" s="10" t="s">
        <v>32</v>
      </c>
      <c r="C48" s="15"/>
      <c r="D48" s="15"/>
      <c r="E48" s="9">
        <v>0.35</v>
      </c>
      <c r="F48" s="9">
        <v>0.7</v>
      </c>
      <c r="G48" s="11" t="str">
        <f t="shared" si="2"/>
        <v>input site mean</v>
      </c>
      <c r="H48" s="11" t="str">
        <f t="shared" si="3"/>
        <v>input site max</v>
      </c>
    </row>
    <row r="49" spans="1:8" ht="20" customHeight="1" thickBot="1" x14ac:dyDescent="0.4">
      <c r="A49" s="5" t="s">
        <v>66</v>
      </c>
      <c r="B49" s="6"/>
      <c r="C49" s="15"/>
      <c r="D49" s="15"/>
      <c r="E49" s="9">
        <v>200</v>
      </c>
      <c r="F49" s="7">
        <v>1000</v>
      </c>
      <c r="G49" s="11" t="str">
        <f t="shared" si="2"/>
        <v>input site mean</v>
      </c>
      <c r="H49" s="11" t="str">
        <f t="shared" si="3"/>
        <v>input site max</v>
      </c>
    </row>
    <row r="50" spans="1:8" ht="20" customHeight="1" thickBot="1" x14ac:dyDescent="0.4">
      <c r="A50" s="5" t="s">
        <v>67</v>
      </c>
      <c r="B50" s="6"/>
      <c r="C50" s="15"/>
      <c r="D50" s="15"/>
      <c r="E50" s="9">
        <v>140</v>
      </c>
      <c r="F50" s="9">
        <v>700</v>
      </c>
      <c r="G50" s="11" t="str">
        <f t="shared" si="2"/>
        <v>input site mean</v>
      </c>
      <c r="H50" s="11" t="str">
        <f t="shared" si="3"/>
        <v>input site max</v>
      </c>
    </row>
    <row r="51" spans="1:8" ht="20" customHeight="1" thickBot="1" x14ac:dyDescent="0.4">
      <c r="A51" s="5" t="s">
        <v>68</v>
      </c>
      <c r="B51" s="6"/>
      <c r="C51" s="15"/>
      <c r="D51" s="15"/>
      <c r="E51" s="9">
        <v>140</v>
      </c>
      <c r="F51" s="9">
        <v>700</v>
      </c>
      <c r="G51" s="11" t="str">
        <f t="shared" si="2"/>
        <v>input site mean</v>
      </c>
      <c r="H51" s="11" t="str">
        <f t="shared" si="3"/>
        <v>input site max</v>
      </c>
    </row>
    <row r="52" spans="1:8" ht="20" customHeight="1" thickBot="1" x14ac:dyDescent="0.4">
      <c r="A52" s="5" t="s">
        <v>69</v>
      </c>
      <c r="B52" s="6"/>
      <c r="C52" s="15"/>
      <c r="D52" s="15"/>
      <c r="E52" s="9">
        <v>140</v>
      </c>
      <c r="F52" s="9">
        <v>700</v>
      </c>
      <c r="G52" s="11" t="str">
        <f t="shared" si="2"/>
        <v>input site mean</v>
      </c>
      <c r="H52" s="11" t="str">
        <f t="shared" si="3"/>
        <v>input site max</v>
      </c>
    </row>
    <row r="53" spans="1:8" ht="20" customHeight="1" thickBot="1" x14ac:dyDescent="0.4">
      <c r="A53" s="5" t="s">
        <v>70</v>
      </c>
      <c r="B53" s="10" t="s">
        <v>32</v>
      </c>
      <c r="C53" s="15"/>
      <c r="D53" s="15"/>
      <c r="E53" s="9">
        <v>0.2</v>
      </c>
      <c r="F53" s="9">
        <v>0.4</v>
      </c>
      <c r="G53" s="11" t="str">
        <f t="shared" si="2"/>
        <v>input site mean</v>
      </c>
      <c r="H53" s="11" t="str">
        <f t="shared" si="3"/>
        <v>input site max</v>
      </c>
    </row>
    <row r="54" spans="1:8" ht="20" customHeight="1" thickBot="1" x14ac:dyDescent="0.4">
      <c r="A54" s="5" t="s">
        <v>71</v>
      </c>
      <c r="B54" s="10" t="s">
        <v>32</v>
      </c>
      <c r="C54" s="15"/>
      <c r="D54" s="15"/>
      <c r="E54" s="9">
        <v>0.05</v>
      </c>
      <c r="F54" s="9">
        <v>0.1</v>
      </c>
      <c r="G54" s="11" t="str">
        <f t="shared" si="2"/>
        <v>input site mean</v>
      </c>
      <c r="H54" s="11" t="str">
        <f t="shared" si="3"/>
        <v>input site max</v>
      </c>
    </row>
    <row r="55" spans="1:8" ht="20" customHeight="1" thickBot="1" x14ac:dyDescent="0.4">
      <c r="A55" s="5" t="s">
        <v>72</v>
      </c>
      <c r="B55" s="10" t="s">
        <v>32</v>
      </c>
      <c r="C55" s="15"/>
      <c r="D55" s="15"/>
      <c r="E55" s="9">
        <v>1.5</v>
      </c>
      <c r="F55" s="9">
        <v>3</v>
      </c>
      <c r="G55" s="11" t="str">
        <f t="shared" si="2"/>
        <v>input site mean</v>
      </c>
      <c r="H55" s="11" t="str">
        <f t="shared" si="3"/>
        <v>input site max</v>
      </c>
    </row>
    <row r="56" spans="1:8" ht="20" customHeight="1" thickBot="1" x14ac:dyDescent="0.4">
      <c r="A56" s="5" t="s">
        <v>73</v>
      </c>
      <c r="B56" s="10" t="s">
        <v>32</v>
      </c>
      <c r="C56" s="15"/>
      <c r="D56" s="15"/>
      <c r="E56" s="9">
        <v>0.05</v>
      </c>
      <c r="F56" s="9">
        <v>0.1</v>
      </c>
      <c r="G56" s="11" t="str">
        <f t="shared" si="2"/>
        <v>input site mean</v>
      </c>
      <c r="H56" s="11" t="str">
        <f t="shared" si="3"/>
        <v>input site max</v>
      </c>
    </row>
    <row r="57" spans="1:8" ht="20" customHeight="1" thickBot="1" x14ac:dyDescent="0.4">
      <c r="A57" s="5" t="s">
        <v>74</v>
      </c>
      <c r="B57" s="10" t="s">
        <v>32</v>
      </c>
      <c r="C57" s="15"/>
      <c r="D57" s="15"/>
      <c r="E57" s="9">
        <v>0.5</v>
      </c>
      <c r="F57" s="9">
        <v>1</v>
      </c>
      <c r="G57" s="11" t="str">
        <f t="shared" si="2"/>
        <v>input site mean</v>
      </c>
      <c r="H57" s="11" t="str">
        <f t="shared" si="3"/>
        <v>input site max</v>
      </c>
    </row>
    <row r="58" spans="1:8" ht="20" customHeight="1" thickBot="1" x14ac:dyDescent="0.4">
      <c r="A58" s="5" t="s">
        <v>75</v>
      </c>
      <c r="B58" s="10" t="s">
        <v>32</v>
      </c>
      <c r="C58" s="15"/>
      <c r="D58" s="15"/>
      <c r="E58" s="9">
        <v>0.05</v>
      </c>
      <c r="F58" s="9">
        <v>0.1</v>
      </c>
      <c r="G58" s="11" t="str">
        <f t="shared" si="2"/>
        <v>input site mean</v>
      </c>
      <c r="H58" s="11" t="str">
        <f t="shared" si="3"/>
        <v>input site max</v>
      </c>
    </row>
    <row r="59" spans="1:8" ht="20" customHeight="1" thickBot="1" x14ac:dyDescent="0.4">
      <c r="A59" s="5" t="s">
        <v>76</v>
      </c>
      <c r="B59" s="6"/>
      <c r="C59" s="15"/>
      <c r="D59" s="15"/>
      <c r="E59" s="7">
        <v>1800</v>
      </c>
      <c r="F59" s="7">
        <v>9000</v>
      </c>
      <c r="G59" s="11" t="str">
        <f t="shared" si="2"/>
        <v>input site mean</v>
      </c>
      <c r="H59" s="11" t="str">
        <f t="shared" si="3"/>
        <v>input site max</v>
      </c>
    </row>
    <row r="60" spans="1:8" ht="20" customHeight="1" thickBot="1" x14ac:dyDescent="0.4">
      <c r="A60" s="5" t="s">
        <v>77</v>
      </c>
      <c r="B60" s="10" t="s">
        <v>32</v>
      </c>
      <c r="C60" s="15"/>
      <c r="D60" s="15"/>
      <c r="E60" s="9">
        <v>0.05</v>
      </c>
      <c r="F60" s="9">
        <v>0.1</v>
      </c>
      <c r="G60" s="11" t="str">
        <f t="shared" si="2"/>
        <v>input site mean</v>
      </c>
      <c r="H60" s="11" t="str">
        <f t="shared" si="3"/>
        <v>input site max</v>
      </c>
    </row>
    <row r="61" spans="1:8" ht="20" customHeight="1" thickBot="1" x14ac:dyDescent="0.4">
      <c r="A61" s="5" t="s">
        <v>78</v>
      </c>
      <c r="B61" s="10" t="s">
        <v>32</v>
      </c>
      <c r="C61" s="15"/>
      <c r="D61" s="15"/>
      <c r="E61" s="9">
        <v>5.0000000000000001E-3</v>
      </c>
      <c r="F61" s="9">
        <v>0.01</v>
      </c>
      <c r="G61" s="11" t="str">
        <f t="shared" si="2"/>
        <v>input site mean</v>
      </c>
      <c r="H61" s="11" t="str">
        <f t="shared" si="3"/>
        <v>input site max</v>
      </c>
    </row>
    <row r="62" spans="1:8" ht="20" customHeight="1" thickBot="1" x14ac:dyDescent="0.4">
      <c r="A62" s="5" t="s">
        <v>79</v>
      </c>
      <c r="B62" s="6"/>
      <c r="C62" s="15"/>
      <c r="D62" s="15"/>
      <c r="E62" s="9">
        <v>8</v>
      </c>
      <c r="F62" s="9">
        <v>40</v>
      </c>
      <c r="G62" s="11" t="str">
        <f t="shared" si="2"/>
        <v>input site mean</v>
      </c>
      <c r="H62" s="11" t="str">
        <f t="shared" si="3"/>
        <v>input site max</v>
      </c>
    </row>
    <row r="63" spans="1:8" ht="20" customHeight="1" thickBot="1" x14ac:dyDescent="0.4">
      <c r="A63" s="5" t="s">
        <v>80</v>
      </c>
      <c r="B63" s="6"/>
      <c r="C63" s="15"/>
      <c r="D63" s="15"/>
      <c r="E63" s="7">
        <v>10000</v>
      </c>
      <c r="F63" s="7">
        <v>10000</v>
      </c>
      <c r="G63" s="11" t="str">
        <f t="shared" si="2"/>
        <v>input site mean</v>
      </c>
      <c r="H63" s="11" t="str">
        <f t="shared" si="3"/>
        <v>input site max</v>
      </c>
    </row>
    <row r="64" spans="1:8" ht="20" customHeight="1" thickBot="1" x14ac:dyDescent="0.4">
      <c r="A64" s="5" t="s">
        <v>81</v>
      </c>
      <c r="B64" s="6"/>
      <c r="C64" s="15"/>
      <c r="D64" s="15"/>
      <c r="E64" s="7">
        <v>10000</v>
      </c>
      <c r="F64" s="7">
        <v>10000</v>
      </c>
      <c r="G64" s="11" t="str">
        <f t="shared" si="2"/>
        <v>input site mean</v>
      </c>
      <c r="H64" s="11" t="str">
        <f t="shared" si="3"/>
        <v>input site max</v>
      </c>
    </row>
    <row r="65" spans="1:8" ht="20" customHeight="1" thickBot="1" x14ac:dyDescent="0.4">
      <c r="A65" s="5" t="s">
        <v>82</v>
      </c>
      <c r="B65" s="6"/>
      <c r="C65" s="15"/>
      <c r="D65" s="15"/>
      <c r="E65" s="7">
        <v>4000</v>
      </c>
      <c r="F65" s="7">
        <v>10000</v>
      </c>
      <c r="G65" s="11" t="str">
        <f t="shared" si="2"/>
        <v>input site mean</v>
      </c>
      <c r="H65" s="11" t="str">
        <f t="shared" si="3"/>
        <v>input site max</v>
      </c>
    </row>
    <row r="66" spans="1:8" ht="20" customHeight="1" thickBot="1" x14ac:dyDescent="0.4">
      <c r="A66" s="5" t="s">
        <v>83</v>
      </c>
      <c r="B66" s="6"/>
      <c r="C66" s="15"/>
      <c r="D66" s="15"/>
      <c r="E66" s="7">
        <v>1800</v>
      </c>
      <c r="F66" s="7">
        <v>9000</v>
      </c>
      <c r="G66" s="11" t="str">
        <f t="shared" si="2"/>
        <v>input site mean</v>
      </c>
      <c r="H66" s="11" t="str">
        <f t="shared" si="3"/>
        <v>input site max</v>
      </c>
    </row>
    <row r="67" spans="1:8" ht="20" customHeight="1" thickBot="1" x14ac:dyDescent="0.4">
      <c r="A67" s="5" t="s">
        <v>84</v>
      </c>
      <c r="B67" s="6"/>
      <c r="C67" s="15"/>
      <c r="D67" s="15"/>
      <c r="E67" s="9">
        <v>180</v>
      </c>
      <c r="F67" s="9">
        <v>900</v>
      </c>
      <c r="G67" s="11" t="str">
        <f t="shared" si="2"/>
        <v>input site mean</v>
      </c>
      <c r="H67" s="11" t="str">
        <f t="shared" si="3"/>
        <v>input site max</v>
      </c>
    </row>
    <row r="68" spans="1:8" ht="20" customHeight="1" thickBot="1" x14ac:dyDescent="0.4">
      <c r="A68" s="5" t="s">
        <v>85</v>
      </c>
      <c r="B68" s="10" t="s">
        <v>32</v>
      </c>
      <c r="C68" s="15"/>
      <c r="D68" s="15"/>
      <c r="E68" s="9">
        <v>0.1</v>
      </c>
      <c r="F68" s="9">
        <v>0.2</v>
      </c>
      <c r="G68" s="11" t="str">
        <f t="shared" si="2"/>
        <v>input site mean</v>
      </c>
      <c r="H68" s="11" t="str">
        <f t="shared" si="3"/>
        <v>input site max</v>
      </c>
    </row>
    <row r="69" spans="1:8" ht="20" customHeight="1" thickBot="1" x14ac:dyDescent="0.4">
      <c r="A69" s="5" t="s">
        <v>86</v>
      </c>
      <c r="B69" s="6"/>
      <c r="C69" s="15"/>
      <c r="D69" s="15"/>
      <c r="E69" s="7">
        <v>1000</v>
      </c>
      <c r="F69" s="7">
        <v>5000</v>
      </c>
      <c r="G69" s="11" t="str">
        <f t="shared" si="2"/>
        <v>input site mean</v>
      </c>
      <c r="H69" s="11" t="str">
        <f t="shared" si="3"/>
        <v>input site max</v>
      </c>
    </row>
    <row r="70" spans="1:8" ht="20" customHeight="1" thickBot="1" x14ac:dyDescent="0.4">
      <c r="A70" s="5" t="s">
        <v>87</v>
      </c>
      <c r="B70" s="6"/>
      <c r="C70" s="15"/>
      <c r="D70" s="15"/>
      <c r="E70" s="9">
        <v>60</v>
      </c>
      <c r="F70" s="9">
        <v>300</v>
      </c>
      <c r="G70" s="11" t="str">
        <f t="shared" si="2"/>
        <v>input site mean</v>
      </c>
      <c r="H70" s="11" t="str">
        <f t="shared" si="3"/>
        <v>input site max</v>
      </c>
    </row>
    <row r="71" spans="1:8" ht="20" customHeight="1" thickBot="1" x14ac:dyDescent="0.4">
      <c r="A71" s="5" t="s">
        <v>88</v>
      </c>
      <c r="B71" s="10" t="s">
        <v>32</v>
      </c>
      <c r="C71" s="15"/>
      <c r="D71" s="15"/>
      <c r="E71" s="9">
        <v>20</v>
      </c>
      <c r="F71" s="9">
        <v>40</v>
      </c>
      <c r="G71" s="11" t="str">
        <f t="shared" si="2"/>
        <v>input site mean</v>
      </c>
      <c r="H71" s="11" t="str">
        <f t="shared" si="3"/>
        <v>input site max</v>
      </c>
    </row>
    <row r="72" spans="1:8" ht="20" customHeight="1" thickBot="1" x14ac:dyDescent="0.4">
      <c r="A72" s="5" t="s">
        <v>89</v>
      </c>
      <c r="B72" s="6"/>
      <c r="C72" s="15"/>
      <c r="D72" s="15"/>
      <c r="E72" s="9">
        <v>100</v>
      </c>
      <c r="F72" s="9">
        <v>500</v>
      </c>
      <c r="G72" s="11" t="str">
        <f t="shared" si="2"/>
        <v>input site mean</v>
      </c>
      <c r="H72" s="11" t="str">
        <f t="shared" si="3"/>
        <v>input site max</v>
      </c>
    </row>
    <row r="73" spans="1:8" ht="20" customHeight="1" thickBot="1" x14ac:dyDescent="0.4">
      <c r="A73" s="5" t="s">
        <v>90</v>
      </c>
      <c r="B73" s="6"/>
      <c r="C73" s="15"/>
      <c r="D73" s="15"/>
      <c r="E73" s="7">
        <v>10000</v>
      </c>
      <c r="F73" s="7">
        <v>10000</v>
      </c>
      <c r="G73" s="11" t="str">
        <f t="shared" si="2"/>
        <v>input site mean</v>
      </c>
      <c r="H73" s="11" t="str">
        <f t="shared" si="3"/>
        <v>input site max</v>
      </c>
    </row>
    <row r="74" spans="1:8" ht="20" customHeight="1" thickBot="1" x14ac:dyDescent="0.4">
      <c r="A74" s="5" t="s">
        <v>91</v>
      </c>
      <c r="B74" s="6"/>
      <c r="C74" s="15"/>
      <c r="D74" s="15"/>
      <c r="E74" s="7">
        <v>10000</v>
      </c>
      <c r="F74" s="7">
        <v>10000</v>
      </c>
      <c r="G74" s="11" t="str">
        <f t="shared" si="2"/>
        <v>input site mean</v>
      </c>
      <c r="H74" s="11" t="str">
        <f t="shared" si="3"/>
        <v>input site max</v>
      </c>
    </row>
    <row r="75" spans="1:8" ht="20" customHeight="1" thickBot="1" x14ac:dyDescent="0.4">
      <c r="A75" s="5" t="s">
        <v>92</v>
      </c>
      <c r="B75" s="6"/>
      <c r="C75" s="15"/>
      <c r="D75" s="15"/>
      <c r="E75" s="9">
        <v>20</v>
      </c>
      <c r="F75" s="9">
        <v>100</v>
      </c>
      <c r="G75" s="11" t="str">
        <f t="shared" si="2"/>
        <v>input site mean</v>
      </c>
      <c r="H75" s="11" t="str">
        <f t="shared" si="3"/>
        <v>input site max</v>
      </c>
    </row>
    <row r="76" spans="1:8" ht="20" customHeight="1" thickBot="1" x14ac:dyDescent="0.4">
      <c r="A76" s="5" t="s">
        <v>93</v>
      </c>
      <c r="B76" s="6"/>
      <c r="C76" s="15"/>
      <c r="D76" s="15"/>
      <c r="E76" s="9">
        <v>2</v>
      </c>
      <c r="F76" s="9">
        <v>10</v>
      </c>
      <c r="G76" s="11" t="str">
        <f t="shared" si="2"/>
        <v>input site mean</v>
      </c>
      <c r="H76" s="11" t="str">
        <f t="shared" si="3"/>
        <v>input site max</v>
      </c>
    </row>
    <row r="77" spans="1:8" ht="20" customHeight="1" thickBot="1" x14ac:dyDescent="0.4">
      <c r="A77" s="5" t="s">
        <v>94</v>
      </c>
      <c r="B77" s="6"/>
      <c r="C77" s="15"/>
      <c r="D77" s="15"/>
      <c r="E77" s="9">
        <v>1.8</v>
      </c>
      <c r="F77" s="9">
        <v>9</v>
      </c>
      <c r="G77" s="11" t="str">
        <f t="shared" si="2"/>
        <v>input site mean</v>
      </c>
      <c r="H77" s="11" t="str">
        <f t="shared" si="3"/>
        <v>input site max</v>
      </c>
    </row>
    <row r="78" spans="1:8" ht="20" customHeight="1" thickBot="1" x14ac:dyDescent="0.4">
      <c r="A78" s="5" t="s">
        <v>95</v>
      </c>
      <c r="B78" s="10" t="s">
        <v>32</v>
      </c>
      <c r="C78" s="15"/>
      <c r="D78" s="15"/>
      <c r="E78" s="9">
        <v>15</v>
      </c>
      <c r="F78" s="9">
        <v>30</v>
      </c>
      <c r="G78" s="11" t="str">
        <f t="shared" si="2"/>
        <v>input site mean</v>
      </c>
      <c r="H78" s="11" t="str">
        <f t="shared" si="3"/>
        <v>input site max</v>
      </c>
    </row>
    <row r="79" spans="1:8" ht="20" customHeight="1" thickBot="1" x14ac:dyDescent="0.4">
      <c r="A79" s="5" t="s">
        <v>96</v>
      </c>
      <c r="B79" s="6"/>
      <c r="C79" s="15"/>
      <c r="D79" s="15"/>
      <c r="E79" s="9">
        <v>140</v>
      </c>
      <c r="F79" s="9">
        <v>700</v>
      </c>
      <c r="G79" s="11" t="str">
        <f t="shared" si="2"/>
        <v>input site mean</v>
      </c>
      <c r="H79" s="11" t="str">
        <f t="shared" si="3"/>
        <v>input site max</v>
      </c>
    </row>
    <row r="80" spans="1:8" ht="20" customHeight="1" thickBot="1" x14ac:dyDescent="0.4">
      <c r="A80" s="5" t="s">
        <v>97</v>
      </c>
      <c r="B80" s="6"/>
      <c r="C80" s="15"/>
      <c r="D80" s="15"/>
      <c r="E80" s="9">
        <v>600</v>
      </c>
      <c r="F80" s="7">
        <v>3000</v>
      </c>
      <c r="G80" s="11" t="str">
        <f t="shared" si="2"/>
        <v>input site mean</v>
      </c>
      <c r="H80" s="11" t="str">
        <f t="shared" si="3"/>
        <v>input site max</v>
      </c>
    </row>
    <row r="81" spans="1:8" ht="20" customHeight="1" thickBot="1" x14ac:dyDescent="0.4">
      <c r="A81" s="5" t="s">
        <v>98</v>
      </c>
      <c r="B81" s="6"/>
      <c r="C81" s="15"/>
      <c r="D81" s="15"/>
      <c r="E81" s="7">
        <v>10000</v>
      </c>
      <c r="F81" s="7">
        <v>10000</v>
      </c>
      <c r="G81" s="11" t="str">
        <f t="shared" ref="G81:G93" si="4">IF(C81=0,"input site mean",MIN(C81,E81))</f>
        <v>input site mean</v>
      </c>
      <c r="H81" s="11" t="str">
        <f t="shared" ref="H81:H93" si="5">IF(D81=0,"input site max",MIN(D81,F81))</f>
        <v>input site max</v>
      </c>
    </row>
    <row r="82" spans="1:8" ht="20" customHeight="1" thickBot="1" x14ac:dyDescent="0.4">
      <c r="A82" s="5" t="s">
        <v>99</v>
      </c>
      <c r="B82" s="6"/>
      <c r="C82" s="15"/>
      <c r="D82" s="15"/>
      <c r="E82" s="7">
        <v>4000</v>
      </c>
      <c r="F82" s="7">
        <v>10000</v>
      </c>
      <c r="G82" s="11" t="str">
        <f t="shared" si="4"/>
        <v>input site mean</v>
      </c>
      <c r="H82" s="11" t="str">
        <f t="shared" si="5"/>
        <v>input site max</v>
      </c>
    </row>
    <row r="83" spans="1:8" ht="20" customHeight="1" thickBot="1" x14ac:dyDescent="0.4">
      <c r="A83" s="5" t="s">
        <v>100</v>
      </c>
      <c r="B83" s="6"/>
      <c r="C83" s="15"/>
      <c r="D83" s="15"/>
      <c r="E83" s="7">
        <v>1200</v>
      </c>
      <c r="F83" s="7">
        <v>6000</v>
      </c>
      <c r="G83" s="11" t="str">
        <f t="shared" si="4"/>
        <v>input site mean</v>
      </c>
      <c r="H83" s="11" t="str">
        <f t="shared" si="5"/>
        <v>input site max</v>
      </c>
    </row>
    <row r="84" spans="1:8" ht="20" customHeight="1" thickBot="1" x14ac:dyDescent="0.4">
      <c r="A84" s="5" t="s">
        <v>101</v>
      </c>
      <c r="B84" s="6"/>
      <c r="C84" s="15"/>
      <c r="D84" s="15"/>
      <c r="E84" s="9">
        <v>80</v>
      </c>
      <c r="F84" s="9">
        <v>400</v>
      </c>
      <c r="G84" s="11" t="str">
        <f t="shared" si="4"/>
        <v>input site mean</v>
      </c>
      <c r="H84" s="11" t="str">
        <f t="shared" si="5"/>
        <v>input site max</v>
      </c>
    </row>
    <row r="85" spans="1:8" ht="20" customHeight="1" thickBot="1" x14ac:dyDescent="0.4">
      <c r="A85" s="5" t="s">
        <v>102</v>
      </c>
      <c r="B85" s="6"/>
      <c r="C85" s="15"/>
      <c r="D85" s="15"/>
      <c r="E85" s="9">
        <v>800</v>
      </c>
      <c r="F85" s="7">
        <v>4000</v>
      </c>
      <c r="G85" s="11" t="str">
        <f t="shared" si="4"/>
        <v>input site mean</v>
      </c>
      <c r="H85" s="11" t="str">
        <f t="shared" si="5"/>
        <v>input site max</v>
      </c>
    </row>
    <row r="86" spans="1:8" ht="20" customHeight="1" thickBot="1" x14ac:dyDescent="0.4">
      <c r="A86" s="5" t="s">
        <v>103</v>
      </c>
      <c r="B86" s="10" t="s">
        <v>32</v>
      </c>
      <c r="C86" s="15"/>
      <c r="D86" s="15"/>
      <c r="E86" s="9">
        <v>2</v>
      </c>
      <c r="F86" s="9">
        <v>4</v>
      </c>
      <c r="G86" s="11" t="str">
        <f t="shared" si="4"/>
        <v>input site mean</v>
      </c>
      <c r="H86" s="11" t="str">
        <f t="shared" si="5"/>
        <v>input site max</v>
      </c>
    </row>
    <row r="87" spans="1:8" ht="20" customHeight="1" thickBot="1" x14ac:dyDescent="0.4">
      <c r="A87" s="5" t="s">
        <v>104</v>
      </c>
      <c r="B87" s="10" t="s">
        <v>32</v>
      </c>
      <c r="C87" s="15"/>
      <c r="D87" s="15"/>
      <c r="E87" s="9">
        <v>0.2</v>
      </c>
      <c r="F87" s="9">
        <v>0.4</v>
      </c>
      <c r="G87" s="11" t="str">
        <f t="shared" si="4"/>
        <v>input site mean</v>
      </c>
      <c r="H87" s="11" t="str">
        <f t="shared" si="5"/>
        <v>input site max</v>
      </c>
    </row>
    <row r="88" spans="1:8" ht="20" customHeight="1" thickBot="1" x14ac:dyDescent="0.4">
      <c r="A88" s="5" t="s">
        <v>105</v>
      </c>
      <c r="B88" s="6"/>
      <c r="C88" s="15"/>
      <c r="D88" s="15"/>
      <c r="E88" s="9">
        <v>18</v>
      </c>
      <c r="F88" s="9">
        <v>90</v>
      </c>
      <c r="G88" s="11" t="str">
        <f t="shared" si="4"/>
        <v>input site mean</v>
      </c>
      <c r="H88" s="11" t="str">
        <f t="shared" si="5"/>
        <v>input site max</v>
      </c>
    </row>
    <row r="89" spans="1:8" ht="20" customHeight="1" thickBot="1" x14ac:dyDescent="0.4">
      <c r="A89" s="5" t="s">
        <v>106</v>
      </c>
      <c r="B89" s="10" t="s">
        <v>32</v>
      </c>
      <c r="C89" s="15"/>
      <c r="D89" s="15"/>
      <c r="E89" s="9">
        <v>0.05</v>
      </c>
      <c r="F89" s="9">
        <v>0.1</v>
      </c>
      <c r="G89" s="11" t="str">
        <f t="shared" si="4"/>
        <v>input site mean</v>
      </c>
      <c r="H89" s="11" t="str">
        <f t="shared" si="5"/>
        <v>input site max</v>
      </c>
    </row>
    <row r="90" spans="1:8" ht="20" customHeight="1" thickBot="1" x14ac:dyDescent="0.4">
      <c r="A90" s="5" t="s">
        <v>107</v>
      </c>
      <c r="B90" s="6"/>
      <c r="C90" s="15"/>
      <c r="D90" s="15"/>
      <c r="E90" s="7">
        <v>1000</v>
      </c>
      <c r="F90" s="7">
        <v>5000</v>
      </c>
      <c r="G90" s="11" t="str">
        <f t="shared" si="4"/>
        <v>input site mean</v>
      </c>
      <c r="H90" s="11" t="str">
        <f t="shared" si="5"/>
        <v>input site max</v>
      </c>
    </row>
    <row r="91" spans="1:8" ht="20" customHeight="1" thickBot="1" x14ac:dyDescent="0.4">
      <c r="A91" s="5" t="s">
        <v>108</v>
      </c>
      <c r="B91" s="10" t="s">
        <v>32</v>
      </c>
      <c r="C91" s="15"/>
      <c r="D91" s="15"/>
      <c r="E91" s="9">
        <v>2</v>
      </c>
      <c r="F91" s="9">
        <v>4</v>
      </c>
      <c r="G91" s="11" t="str">
        <f t="shared" si="4"/>
        <v>input site mean</v>
      </c>
      <c r="H91" s="11" t="str">
        <f t="shared" si="5"/>
        <v>input site max</v>
      </c>
    </row>
    <row r="92" spans="1:8" ht="20" customHeight="1" thickBot="1" x14ac:dyDescent="0.4">
      <c r="A92" s="5" t="s">
        <v>109</v>
      </c>
      <c r="B92" s="6"/>
      <c r="C92" s="15"/>
      <c r="D92" s="15"/>
      <c r="E92" s="7">
        <v>2000</v>
      </c>
      <c r="F92" s="7">
        <v>10000</v>
      </c>
      <c r="G92" s="11" t="str">
        <f t="shared" si="4"/>
        <v>input site mean</v>
      </c>
      <c r="H92" s="11" t="str">
        <f t="shared" si="5"/>
        <v>input site max</v>
      </c>
    </row>
    <row r="93" spans="1:8" ht="20" customHeight="1" thickBot="1" x14ac:dyDescent="0.4">
      <c r="A93" s="5" t="s">
        <v>110</v>
      </c>
      <c r="B93" s="6"/>
      <c r="C93" s="15"/>
      <c r="D93" s="15"/>
      <c r="E93" s="9">
        <v>160</v>
      </c>
      <c r="F93" s="9">
        <v>800</v>
      </c>
      <c r="G93" s="11" t="str">
        <f t="shared" si="4"/>
        <v>input site mean</v>
      </c>
      <c r="H93" s="11" t="str">
        <f t="shared" si="5"/>
        <v>input site max</v>
      </c>
    </row>
    <row r="94" spans="1:8" ht="20" customHeight="1" thickBot="1" x14ac:dyDescent="0.4">
      <c r="A94" s="33" t="s">
        <v>111</v>
      </c>
      <c r="B94" s="34"/>
      <c r="C94" s="34"/>
      <c r="D94" s="34"/>
      <c r="E94" s="34"/>
      <c r="F94" s="34"/>
      <c r="G94" s="34"/>
      <c r="H94" s="35"/>
    </row>
    <row r="95" spans="1:8" ht="20" customHeight="1" thickBot="1" x14ac:dyDescent="0.4">
      <c r="A95" s="5" t="s">
        <v>112</v>
      </c>
      <c r="B95" s="6"/>
      <c r="C95" s="15"/>
      <c r="D95" s="15"/>
      <c r="E95" s="9">
        <v>0.8</v>
      </c>
      <c r="F95" s="9">
        <v>4</v>
      </c>
      <c r="G95" s="11" t="str">
        <f t="shared" ref="G95:G101" si="6">IF(C95=0,"input site mean",MIN(C95,E95))</f>
        <v>input site mean</v>
      </c>
      <c r="H95" s="11" t="str">
        <f t="shared" ref="H95:H101" si="7">IF(D95=0,"input site max",MIN(D95,F95))</f>
        <v>input site max</v>
      </c>
    </row>
    <row r="96" spans="1:8" ht="20" customHeight="1" thickBot="1" x14ac:dyDescent="0.4">
      <c r="A96" s="5" t="s">
        <v>113</v>
      </c>
      <c r="B96" s="6"/>
      <c r="C96" s="15"/>
      <c r="D96" s="15"/>
      <c r="E96" s="9">
        <v>0.8</v>
      </c>
      <c r="F96" s="9">
        <v>4</v>
      </c>
      <c r="G96" s="11" t="str">
        <f t="shared" si="6"/>
        <v>input site mean</v>
      </c>
      <c r="H96" s="11" t="str">
        <f t="shared" si="7"/>
        <v>input site max</v>
      </c>
    </row>
    <row r="97" spans="1:8" ht="20" customHeight="1" thickBot="1" x14ac:dyDescent="0.4">
      <c r="A97" s="5" t="s">
        <v>114</v>
      </c>
      <c r="B97" s="6"/>
      <c r="C97" s="15"/>
      <c r="D97" s="15"/>
      <c r="E97" s="9">
        <v>0.8</v>
      </c>
      <c r="F97" s="9">
        <v>4</v>
      </c>
      <c r="G97" s="11" t="str">
        <f t="shared" si="6"/>
        <v>input site mean</v>
      </c>
      <c r="H97" s="11" t="str">
        <f t="shared" si="7"/>
        <v>input site max</v>
      </c>
    </row>
    <row r="98" spans="1:8" ht="20" customHeight="1" thickBot="1" x14ac:dyDescent="0.4">
      <c r="A98" s="5" t="s">
        <v>115</v>
      </c>
      <c r="B98" s="6"/>
      <c r="C98" s="15"/>
      <c r="D98" s="15"/>
      <c r="E98" s="9">
        <v>0.8</v>
      </c>
      <c r="F98" s="9">
        <v>4</v>
      </c>
      <c r="G98" s="11" t="str">
        <f t="shared" si="6"/>
        <v>input site mean</v>
      </c>
      <c r="H98" s="11" t="str">
        <f t="shared" si="7"/>
        <v>input site max</v>
      </c>
    </row>
    <row r="99" spans="1:8" ht="20" customHeight="1" thickBot="1" x14ac:dyDescent="0.4">
      <c r="A99" s="5" t="s">
        <v>116</v>
      </c>
      <c r="B99" s="6"/>
      <c r="C99" s="15"/>
      <c r="D99" s="15"/>
      <c r="E99" s="9">
        <v>0.8</v>
      </c>
      <c r="F99" s="9">
        <v>4</v>
      </c>
      <c r="G99" s="11" t="str">
        <f t="shared" si="6"/>
        <v>input site mean</v>
      </c>
      <c r="H99" s="11" t="str">
        <f t="shared" si="7"/>
        <v>input site max</v>
      </c>
    </row>
    <row r="100" spans="1:8" ht="20" customHeight="1" thickBot="1" x14ac:dyDescent="0.4">
      <c r="A100" s="5" t="s">
        <v>117</v>
      </c>
      <c r="B100" s="6"/>
      <c r="C100" s="15"/>
      <c r="D100" s="15"/>
      <c r="E100" s="9">
        <v>0.8</v>
      </c>
      <c r="F100" s="9">
        <v>4</v>
      </c>
      <c r="G100" s="11" t="str">
        <f t="shared" si="6"/>
        <v>input site mean</v>
      </c>
      <c r="H100" s="11" t="str">
        <f t="shared" si="7"/>
        <v>input site max</v>
      </c>
    </row>
    <row r="101" spans="1:8" ht="20" customHeight="1" thickBot="1" x14ac:dyDescent="0.4">
      <c r="A101" s="5" t="s">
        <v>118</v>
      </c>
      <c r="B101" s="6"/>
      <c r="C101" s="15"/>
      <c r="D101" s="15"/>
      <c r="E101" s="9">
        <v>12</v>
      </c>
      <c r="F101" s="9">
        <v>60</v>
      </c>
      <c r="G101" s="11" t="str">
        <f t="shared" si="6"/>
        <v>input site mean</v>
      </c>
      <c r="H101" s="11" t="str">
        <f t="shared" si="7"/>
        <v>input site max</v>
      </c>
    </row>
    <row r="102" spans="1:8" ht="20" customHeight="1" thickBot="1" x14ac:dyDescent="0.4">
      <c r="A102" s="33" t="s">
        <v>119</v>
      </c>
      <c r="B102" s="34"/>
      <c r="C102" s="34"/>
      <c r="D102" s="34"/>
      <c r="E102" s="34"/>
      <c r="F102" s="34"/>
      <c r="G102" s="34"/>
      <c r="H102" s="35"/>
    </row>
    <row r="103" spans="1:8" ht="20" customHeight="1" thickBot="1" x14ac:dyDescent="0.4">
      <c r="A103" s="5" t="s">
        <v>120</v>
      </c>
      <c r="B103" s="6"/>
      <c r="C103" s="15"/>
      <c r="D103" s="15"/>
      <c r="E103" s="7">
        <v>10000</v>
      </c>
      <c r="F103" s="7">
        <v>10000</v>
      </c>
      <c r="G103" s="11" t="str">
        <f t="shared" ref="G103" si="8">IF(C103=0,"input site mean",MIN(C103,E103))</f>
        <v>input site mean</v>
      </c>
      <c r="H103" s="11" t="str">
        <f t="shared" ref="H103" si="9">IF(D103=0,"input site max",MIN(D103,F103))</f>
        <v>input site max</v>
      </c>
    </row>
    <row r="104" spans="1:8" ht="20" customHeight="1" thickBot="1" x14ac:dyDescent="0.4">
      <c r="A104" s="33" t="s">
        <v>121</v>
      </c>
      <c r="B104" s="34"/>
      <c r="C104" s="34"/>
      <c r="D104" s="34"/>
      <c r="E104" s="34"/>
      <c r="F104" s="34"/>
      <c r="G104" s="34"/>
      <c r="H104" s="35"/>
    </row>
    <row r="105" spans="1:8" ht="20" customHeight="1" thickBot="1" x14ac:dyDescent="0.4">
      <c r="A105" s="5" t="s">
        <v>122</v>
      </c>
      <c r="B105" s="10" t="s">
        <v>32</v>
      </c>
      <c r="C105" s="15"/>
      <c r="D105" s="15"/>
      <c r="E105" s="9">
        <v>50</v>
      </c>
      <c r="F105" s="9">
        <v>100</v>
      </c>
      <c r="G105" s="11" t="str">
        <f t="shared" ref="G105:G108" si="10">IF(C105=0,"input site mean",MIN(C105,E105))</f>
        <v>input site mean</v>
      </c>
      <c r="H105" s="11" t="str">
        <f t="shared" ref="H105:H108" si="11">IF(D105=0,"input site max",MIN(D105,F105))</f>
        <v>input site max</v>
      </c>
    </row>
    <row r="106" spans="1:8" ht="20" customHeight="1" thickBot="1" x14ac:dyDescent="0.4">
      <c r="A106" s="5" t="s">
        <v>123</v>
      </c>
      <c r="B106" s="10" t="s">
        <v>32</v>
      </c>
      <c r="C106" s="15"/>
      <c r="D106" s="15"/>
      <c r="E106" s="9">
        <v>500</v>
      </c>
      <c r="F106" s="7">
        <v>1000</v>
      </c>
      <c r="G106" s="11" t="str">
        <f t="shared" si="10"/>
        <v>input site mean</v>
      </c>
      <c r="H106" s="11" t="str">
        <f t="shared" si="11"/>
        <v>input site max</v>
      </c>
    </row>
    <row r="107" spans="1:8" ht="20" customHeight="1" thickBot="1" x14ac:dyDescent="0.4">
      <c r="A107" s="5" t="s">
        <v>124</v>
      </c>
      <c r="B107" s="6"/>
      <c r="C107" s="15"/>
      <c r="D107" s="15"/>
      <c r="E107" s="7">
        <v>10000</v>
      </c>
      <c r="F107" s="7">
        <v>20000</v>
      </c>
      <c r="G107" s="11" t="str">
        <f t="shared" si="10"/>
        <v>input site mean</v>
      </c>
      <c r="H107" s="11" t="str">
        <f t="shared" si="11"/>
        <v>input site max</v>
      </c>
    </row>
    <row r="108" spans="1:8" ht="20" customHeight="1" thickBot="1" x14ac:dyDescent="0.4">
      <c r="A108" s="5" t="s">
        <v>125</v>
      </c>
      <c r="B108" s="6"/>
      <c r="C108" s="15"/>
      <c r="D108" s="15"/>
      <c r="E108" s="7">
        <v>10000</v>
      </c>
      <c r="F108" s="7">
        <v>20000</v>
      </c>
      <c r="G108" s="11" t="str">
        <f t="shared" si="10"/>
        <v>input site mean</v>
      </c>
      <c r="H108" s="11" t="str">
        <f t="shared" si="11"/>
        <v>input site max</v>
      </c>
    </row>
    <row r="109" spans="1:8" ht="20" customHeight="1" thickBot="1" x14ac:dyDescent="0.4">
      <c r="A109" s="33" t="s">
        <v>126</v>
      </c>
      <c r="B109" s="34"/>
      <c r="C109" s="34"/>
      <c r="D109" s="34"/>
      <c r="E109" s="34"/>
      <c r="F109" s="34"/>
      <c r="G109" s="34"/>
      <c r="H109" s="35"/>
    </row>
    <row r="110" spans="1:8" ht="20" customHeight="1" thickBot="1" x14ac:dyDescent="0.4">
      <c r="A110" s="5" t="s">
        <v>127</v>
      </c>
      <c r="B110" s="10" t="s">
        <v>32</v>
      </c>
      <c r="C110" s="15"/>
      <c r="D110" s="15"/>
      <c r="E110" s="9">
        <v>50</v>
      </c>
      <c r="F110" s="9">
        <v>100</v>
      </c>
      <c r="G110" s="11" t="str">
        <f t="shared" ref="G110:G135" si="12">IF(C110=0,"input site mean",MIN(C110,E110))</f>
        <v>input site mean</v>
      </c>
      <c r="H110" s="11" t="str">
        <f t="shared" ref="H110:H135" si="13">IF(D110=0,"input site max",MIN(D110,F110))</f>
        <v>input site max</v>
      </c>
    </row>
    <row r="111" spans="1:8" ht="20" customHeight="1" thickBot="1" x14ac:dyDescent="0.4">
      <c r="A111" s="5" t="s">
        <v>128</v>
      </c>
      <c r="B111" s="6"/>
      <c r="C111" s="15"/>
      <c r="D111" s="15"/>
      <c r="E111" s="7">
        <v>10000</v>
      </c>
      <c r="F111" s="7">
        <v>10000</v>
      </c>
      <c r="G111" s="11" t="str">
        <f t="shared" si="12"/>
        <v>input site mean</v>
      </c>
      <c r="H111" s="11" t="str">
        <f t="shared" si="13"/>
        <v>input site max</v>
      </c>
    </row>
    <row r="112" spans="1:8" ht="20" customHeight="1" thickBot="1" x14ac:dyDescent="0.4">
      <c r="A112" s="5" t="s">
        <v>129</v>
      </c>
      <c r="B112" s="6"/>
      <c r="C112" s="15"/>
      <c r="D112" s="15"/>
      <c r="E112" s="7">
        <v>6000</v>
      </c>
      <c r="F112" s="7">
        <v>10000</v>
      </c>
      <c r="G112" s="11" t="str">
        <f t="shared" si="12"/>
        <v>input site mean</v>
      </c>
      <c r="H112" s="11" t="str">
        <f t="shared" si="13"/>
        <v>input site max</v>
      </c>
    </row>
    <row r="113" spans="1:8" ht="20" customHeight="1" thickBot="1" x14ac:dyDescent="0.4">
      <c r="A113" s="5" t="s">
        <v>130</v>
      </c>
      <c r="B113" s="6"/>
      <c r="C113" s="15"/>
      <c r="D113" s="15"/>
      <c r="E113" s="7">
        <v>6000</v>
      </c>
      <c r="F113" s="7">
        <v>10000</v>
      </c>
      <c r="G113" s="11" t="str">
        <f t="shared" si="12"/>
        <v>input site mean</v>
      </c>
      <c r="H113" s="11" t="str">
        <f t="shared" si="13"/>
        <v>input site max</v>
      </c>
    </row>
    <row r="114" spans="1:8" ht="20" customHeight="1" thickBot="1" x14ac:dyDescent="0.4">
      <c r="A114" s="5" t="s">
        <v>131</v>
      </c>
      <c r="B114" s="10" t="s">
        <v>32</v>
      </c>
      <c r="C114" s="15"/>
      <c r="D114" s="15"/>
      <c r="E114" s="9">
        <v>0.5</v>
      </c>
      <c r="F114" s="9">
        <v>1</v>
      </c>
      <c r="G114" s="11" t="str">
        <f t="shared" si="12"/>
        <v>input site mean</v>
      </c>
      <c r="H114" s="11" t="str">
        <f t="shared" si="13"/>
        <v>input site max</v>
      </c>
    </row>
    <row r="115" spans="1:8" ht="20" customHeight="1" thickBot="1" x14ac:dyDescent="0.4">
      <c r="A115" s="5" t="s">
        <v>132</v>
      </c>
      <c r="B115" s="6"/>
      <c r="C115" s="15"/>
      <c r="D115" s="15"/>
      <c r="E115" s="7">
        <v>10000</v>
      </c>
      <c r="F115" s="7">
        <v>10000</v>
      </c>
      <c r="G115" s="11" t="str">
        <f t="shared" si="12"/>
        <v>input site mean</v>
      </c>
      <c r="H115" s="11" t="str">
        <f t="shared" si="13"/>
        <v>input site max</v>
      </c>
    </row>
    <row r="116" spans="1:8" ht="20" customHeight="1" thickBot="1" x14ac:dyDescent="0.4">
      <c r="A116" s="5" t="s">
        <v>133</v>
      </c>
      <c r="B116" s="6"/>
      <c r="C116" s="15"/>
      <c r="D116" s="15"/>
      <c r="E116" s="9">
        <v>800</v>
      </c>
      <c r="F116" s="7">
        <v>4000</v>
      </c>
      <c r="G116" s="11" t="str">
        <f t="shared" si="12"/>
        <v>input site mean</v>
      </c>
      <c r="H116" s="11" t="str">
        <f t="shared" si="13"/>
        <v>input site max</v>
      </c>
    </row>
    <row r="117" spans="1:8" ht="20" customHeight="1" thickBot="1" x14ac:dyDescent="0.4">
      <c r="A117" s="5" t="s">
        <v>134</v>
      </c>
      <c r="B117" s="6"/>
      <c r="C117" s="15"/>
      <c r="D117" s="15"/>
      <c r="E117" s="7">
        <v>1600</v>
      </c>
      <c r="F117" s="7">
        <v>8000</v>
      </c>
      <c r="G117" s="11" t="str">
        <f t="shared" si="12"/>
        <v>input site mean</v>
      </c>
      <c r="H117" s="11" t="str">
        <f t="shared" si="13"/>
        <v>input site max</v>
      </c>
    </row>
    <row r="118" spans="1:8" ht="20" customHeight="1" thickBot="1" x14ac:dyDescent="0.4">
      <c r="A118" s="5" t="s">
        <v>135</v>
      </c>
      <c r="B118" s="6"/>
      <c r="C118" s="15"/>
      <c r="D118" s="15"/>
      <c r="E118" s="9">
        <v>400</v>
      </c>
      <c r="F118" s="7">
        <v>2000</v>
      </c>
      <c r="G118" s="11" t="str">
        <f t="shared" si="12"/>
        <v>input site mean</v>
      </c>
      <c r="H118" s="11" t="str">
        <f t="shared" si="13"/>
        <v>input site max</v>
      </c>
    </row>
    <row r="119" spans="1:8" ht="20" customHeight="1" thickBot="1" x14ac:dyDescent="0.4">
      <c r="A119" s="5" t="s">
        <v>136</v>
      </c>
      <c r="B119" s="10" t="s">
        <v>32</v>
      </c>
      <c r="C119" s="15"/>
      <c r="D119" s="15"/>
      <c r="E119" s="9">
        <v>1.5</v>
      </c>
      <c r="F119" s="9">
        <v>3</v>
      </c>
      <c r="G119" s="11" t="str">
        <f t="shared" si="12"/>
        <v>input site mean</v>
      </c>
      <c r="H119" s="11" t="str">
        <f t="shared" si="13"/>
        <v>input site max</v>
      </c>
    </row>
    <row r="120" spans="1:8" ht="20" customHeight="1" thickBot="1" x14ac:dyDescent="0.4">
      <c r="A120" s="12" t="s">
        <v>154</v>
      </c>
      <c r="B120" s="13"/>
      <c r="C120" s="16"/>
      <c r="D120" s="16"/>
      <c r="E120" s="14">
        <v>1.2E-4</v>
      </c>
      <c r="F120" s="14">
        <v>5.9999999999999995E-4</v>
      </c>
      <c r="G120" s="11" t="str">
        <f t="shared" si="12"/>
        <v>input site mean</v>
      </c>
      <c r="H120" s="11" t="str">
        <f t="shared" si="13"/>
        <v>input site max</v>
      </c>
    </row>
    <row r="121" spans="1:8" ht="20" customHeight="1" thickBot="1" x14ac:dyDescent="0.4">
      <c r="A121" s="5" t="s">
        <v>137</v>
      </c>
      <c r="B121" s="10" t="s">
        <v>32</v>
      </c>
      <c r="C121" s="15"/>
      <c r="D121" s="15"/>
      <c r="E121" s="9">
        <v>0.05</v>
      </c>
      <c r="F121" s="9">
        <v>0.1</v>
      </c>
      <c r="G121" s="11" t="str">
        <f t="shared" si="12"/>
        <v>input site mean</v>
      </c>
      <c r="H121" s="11" t="str">
        <f t="shared" si="13"/>
        <v>input site max</v>
      </c>
    </row>
    <row r="122" spans="1:8" ht="20" customHeight="1" thickBot="1" x14ac:dyDescent="0.4">
      <c r="A122" s="5" t="s">
        <v>138</v>
      </c>
      <c r="B122" s="10" t="s">
        <v>32</v>
      </c>
      <c r="C122" s="15"/>
      <c r="D122" s="15"/>
      <c r="E122" s="9">
        <v>2.5000000000000001E-3</v>
      </c>
      <c r="F122" s="9">
        <v>5.0000000000000001E-3</v>
      </c>
      <c r="G122" s="11" t="str">
        <f t="shared" si="12"/>
        <v>input site mean</v>
      </c>
      <c r="H122" s="11" t="str">
        <f t="shared" si="13"/>
        <v>input site max</v>
      </c>
    </row>
    <row r="123" spans="1:8" ht="20" customHeight="1" thickBot="1" x14ac:dyDescent="0.4">
      <c r="A123" s="5" t="s">
        <v>139</v>
      </c>
      <c r="B123" s="10" t="s">
        <v>32</v>
      </c>
      <c r="C123" s="15"/>
      <c r="D123" s="15"/>
      <c r="E123" s="9">
        <v>0.5</v>
      </c>
      <c r="F123" s="9">
        <v>1</v>
      </c>
      <c r="G123" s="11" t="str">
        <f t="shared" si="12"/>
        <v>input site mean</v>
      </c>
      <c r="H123" s="11" t="str">
        <f t="shared" si="13"/>
        <v>input site max</v>
      </c>
    </row>
    <row r="124" spans="1:8" ht="20" customHeight="1" thickBot="1" x14ac:dyDescent="0.4">
      <c r="A124" s="5" t="s">
        <v>140</v>
      </c>
      <c r="B124" s="6"/>
      <c r="C124" s="15"/>
      <c r="D124" s="15"/>
      <c r="E124" s="9">
        <v>180</v>
      </c>
      <c r="F124" s="9">
        <v>900</v>
      </c>
      <c r="G124" s="11" t="str">
        <f t="shared" si="12"/>
        <v>input site mean</v>
      </c>
      <c r="H124" s="11" t="str">
        <f t="shared" si="13"/>
        <v>input site max</v>
      </c>
    </row>
    <row r="125" spans="1:8" ht="20" customHeight="1" thickBot="1" x14ac:dyDescent="0.4">
      <c r="A125" s="5" t="s">
        <v>141</v>
      </c>
      <c r="B125" s="10" t="s">
        <v>32</v>
      </c>
      <c r="C125" s="15"/>
      <c r="D125" s="15"/>
      <c r="E125" s="9">
        <v>15</v>
      </c>
      <c r="F125" s="9">
        <v>30</v>
      </c>
      <c r="G125" s="11" t="str">
        <f t="shared" si="12"/>
        <v>input site mean</v>
      </c>
      <c r="H125" s="11" t="str">
        <f t="shared" si="13"/>
        <v>input site max</v>
      </c>
    </row>
    <row r="126" spans="1:8" ht="20" customHeight="1" thickBot="1" x14ac:dyDescent="0.4">
      <c r="A126" s="5" t="s">
        <v>142</v>
      </c>
      <c r="B126" s="10" t="s">
        <v>32</v>
      </c>
      <c r="C126" s="15"/>
      <c r="D126" s="15"/>
      <c r="E126" s="9">
        <v>1</v>
      </c>
      <c r="F126" s="9">
        <v>2</v>
      </c>
      <c r="G126" s="11" t="str">
        <f t="shared" si="12"/>
        <v>input site mean</v>
      </c>
      <c r="H126" s="11" t="str">
        <f t="shared" si="13"/>
        <v>input site max</v>
      </c>
    </row>
    <row r="127" spans="1:8" ht="20" customHeight="1" thickBot="1" x14ac:dyDescent="0.4">
      <c r="A127" s="5" t="s">
        <v>143</v>
      </c>
      <c r="B127" s="10" t="s">
        <v>32</v>
      </c>
      <c r="C127" s="15"/>
      <c r="D127" s="15"/>
      <c r="E127" s="9">
        <v>15</v>
      </c>
      <c r="F127" s="9">
        <v>30</v>
      </c>
      <c r="G127" s="11" t="str">
        <f t="shared" si="12"/>
        <v>input site mean</v>
      </c>
      <c r="H127" s="11" t="str">
        <f t="shared" si="13"/>
        <v>input site max</v>
      </c>
    </row>
    <row r="128" spans="1:8" ht="20" customHeight="1" thickBot="1" x14ac:dyDescent="0.4">
      <c r="A128" s="5" t="s">
        <v>144</v>
      </c>
      <c r="B128" s="10" t="s">
        <v>32</v>
      </c>
      <c r="C128" s="15"/>
      <c r="D128" s="15"/>
      <c r="E128" s="9">
        <v>0.05</v>
      </c>
      <c r="F128" s="9">
        <v>0.1</v>
      </c>
      <c r="G128" s="11" t="str">
        <f t="shared" si="12"/>
        <v>input site mean</v>
      </c>
      <c r="H128" s="11" t="str">
        <f t="shared" si="13"/>
        <v>input site max</v>
      </c>
    </row>
    <row r="129" spans="1:8" ht="20" customHeight="1" thickBot="1" x14ac:dyDescent="0.4">
      <c r="A129" s="5" t="s">
        <v>145</v>
      </c>
      <c r="B129" s="10" t="s">
        <v>32</v>
      </c>
      <c r="C129" s="15"/>
      <c r="D129" s="15"/>
      <c r="E129" s="9">
        <v>0.15</v>
      </c>
      <c r="F129" s="9">
        <v>0.3</v>
      </c>
      <c r="G129" s="11" t="str">
        <f t="shared" si="12"/>
        <v>input site mean</v>
      </c>
      <c r="H129" s="11" t="str">
        <f t="shared" si="13"/>
        <v>input site max</v>
      </c>
    </row>
    <row r="130" spans="1:8" ht="20" customHeight="1" thickBot="1" x14ac:dyDescent="0.4">
      <c r="A130" s="5" t="s">
        <v>146</v>
      </c>
      <c r="B130" s="6"/>
      <c r="C130" s="15"/>
      <c r="D130" s="15"/>
      <c r="E130" s="7">
        <v>10000</v>
      </c>
      <c r="F130" s="7">
        <v>10000</v>
      </c>
      <c r="G130" s="11" t="str">
        <f t="shared" si="12"/>
        <v>input site mean</v>
      </c>
      <c r="H130" s="11" t="str">
        <f t="shared" si="13"/>
        <v>input site max</v>
      </c>
    </row>
    <row r="131" spans="1:8" ht="20" customHeight="1" thickBot="1" x14ac:dyDescent="0.4">
      <c r="A131" s="5" t="s">
        <v>147</v>
      </c>
      <c r="B131" s="6"/>
      <c r="C131" s="15"/>
      <c r="D131" s="15"/>
      <c r="E131" s="9">
        <v>800</v>
      </c>
      <c r="F131" s="7">
        <v>4000</v>
      </c>
      <c r="G131" s="11" t="str">
        <f t="shared" si="12"/>
        <v>input site mean</v>
      </c>
      <c r="H131" s="11" t="str">
        <f t="shared" si="13"/>
        <v>input site max</v>
      </c>
    </row>
    <row r="132" spans="1:8" ht="20" customHeight="1" thickBot="1" x14ac:dyDescent="0.4">
      <c r="A132" s="5" t="s">
        <v>148</v>
      </c>
      <c r="B132" s="6"/>
      <c r="C132" s="15"/>
      <c r="D132" s="15"/>
      <c r="E132" s="7">
        <v>1600</v>
      </c>
      <c r="F132" s="7">
        <v>8000</v>
      </c>
      <c r="G132" s="11" t="str">
        <f t="shared" si="12"/>
        <v>input site mean</v>
      </c>
      <c r="H132" s="11" t="str">
        <f t="shared" si="13"/>
        <v>input site max</v>
      </c>
    </row>
    <row r="133" spans="1:8" ht="20" customHeight="1" thickBot="1" x14ac:dyDescent="0.4">
      <c r="A133" s="5" t="s">
        <v>149</v>
      </c>
      <c r="B133" s="10" t="s">
        <v>32</v>
      </c>
      <c r="C133" s="15"/>
      <c r="D133" s="15"/>
      <c r="E133" s="9">
        <v>0.15</v>
      </c>
      <c r="F133" s="9">
        <v>0.3</v>
      </c>
      <c r="G133" s="11" t="str">
        <f t="shared" si="12"/>
        <v>input site mean</v>
      </c>
      <c r="H133" s="11" t="str">
        <f t="shared" si="13"/>
        <v>input site max</v>
      </c>
    </row>
    <row r="134" spans="1:8" ht="20" customHeight="1" thickBot="1" x14ac:dyDescent="0.4">
      <c r="A134" s="5" t="s">
        <v>150</v>
      </c>
      <c r="B134" s="10" t="s">
        <v>32</v>
      </c>
      <c r="C134" s="15"/>
      <c r="D134" s="15"/>
      <c r="E134" s="9">
        <v>50</v>
      </c>
      <c r="F134" s="9">
        <v>100</v>
      </c>
      <c r="G134" s="11" t="str">
        <f t="shared" si="12"/>
        <v>input site mean</v>
      </c>
      <c r="H134" s="11" t="str">
        <f t="shared" si="13"/>
        <v>input site max</v>
      </c>
    </row>
    <row r="135" spans="1:8" ht="20" customHeight="1" thickBot="1" x14ac:dyDescent="0.4">
      <c r="A135" s="5" t="s">
        <v>151</v>
      </c>
      <c r="B135" s="6"/>
      <c r="C135" s="15"/>
      <c r="D135" s="15"/>
      <c r="E135" s="7">
        <v>10000</v>
      </c>
      <c r="F135" s="7">
        <v>10000</v>
      </c>
      <c r="G135" s="11" t="str">
        <f t="shared" si="12"/>
        <v>input site mean</v>
      </c>
      <c r="H135" s="11" t="str">
        <f t="shared" si="13"/>
        <v>input site max</v>
      </c>
    </row>
    <row r="136" spans="1:8" s="29" customFormat="1" ht="20" customHeight="1" x14ac:dyDescent="0.35">
      <c r="A136" s="23" t="s">
        <v>155</v>
      </c>
      <c r="B136" s="24"/>
      <c r="C136" s="25"/>
      <c r="D136" s="25"/>
      <c r="E136" s="26"/>
      <c r="F136" s="26"/>
      <c r="G136" s="27"/>
      <c r="H136" s="28"/>
    </row>
    <row r="137" spans="1:8" ht="13" customHeight="1" x14ac:dyDescent="0.35">
      <c r="A137" s="17"/>
      <c r="B137" s="18"/>
      <c r="C137" s="19"/>
      <c r="D137" s="19"/>
      <c r="E137" s="20"/>
      <c r="F137" s="20"/>
      <c r="G137" s="21"/>
      <c r="H137" s="22"/>
    </row>
    <row r="138" spans="1:8" ht="20" customHeight="1" x14ac:dyDescent="0.35">
      <c r="A138" s="17" t="s">
        <v>157</v>
      </c>
      <c r="B138" s="18"/>
      <c r="C138" s="31">
        <v>8000</v>
      </c>
      <c r="D138" s="19" t="s">
        <v>158</v>
      </c>
      <c r="E138" s="20"/>
      <c r="F138" s="20"/>
      <c r="G138" s="21"/>
      <c r="H138" s="22"/>
    </row>
    <row r="139" spans="1:8" ht="20" customHeight="1" x14ac:dyDescent="0.35">
      <c r="A139" s="17" t="s">
        <v>156</v>
      </c>
      <c r="B139" s="30"/>
      <c r="C139" s="32" t="s">
        <v>159</v>
      </c>
      <c r="D139" s="19"/>
      <c r="E139" s="20"/>
      <c r="F139" s="20"/>
      <c r="G139" s="21"/>
      <c r="H139" s="22"/>
    </row>
    <row r="140" spans="1:8" ht="20" customHeight="1" x14ac:dyDescent="0.35">
      <c r="A140" s="49" t="s">
        <v>152</v>
      </c>
      <c r="B140" s="50"/>
      <c r="C140" s="50"/>
      <c r="D140" s="50"/>
      <c r="E140" s="50"/>
      <c r="F140" s="50"/>
      <c r="G140" s="50"/>
      <c r="H140" s="51"/>
    </row>
    <row r="141" spans="1:8" ht="20" customHeight="1" x14ac:dyDescent="0.35">
      <c r="A141" s="52"/>
      <c r="B141" s="53"/>
      <c r="C141" s="53"/>
      <c r="D141" s="53"/>
      <c r="E141" s="53"/>
      <c r="F141" s="53"/>
      <c r="G141" s="53"/>
      <c r="H141" s="54"/>
    </row>
    <row r="142" spans="1:8" ht="20" customHeight="1" x14ac:dyDescent="0.35">
      <c r="A142" s="52" t="s">
        <v>153</v>
      </c>
      <c r="B142" s="53"/>
      <c r="C142" s="53"/>
      <c r="D142" s="53"/>
      <c r="E142" s="53"/>
      <c r="F142" s="53"/>
      <c r="G142" s="53"/>
      <c r="H142" s="54"/>
    </row>
    <row r="143" spans="1:8" ht="20" customHeight="1" thickBot="1" x14ac:dyDescent="0.4">
      <c r="A143" s="55"/>
      <c r="B143" s="56"/>
      <c r="C143" s="56"/>
      <c r="D143" s="56"/>
      <c r="E143" s="56"/>
      <c r="F143" s="56"/>
      <c r="G143" s="56"/>
      <c r="H143" s="57"/>
    </row>
  </sheetData>
  <sheetProtection sheet="1" formatCells="0" formatColumns="0" formatRows="0" insertRows="0" deleteColumns="0"/>
  <mergeCells count="18">
    <mergeCell ref="A140:H140"/>
    <mergeCell ref="A141:H141"/>
    <mergeCell ref="A142:H142"/>
    <mergeCell ref="A143:H143"/>
    <mergeCell ref="A104:H104"/>
    <mergeCell ref="A109:H109"/>
    <mergeCell ref="A102:H102"/>
    <mergeCell ref="A1:A2"/>
    <mergeCell ref="B1:B2"/>
    <mergeCell ref="C1:D1"/>
    <mergeCell ref="C2:D2"/>
    <mergeCell ref="E1:F1"/>
    <mergeCell ref="E2:F2"/>
    <mergeCell ref="G1:H1"/>
    <mergeCell ref="G2:H2"/>
    <mergeCell ref="A3:A8"/>
    <mergeCell ref="B3:B8"/>
    <mergeCell ref="A94:H94"/>
  </mergeCells>
  <pageMargins left="0.7" right="0.7" top="0.75" bottom="0.75" header="0.3" footer="0.3"/>
  <pageSetup scale="20" fitToWidth="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Acceptance 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Locke</dc:creator>
  <cp:lastModifiedBy>Locke, Paul W (DEP)</cp:lastModifiedBy>
  <dcterms:created xsi:type="dcterms:W3CDTF">2024-09-04T15:06:02Z</dcterms:created>
  <dcterms:modified xsi:type="dcterms:W3CDTF">2025-07-24T20:36:19Z</dcterms:modified>
</cp:coreProperties>
</file>