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D61" i="1"/>
  <c r="D70" i="1" s="1"/>
  <c r="D74" i="1" s="1"/>
  <c r="D77" i="1" s="1"/>
  <c r="C53" i="1"/>
  <c r="C45" i="1"/>
  <c r="C39" i="1"/>
  <c r="C34" i="1"/>
  <c r="C16" i="1"/>
  <c r="C27" i="1" s="1"/>
  <c r="C61" i="1" l="1"/>
  <c r="C70" i="1" s="1"/>
  <c r="C74" i="1" s="1"/>
  <c r="C77" i="1" s="1"/>
  <c r="C40" i="1"/>
  <c r="C46" i="1" s="1"/>
</calcChain>
</file>

<file path=xl/sharedStrings.xml><?xml version="1.0" encoding="utf-8"?>
<sst xmlns="http://schemas.openxmlformats.org/spreadsheetml/2006/main" count="150" uniqueCount="144">
  <si>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</si>
  <si>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</si>
  <si>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</si>
  <si>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</si>
  <si>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</si>
  <si>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</si>
  <si>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</si>
  <si>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</si>
  <si>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</si>
  <si>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</si>
  <si>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</si>
  <si>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</si>
  <si>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</si>
  <si>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</si>
  <si>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</si>
  <si>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</si>
  <si>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</si>
  <si>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</si>
  <si>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</si>
  <si>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</si>
  <si>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</si>
  <si>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</si>
  <si>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</si>
  <si>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</si>
  <si>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</si>
  <si>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</si>
  <si>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</si>
  <si>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</si>
  <si>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</si>
  <si>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</si>
  <si>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</si>
  <si>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</si>
  <si>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</si>
  <si>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</si>
  <si>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</si>
  <si>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</si>
  <si>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</si>
  <si>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</si>
  <si>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</si>
  <si>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</si>
  <si>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</si>
  <si>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</si>
  <si>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</si>
  <si>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</si>
  <si>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</si>
  <si>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</si>
  <si>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</si>
  <si>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</si>
  <si>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</si>
  <si>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</si>
  <si>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</si>
  <si>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</si>
  <si>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</si>
  <si>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</si>
  <si>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</si>
  <si>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</si>
  <si>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</si>
  <si>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</si>
  <si>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</si>
  <si>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</si>
  <si>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</si>
  <si>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</si>
  <si>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</si>
  <si>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</si>
  <si>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</si>
  <si>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</si>
  <si>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</si>
  <si>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</si>
  <si>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</si>
  <si>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</si>
  <si>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</si>
  <si>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</si>
  <si>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</si>
  <si>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</si>
  <si>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</si>
  <si>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</si>
  <si>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</si>
  <si>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</si>
  <si>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</si>
  <si>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</si>
  <si>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</si>
  <si>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</si>
  <si>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</si>
  <si>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</si>
  <si>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</si>
  <si>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</si>
  <si>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</si>
  <si>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</si>
  <si>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</si>
  <si>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</si>
  <si>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</si>
  <si>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</si>
  <si>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</si>
  <si>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</si>
  <si>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</si>
  <si>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</si>
  <si>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</si>
  <si>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</si>
  <si>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</si>
  <si>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</si>
  <si>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</si>
  <si>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</si>
  <si>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</si>
  <si>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</si>
  <si>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</si>
  <si>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</si>
  <si>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</si>
  <si>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</si>
  <si>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</si>
  <si>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</si>
  <si>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</si>
  <si>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</si>
  <si>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</si>
  <si>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</si>
  <si>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</si>
  <si>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</si>
  <si>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</si>
  <si>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</si>
  <si>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</si>
  <si>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</si>
  <si>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</si>
  <si>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</si>
  <si>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</si>
  <si>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</si>
  <si>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</si>
  <si>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</si>
  <si>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</si>
  <si>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</si>
  <si>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</si>
  <si>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</si>
  <si>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</si>
  <si>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</si>
  <si>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</si>
  <si>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</si>
  <si>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</si>
  <si>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</si>
  <si>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</si>
  <si>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</si>
  <si>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</si>
  <si>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Community Care Cooperative, Inc.</t>
  </si>
  <si>
    <t>System-Level</t>
  </si>
  <si>
    <t>1/1/2017 - 12/31/2017</t>
  </si>
  <si>
    <t>C3 had net temporarily restricted revenue of 4,926,028 on its 2017 Audited F/S</t>
  </si>
  <si>
    <t>See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</si>
</sst>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3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10" t="s">
        <v>2</v>
      </c>
      <c r="C1" s="30" t="s">
        <v>139</v>
      </c>
      <c r="D1" s="30"/>
      <c r="E1" s="31"/>
    </row>
    <row r="2" spans="1:5" x14ac:dyDescent="0.25">
      <c r="A2" s="11" t="s">
        <v>4</v>
      </c>
      <c r="B2" s="1" t="s">
        <v>5</v>
      </c>
      <c r="C2" s="32" t="s">
        <v>140</v>
      </c>
      <c r="D2" s="32"/>
      <c r="E2" s="33"/>
    </row>
    <row r="3" spans="1:5" x14ac:dyDescent="0.25">
      <c r="A3" s="11" t="s">
        <v>1</v>
      </c>
      <c r="B3" s="1" t="s">
        <v>3</v>
      </c>
      <c r="C3" s="34" t="s">
        <v>141</v>
      </c>
      <c r="D3" s="35"/>
      <c r="E3" s="36"/>
    </row>
    <row r="4" spans="1:5" ht="15.75" thickBot="1" x14ac:dyDescent="0.3">
      <c r="A4" s="37"/>
      <c r="B4" s="37"/>
      <c r="C4" s="37"/>
      <c r="D4" s="37"/>
      <c r="E4" s="37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7" t="s">
        <v>16</v>
      </c>
      <c r="B6" s="28"/>
      <c r="C6" s="28"/>
      <c r="D6" s="28"/>
      <c r="E6" s="29"/>
    </row>
    <row r="7" spans="1:5" x14ac:dyDescent="0.25">
      <c r="A7" s="27" t="s">
        <v>17</v>
      </c>
      <c r="B7" s="28"/>
      <c r="C7" s="28"/>
      <c r="D7" s="28"/>
      <c r="E7" s="29"/>
    </row>
    <row r="8" spans="1:5" x14ac:dyDescent="0.25">
      <c r="A8" s="11" t="s">
        <v>6</v>
      </c>
      <c r="B8" s="1" t="s">
        <v>7</v>
      </c>
      <c r="C8" s="3">
        <v>202151</v>
      </c>
      <c r="D8" s="3"/>
      <c r="E8" s="15"/>
    </row>
    <row r="9" spans="1:5" x14ac:dyDescent="0.25">
      <c r="A9" s="11" t="s">
        <v>12</v>
      </c>
      <c r="B9" s="1" t="s">
        <v>14</v>
      </c>
      <c r="C9" s="3">
        <v>14927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4926028</v>
      </c>
      <c r="D10" s="3"/>
      <c r="E10" s="15"/>
    </row>
    <row r="11" spans="1:5" x14ac:dyDescent="0.25">
      <c r="A11" s="27" t="s">
        <v>18</v>
      </c>
      <c r="B11" s="28"/>
      <c r="C11" s="28"/>
      <c r="D11" s="28"/>
      <c r="E11" s="29"/>
    </row>
    <row r="12" spans="1:5" x14ac:dyDescent="0.25">
      <c r="A12" s="11" t="s">
        <v>19</v>
      </c>
      <c r="B12" s="1" t="s">
        <v>24</v>
      </c>
      <c r="C12" s="3"/>
      <c r="D12" s="3"/>
      <c r="E12" s="15"/>
    </row>
    <row r="13" spans="1:5" x14ac:dyDescent="0.25">
      <c r="A13" s="11" t="s">
        <v>20</v>
      </c>
      <c r="B13" s="1" t="s">
        <v>25</v>
      </c>
      <c r="C13" s="3">
        <v>14629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/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5157735</v>
      </c>
      <c r="D16" s="4"/>
      <c r="E16" s="15"/>
    </row>
    <row r="17" spans="1:5" x14ac:dyDescent="0.25">
      <c r="A17" s="27" t="s">
        <v>29</v>
      </c>
      <c r="B17" s="28"/>
      <c r="C17" s="28"/>
      <c r="D17" s="28"/>
      <c r="E17" s="29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5157735</v>
      </c>
      <c r="D27" s="4"/>
      <c r="E27" s="15"/>
    </row>
    <row r="28" spans="1:5" x14ac:dyDescent="0.25">
      <c r="A28" s="27" t="s">
        <v>50</v>
      </c>
      <c r="B28" s="28"/>
      <c r="C28" s="28"/>
      <c r="D28" s="28"/>
      <c r="E28" s="29"/>
    </row>
    <row r="29" spans="1:5" x14ac:dyDescent="0.25">
      <c r="A29" s="27" t="s">
        <v>51</v>
      </c>
      <c r="B29" s="28"/>
      <c r="C29" s="28"/>
      <c r="D29" s="28"/>
      <c r="E29" s="29"/>
    </row>
    <row r="30" spans="1:5" x14ac:dyDescent="0.25">
      <c r="A30" s="11" t="s">
        <v>52</v>
      </c>
      <c r="B30" s="1" t="s">
        <v>57</v>
      </c>
      <c r="C30" s="3"/>
      <c r="D30" s="25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434057</v>
      </c>
      <c r="D33" s="25"/>
      <c r="E33" s="15"/>
    </row>
    <row r="34" spans="1:5" x14ac:dyDescent="0.25">
      <c r="A34" s="16" t="s">
        <v>56</v>
      </c>
      <c r="B34" s="2" t="s">
        <v>61</v>
      </c>
      <c r="C34" s="4">
        <f>SUM(C30:C33)</f>
        <v>434057</v>
      </c>
      <c r="D34" s="4"/>
      <c r="E34" s="15"/>
    </row>
    <row r="35" spans="1:5" x14ac:dyDescent="0.25">
      <c r="A35" s="27" t="s">
        <v>73</v>
      </c>
      <c r="B35" s="39"/>
      <c r="C35" s="39"/>
      <c r="D35" s="39"/>
      <c r="E35" s="40"/>
    </row>
    <row r="36" spans="1:5" x14ac:dyDescent="0.25">
      <c r="A36" s="17" t="s">
        <v>74</v>
      </c>
      <c r="B36" s="5" t="s">
        <v>80</v>
      </c>
      <c r="C36" s="8">
        <v>503189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503189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937246</v>
      </c>
      <c r="D40" s="7"/>
      <c r="E40" s="18"/>
    </row>
    <row r="41" spans="1:5" x14ac:dyDescent="0.25">
      <c r="A41" s="27" t="s">
        <v>62</v>
      </c>
      <c r="B41" s="28"/>
      <c r="C41" s="28"/>
      <c r="D41" s="28"/>
      <c r="E41" s="29"/>
    </row>
    <row r="42" spans="1:5" x14ac:dyDescent="0.25">
      <c r="A42" s="11" t="s">
        <v>63</v>
      </c>
      <c r="B42" s="1" t="s">
        <v>70</v>
      </c>
      <c r="C42" s="3">
        <v>-705539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4926028</v>
      </c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4220489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5157735</v>
      </c>
      <c r="D46" s="22"/>
      <c r="E46" s="23"/>
    </row>
    <row r="47" spans="1:5" ht="16.5" thickTop="1" thickBot="1" x14ac:dyDescent="0.3">
      <c r="A47" s="38"/>
      <c r="B47" s="38"/>
      <c r="C47" s="38"/>
      <c r="D47" s="38"/>
      <c r="E47" s="38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7" t="s">
        <v>85</v>
      </c>
      <c r="B49" s="28"/>
      <c r="C49" s="28"/>
      <c r="D49" s="28"/>
      <c r="E49" s="29"/>
    </row>
    <row r="50" spans="1:5" x14ac:dyDescent="0.25">
      <c r="A50" s="11" t="s">
        <v>86</v>
      </c>
      <c r="B50" s="1" t="s">
        <v>91</v>
      </c>
      <c r="C50" s="3"/>
      <c r="D50" s="3"/>
      <c r="E50" s="15"/>
    </row>
    <row r="51" spans="1:5" x14ac:dyDescent="0.25">
      <c r="A51" s="11" t="s">
        <v>87</v>
      </c>
      <c r="B51" s="1" t="s">
        <v>92</v>
      </c>
      <c r="C51" s="3">
        <v>424629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10876206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11300835</v>
      </c>
      <c r="D53" s="4">
        <v>4926028</v>
      </c>
      <c r="E53" s="15" t="s">
        <v>142</v>
      </c>
    </row>
    <row r="54" spans="1:5" x14ac:dyDescent="0.25">
      <c r="A54" s="27" t="s">
        <v>94</v>
      </c>
      <c r="B54" s="28"/>
      <c r="C54" s="28"/>
      <c r="D54" s="28"/>
      <c r="E54" s="29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11300835</v>
      </c>
      <c r="D61" s="4">
        <f>D53+D60</f>
        <v>4926028</v>
      </c>
      <c r="E61" s="15" t="s">
        <v>143</v>
      </c>
    </row>
    <row r="62" spans="1:5" x14ac:dyDescent="0.25">
      <c r="A62" s="27" t="s">
        <v>109</v>
      </c>
      <c r="B62" s="28"/>
      <c r="C62" s="28"/>
      <c r="D62" s="28"/>
      <c r="E62" s="29"/>
    </row>
    <row r="63" spans="1:5" x14ac:dyDescent="0.25">
      <c r="A63" s="11" t="s">
        <v>110</v>
      </c>
      <c r="B63" s="1" t="s">
        <v>120</v>
      </c>
      <c r="C63" s="3">
        <v>973753</v>
      </c>
      <c r="D63" s="3"/>
      <c r="E63" s="15"/>
    </row>
    <row r="64" spans="1:5" x14ac:dyDescent="0.25">
      <c r="A64" s="11" t="s">
        <v>111</v>
      </c>
      <c r="B64" s="1" t="s">
        <v>121</v>
      </c>
      <c r="C64" s="3"/>
      <c r="D64" s="3"/>
      <c r="E64" s="15"/>
    </row>
    <row r="65" spans="1:5" x14ac:dyDescent="0.25">
      <c r="A65" s="11" t="s">
        <v>112</v>
      </c>
      <c r="B65" s="1" t="s">
        <v>122</v>
      </c>
      <c r="C65" s="3">
        <v>4344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11224745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12202842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-902007</v>
      </c>
      <c r="D70" s="4">
        <f>D61-D69</f>
        <v>4926028</v>
      </c>
      <c r="E70" s="15" t="s">
        <v>143</v>
      </c>
    </row>
    <row r="71" spans="1:5" x14ac:dyDescent="0.25">
      <c r="A71" s="27" t="s">
        <v>126</v>
      </c>
      <c r="B71" s="28"/>
      <c r="C71" s="28"/>
      <c r="D71" s="28"/>
      <c r="E71" s="29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-902007</v>
      </c>
      <c r="D74" s="4">
        <f>D70+D72+D73</f>
        <v>4926028</v>
      </c>
      <c r="E74" s="15" t="s">
        <v>143</v>
      </c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-902007</v>
      </c>
      <c r="D77" s="22">
        <f>SUM(D74:D76)</f>
        <v>4926028</v>
      </c>
      <c r="E77" s="41" t="s">
        <v>143</v>
      </c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2019-03-28T14:32:22Z</dcterms:modified>
</cp:coreProperties>
</file>