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Y2018_p6\"/>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4" i="1" l="1"/>
  <c r="N6" i="1"/>
  <c r="N5"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<sst xmlns="http://schemas.openxmlformats.org/spreadsheetml/2006/main" count="215" uniqueCount="32">
  <si>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</si>
  <si>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</si>
  <si>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</si>
  <si>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</si>
  <si>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</si>
  <si>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</si>
  <si>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</si>
  <si>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</si>
  <si>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</si>
  <si>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</si>
  <si>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</si>
  <si>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</si>
  <si>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</si>
  <si>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</si>
  <si>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</si>
  <si>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</si>
  <si>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</si>
  <si>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</si>
  <si>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</si>
  <si>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</si>
  <si>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</si>
  <si>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</si>
  <si>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</si>
  <si>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</si>
  <si>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</si>
  <si>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</si>
  <si>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</si>
  <si>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</si>
  <si>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</si>
  <si>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</si>
  <si>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t>
    </r>
  </si>
  <si>
    <t>MSA AVERAGE DAILY INMATE COUNTS - December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</si>
</sst>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zoomScale="120" zoomScaleNormal="120" workbookViewId="0">
      <selection activeCell="B4" sqref="B4"/>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4323.3229032258059</v>
      </c>
      <c r="C4" s="4">
        <f>'ADP-Each County'!C4+'ADP-Each County'!C9+'ADP-Each County'!C14+'ADP-Each County'!C19+'ADP-Each County'!C24+'ADP-Each County'!C29+'ADP-Each County'!C34+'ADP-Each County'!C39+'ADP-Each County'!C44+'ADP-Each County'!C49+'ADP-Each County'!C54+'ADP-Each County'!C59+'ADP-Each County'!C64</f>
        <v>263.67419354838711</v>
      </c>
      <c r="D4" s="4">
        <f>'ADP-Each County'!D4+'ADP-Each County'!D9+'ADP-Each County'!D14+'ADP-Each County'!D19+'ADP-Each County'!D24+'ADP-Each County'!D29+'ADP-Each County'!D34+'ADP-Each County'!D39+'ADP-Each County'!D44+'ADP-Each County'!D49+'ADP-Each County'!D54+'ADP-Each County'!D59+'ADP-Each County'!D64</f>
        <v>3799.1719354838715</v>
      </c>
      <c r="E4" s="4">
        <f>'ADP-Each County'!E4+'ADP-Each County'!E9+'ADP-Each County'!E14+'ADP-Each County'!E19+'ADP-Each County'!E24+'ADP-Each County'!E29+'ADP-Each County'!E34+'ADP-Each County'!E39+'ADP-Each County'!E44+'ADP-Each County'!E49+'ADP-Each County'!E54+'ADP-Each County'!E59+'ADP-Each County'!E64</f>
        <v>227.91225806451615</v>
      </c>
      <c r="F4" s="4">
        <f>'ADP-Each County'!F4+'ADP-Each County'!F9+'ADP-Each County'!F14+'ADP-Each County'!F19+'ADP-Each County'!F24+'ADP-Each County'!F29+'ADP-Each County'!F34+'ADP-Each County'!F39+'ADP-Each County'!F44+'ADP-Each County'!F49+'ADP-Each County'!F54+'ADP-Each County'!F59+'ADP-Each County'!F64</f>
        <v>276.79129032258066</v>
      </c>
      <c r="G4" s="4">
        <f>'ADP-Each County'!G4+'ADP-Each County'!G9+'ADP-Each County'!G14+'ADP-Each County'!G19+'ADP-Each County'!G24+'ADP-Each County'!G29+'ADP-Each County'!G34+'ADP-Each County'!G39+'ADP-Each County'!G44+'ADP-Each County'!G49+'ADP-Each County'!G54+'ADP-Each County'!G59+'ADP-Each County'!G64</f>
        <v>7.1893548387096766</v>
      </c>
      <c r="H4" s="4">
        <f>'ADP-Each County'!H4+'ADP-Each County'!H9+'ADP-Each County'!H14+'ADP-Each County'!H19+'ADP-Each County'!H24+'ADP-Each County'!H29+'ADP-Each County'!H34+'ADP-Each County'!H39+'ADP-Each County'!H44+'ADP-Each County'!H49+'ADP-Each County'!H54+'ADP-Each County'!H59+'ADP-Each County'!H64</f>
        <v>48.989999999999995</v>
      </c>
      <c r="I4" s="4">
        <f>'ADP-Each County'!I4+'ADP-Each County'!I9+'ADP-Each County'!I14+'ADP-Each County'!I19+'ADP-Each County'!I24+'ADP-Each County'!I29+'ADP-Each County'!I34+'ADP-Each County'!I39+'ADP-Each County'!I44+'ADP-Each County'!I49+'ADP-Each County'!I54+'ADP-Each County'!I59+'ADP-Each County'!I64</f>
        <v>5.08</v>
      </c>
      <c r="J4" s="4">
        <f>'ADP-Each County'!J4+'ADP-Each County'!J9+'ADP-Each County'!J14+'ADP-Each County'!J19+'ADP-Each County'!J24+'ADP-Each County'!J29+'ADP-Each County'!J34+'ADP-Each County'!J39+'ADP-Each County'!J44+'ADP-Each County'!J49+'ADP-Each County'!J54+'ADP-Each County'!J59+'ADP-Each County'!J64</f>
        <v>603.88516129032257</v>
      </c>
      <c r="K4" s="4">
        <f>'ADP-Each County'!K4+'ADP-Each County'!K9+'ADP-Each County'!K14+'ADP-Each County'!K19+'ADP-Each County'!K24+'ADP-Each County'!K29+'ADP-Each County'!K34+'ADP-Each County'!K39+'ADP-Each County'!K44+'ADP-Each County'!K49+'ADP-Each County'!K54+'ADP-Each County'!K59+'ADP-Each County'!K64</f>
        <v>35.213548387096779</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9591.2306451612894</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4332.742903225806</v>
      </c>
      <c r="C5" s="4">
        <f>'ADP-Each County'!C5+'ADP-Each County'!C10+'ADP-Each County'!C15+'ADP-Each County'!C20+'ADP-Each County'!C25+'ADP-Each County'!C30+'ADP-Each County'!C35+'ADP-Each County'!C40+'ADP-Each County'!C45+'ADP-Each County'!C50+'ADP-Each County'!C55+'ADP-Each County'!C60+'ADP-Each County'!C65</f>
        <v>263.67419354838711</v>
      </c>
      <c r="D5" s="4">
        <f>'ADP-Each County'!D5+'ADP-Each County'!D10+'ADP-Each County'!D15+'ADP-Each County'!D20+'ADP-Each County'!D25+'ADP-Each County'!D30+'ADP-Each County'!D35+'ADP-Each County'!D40+'ADP-Each County'!D45+'ADP-Each County'!D50+'ADP-Each County'!D55+'ADP-Each County'!D60+'ADP-Each County'!D65</f>
        <v>3869.9319354838717</v>
      </c>
      <c r="E5" s="4">
        <f>'ADP-Each County'!E5+'ADP-Each County'!E10+'ADP-Each County'!E15+'ADP-Each County'!E20+'ADP-Each County'!E25+'ADP-Each County'!E30+'ADP-Each County'!E35+'ADP-Each County'!E40+'ADP-Each County'!E45+'ADP-Each County'!E50+'ADP-Each County'!E55+'ADP-Each County'!E60+'ADP-Each County'!E65</f>
        <v>239.60000000000002</v>
      </c>
      <c r="F5" s="4">
        <f>'ADP-Each County'!F5+'ADP-Each County'!F10+'ADP-Each County'!F15+'ADP-Each County'!F20+'ADP-Each County'!F25+'ADP-Each County'!F30+'ADP-Each County'!F35+'ADP-Each County'!F40+'ADP-Each County'!F45+'ADP-Each County'!F50+'ADP-Each County'!F55+'ADP-Each County'!F60+'ADP-Each County'!F65</f>
        <v>276.79129032258066</v>
      </c>
      <c r="G5" s="4">
        <f>'ADP-Each County'!G5+'ADP-Each County'!G10+'ADP-Each County'!G15+'ADP-Each County'!G20+'ADP-Each County'!G25+'ADP-Each County'!G30+'ADP-Each County'!G35+'ADP-Each County'!G40+'ADP-Each County'!G45+'ADP-Each County'!G50+'ADP-Each County'!G55+'ADP-Each County'!G60+'ADP-Each County'!G65</f>
        <v>7.2293548387096767</v>
      </c>
      <c r="H5" s="4">
        <f>'ADP-Each County'!H5+'ADP-Each County'!H10+'ADP-Each County'!H15+'ADP-Each County'!H20+'ADP-Each County'!H25+'ADP-Each County'!H30+'ADP-Each County'!H35+'ADP-Each County'!H40+'ADP-Each County'!H45+'ADP-Each County'!H50+'ADP-Each County'!H55+'ADP-Each County'!H60+'ADP-Each County'!H65</f>
        <v>64.739999999999995</v>
      </c>
      <c r="I5" s="4">
        <f>'ADP-Each County'!I5+'ADP-Each County'!I10+'ADP-Each County'!I15+'ADP-Each County'!I20+'ADP-Each County'!I25+'ADP-Each County'!I30+'ADP-Each County'!I35+'ADP-Each County'!I40+'ADP-Each County'!I45+'ADP-Each County'!I50+'ADP-Each County'!I55+'ADP-Each County'!I60+'ADP-Each County'!I65</f>
        <v>8.629999999999999</v>
      </c>
      <c r="J5" s="4">
        <f>'ADP-Each County'!J5+'ADP-Each County'!J10+'ADP-Each County'!J15+'ADP-Each County'!J20+'ADP-Each County'!J25+'ADP-Each County'!J30+'ADP-Each County'!J35+'ADP-Each County'!J40+'ADP-Each County'!J45+'ADP-Each County'!J50+'ADP-Each County'!J55+'ADP-Each County'!J60+'ADP-Each County'!J65</f>
        <v>615.16516129032266</v>
      </c>
      <c r="K5" s="4">
        <f>'ADP-Each County'!K5+'ADP-Each County'!K10+'ADP-Each County'!K15+'ADP-Each County'!K20+'ADP-Each County'!K25+'ADP-Each County'!K30+'ADP-Each County'!K35+'ADP-Each County'!K40+'ADP-Each County'!K45+'ADP-Each County'!K50+'ADP-Each County'!K55+'ADP-Each County'!K60+'ADP-Each County'!K65</f>
        <v>35.403548387096777</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9713.9083870967752</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297.30999999999995</v>
      </c>
      <c r="M6" s="6">
        <f>'ADP-Each County'!M6+'ADP-Each County'!M11+'ADP-Each County'!M16+'ADP-Each County'!M21+'ADP-Each County'!M26+'ADP-Each County'!M31+'ADP-Each County'!M36+'ADP-Each County'!M41+'ADP-Each County'!M46+'ADP-Each County'!M51+'ADP-Each County'!M56+'ADP-Each County'!M61+'ADP-Each County'!M66</f>
        <v>106.47</v>
      </c>
      <c r="N6" s="7">
        <f>SUM(L6:M6)</f>
        <v>403.78</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29</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30.75" customHeight="1" x14ac:dyDescent="0.25">
      <c r="A12" s="38" t="s">
        <v>30</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49" zoomScale="110" zoomScaleNormal="110" workbookViewId="0">
      <selection activeCell="M70" sqref="M70"/>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129.22999999999999</v>
      </c>
      <c r="C4" s="9">
        <v>18</v>
      </c>
      <c r="D4" s="9">
        <v>152.68</v>
      </c>
      <c r="E4" s="9">
        <v>15.1</v>
      </c>
      <c r="F4" s="9">
        <v>1.87</v>
      </c>
      <c r="G4" s="9">
        <v>0.57999999999999996</v>
      </c>
      <c r="H4" s="9">
        <v>0</v>
      </c>
      <c r="I4" s="9">
        <v>0</v>
      </c>
      <c r="J4" s="9">
        <v>1.35</v>
      </c>
      <c r="K4" s="9">
        <v>0</v>
      </c>
      <c r="L4" s="9">
        <v>0</v>
      </c>
      <c r="M4" s="9">
        <v>0</v>
      </c>
      <c r="N4" s="21">
        <v>318.81</v>
      </c>
    </row>
    <row r="5" spans="1:14" s="1" customFormat="1" ht="21" customHeight="1" x14ac:dyDescent="0.25">
      <c r="A5" s="8" t="s">
        <v>12</v>
      </c>
      <c r="B5" s="9">
        <v>129.22999999999999</v>
      </c>
      <c r="C5" s="9">
        <v>18</v>
      </c>
      <c r="D5" s="9">
        <v>152.68</v>
      </c>
      <c r="E5" s="9">
        <v>15.1</v>
      </c>
      <c r="F5" s="9">
        <v>1.87</v>
      </c>
      <c r="G5" s="9">
        <v>0.57999999999999996</v>
      </c>
      <c r="H5" s="9">
        <v>0</v>
      </c>
      <c r="I5" s="9">
        <v>0</v>
      </c>
      <c r="J5" s="9">
        <v>4.55</v>
      </c>
      <c r="K5" s="9">
        <v>0.19</v>
      </c>
      <c r="L5" s="9">
        <v>0</v>
      </c>
      <c r="M5" s="9">
        <v>0</v>
      </c>
      <c r="N5" s="21">
        <v>322.19</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88.59</v>
      </c>
      <c r="C9" s="9">
        <v>0</v>
      </c>
      <c r="D9" s="9">
        <v>105.66</v>
      </c>
      <c r="E9" s="9">
        <v>0</v>
      </c>
      <c r="F9" s="9">
        <v>0</v>
      </c>
      <c r="G9" s="9">
        <v>0</v>
      </c>
      <c r="H9" s="9">
        <v>0</v>
      </c>
      <c r="I9" s="9">
        <v>0</v>
      </c>
      <c r="J9" s="9">
        <v>0</v>
      </c>
      <c r="K9" s="9">
        <v>0</v>
      </c>
      <c r="L9" s="9">
        <v>0</v>
      </c>
      <c r="M9" s="9">
        <v>0</v>
      </c>
      <c r="N9" s="21">
        <v>194.24</v>
      </c>
    </row>
    <row r="10" spans="1:14" s="1" customFormat="1" ht="21" customHeight="1" x14ac:dyDescent="0.25">
      <c r="A10" s="8" t="s">
        <v>12</v>
      </c>
      <c r="B10" s="9">
        <v>88.59</v>
      </c>
      <c r="C10" s="9">
        <v>0</v>
      </c>
      <c r="D10" s="9">
        <v>105.66</v>
      </c>
      <c r="E10" s="9">
        <v>0</v>
      </c>
      <c r="F10" s="9">
        <v>0</v>
      </c>
      <c r="G10" s="9">
        <v>0</v>
      </c>
      <c r="H10" s="9">
        <v>0</v>
      </c>
      <c r="I10" s="9">
        <v>0</v>
      </c>
      <c r="J10" s="9">
        <v>0</v>
      </c>
      <c r="K10" s="9">
        <v>0</v>
      </c>
      <c r="L10" s="9">
        <v>0</v>
      </c>
      <c r="M10" s="9">
        <v>0</v>
      </c>
      <c r="N10" s="21">
        <v>194.24</v>
      </c>
    </row>
    <row r="11" spans="1:14" s="1" customFormat="1" ht="21" customHeight="1" thickBot="1" x14ac:dyDescent="0.3">
      <c r="A11" s="10" t="s">
        <v>20</v>
      </c>
      <c r="B11" s="18"/>
      <c r="C11" s="18"/>
      <c r="D11" s="18"/>
      <c r="E11" s="18"/>
      <c r="F11" s="18"/>
      <c r="G11" s="18"/>
      <c r="H11" s="18"/>
      <c r="I11" s="18"/>
      <c r="J11" s="18"/>
      <c r="K11" s="18"/>
      <c r="L11" s="11">
        <v>0.34</v>
      </c>
      <c r="M11" s="11">
        <v>0.97</v>
      </c>
      <c r="N11" s="22">
        <v>1.31</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459.26</v>
      </c>
      <c r="C14" s="9">
        <v>54.35</v>
      </c>
      <c r="D14" s="9">
        <v>416.87</v>
      </c>
      <c r="E14" s="9">
        <v>36.520000000000003</v>
      </c>
      <c r="F14" s="9">
        <v>6.42</v>
      </c>
      <c r="G14" s="9">
        <v>2.2599999999999998</v>
      </c>
      <c r="H14" s="9">
        <v>0</v>
      </c>
      <c r="I14" s="9">
        <v>0</v>
      </c>
      <c r="J14" s="9">
        <v>191.58</v>
      </c>
      <c r="K14" s="9">
        <v>7.55</v>
      </c>
      <c r="L14" s="9">
        <v>0</v>
      </c>
      <c r="M14" s="9">
        <v>0</v>
      </c>
      <c r="N14" s="21">
        <v>1174.81</v>
      </c>
    </row>
    <row r="15" spans="1:14" s="1" customFormat="1" ht="21" customHeight="1" x14ac:dyDescent="0.25">
      <c r="A15" s="8" t="s">
        <v>12</v>
      </c>
      <c r="B15" s="9">
        <v>459.26</v>
      </c>
      <c r="C15" s="9">
        <v>54.35</v>
      </c>
      <c r="D15" s="9">
        <v>416.87</v>
      </c>
      <c r="E15" s="9">
        <v>36.520000000000003</v>
      </c>
      <c r="F15" s="9">
        <v>6.42</v>
      </c>
      <c r="G15" s="9">
        <v>2.2599999999999998</v>
      </c>
      <c r="H15" s="9">
        <v>0</v>
      </c>
      <c r="I15" s="9">
        <v>0</v>
      </c>
      <c r="J15" s="9">
        <v>191.58</v>
      </c>
      <c r="K15" s="9">
        <v>7.55</v>
      </c>
      <c r="L15" s="9">
        <v>0</v>
      </c>
      <c r="M15" s="9">
        <v>0</v>
      </c>
      <c r="N15" s="21">
        <v>1174.81</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6.19</v>
      </c>
      <c r="C19" s="9">
        <v>0</v>
      </c>
      <c r="D19" s="9">
        <v>10.45</v>
      </c>
      <c r="E19" s="9">
        <v>0</v>
      </c>
      <c r="F19" s="9">
        <v>2.19</v>
      </c>
      <c r="G19" s="9">
        <v>0.16</v>
      </c>
      <c r="H19" s="9">
        <v>0</v>
      </c>
      <c r="I19" s="9">
        <v>0</v>
      </c>
      <c r="J19" s="9">
        <v>0</v>
      </c>
      <c r="K19" s="9">
        <v>0</v>
      </c>
      <c r="L19" s="9">
        <v>0</v>
      </c>
      <c r="M19" s="9">
        <v>0</v>
      </c>
      <c r="N19" s="21">
        <v>19</v>
      </c>
    </row>
    <row r="20" spans="1:14" s="1" customFormat="1" ht="21" customHeight="1" x14ac:dyDescent="0.25">
      <c r="A20" s="8" t="s">
        <v>12</v>
      </c>
      <c r="B20" s="9">
        <v>6.19</v>
      </c>
      <c r="C20" s="9">
        <v>0</v>
      </c>
      <c r="D20" s="9">
        <v>13.35</v>
      </c>
      <c r="E20" s="9">
        <v>0</v>
      </c>
      <c r="F20" s="9">
        <v>2.19</v>
      </c>
      <c r="G20" s="9">
        <v>0.16</v>
      </c>
      <c r="H20" s="9">
        <v>0</v>
      </c>
      <c r="I20" s="9">
        <v>0</v>
      </c>
      <c r="J20" s="9">
        <v>0</v>
      </c>
      <c r="K20" s="9">
        <v>0</v>
      </c>
      <c r="L20" s="9">
        <v>0</v>
      </c>
      <c r="M20" s="9">
        <v>0</v>
      </c>
      <c r="N20" s="21">
        <v>21.9</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755.52</v>
      </c>
      <c r="C24" s="9">
        <v>23.65</v>
      </c>
      <c r="D24" s="9">
        <v>586.87</v>
      </c>
      <c r="E24" s="9">
        <v>21.13</v>
      </c>
      <c r="F24" s="9">
        <v>8.2899999999999991</v>
      </c>
      <c r="G24" s="9">
        <v>1.77</v>
      </c>
      <c r="H24" s="9">
        <v>4.55</v>
      </c>
      <c r="I24" s="9">
        <v>0</v>
      </c>
      <c r="J24" s="9">
        <v>6.55</v>
      </c>
      <c r="K24" s="9">
        <v>0</v>
      </c>
      <c r="L24" s="9">
        <v>0</v>
      </c>
      <c r="M24" s="9">
        <v>0</v>
      </c>
      <c r="N24" s="21">
        <v>1408.32</v>
      </c>
    </row>
    <row r="25" spans="1:14" s="1" customFormat="1" ht="21" customHeight="1" x14ac:dyDescent="0.25">
      <c r="A25" s="8" t="s">
        <v>12</v>
      </c>
      <c r="B25" s="9">
        <v>755.52</v>
      </c>
      <c r="C25" s="9">
        <v>23.65</v>
      </c>
      <c r="D25" s="9">
        <v>616.67999999999995</v>
      </c>
      <c r="E25" s="9">
        <v>29.81</v>
      </c>
      <c r="F25" s="9">
        <v>8.2899999999999991</v>
      </c>
      <c r="G25" s="9">
        <v>1.77</v>
      </c>
      <c r="H25" s="9">
        <v>4.55</v>
      </c>
      <c r="I25" s="9">
        <v>0</v>
      </c>
      <c r="J25" s="9">
        <v>8.23</v>
      </c>
      <c r="K25" s="9">
        <v>0</v>
      </c>
      <c r="L25" s="9">
        <v>0</v>
      </c>
      <c r="M25" s="9">
        <v>0</v>
      </c>
      <c r="N25" s="21">
        <v>1448.48</v>
      </c>
    </row>
    <row r="26" spans="1:14" s="1" customFormat="1" ht="21" customHeight="1" thickBot="1" x14ac:dyDescent="0.3">
      <c r="A26" s="10" t="s">
        <v>20</v>
      </c>
      <c r="B26" s="18"/>
      <c r="C26" s="18"/>
      <c r="D26" s="18"/>
      <c r="E26" s="18"/>
      <c r="F26" s="18"/>
      <c r="G26" s="18"/>
      <c r="H26" s="18"/>
      <c r="I26" s="18"/>
      <c r="J26" s="18"/>
      <c r="K26" s="18"/>
      <c r="L26" s="11">
        <v>83.58</v>
      </c>
      <c r="M26" s="11">
        <v>16</v>
      </c>
      <c r="N26" s="22">
        <v>99.58</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56.52</v>
      </c>
      <c r="C29" s="9">
        <v>0.45</v>
      </c>
      <c r="D29" s="9">
        <v>76</v>
      </c>
      <c r="E29" s="9">
        <v>0</v>
      </c>
      <c r="F29" s="9">
        <v>0</v>
      </c>
      <c r="G29" s="9">
        <v>0</v>
      </c>
      <c r="H29" s="9">
        <v>6.29</v>
      </c>
      <c r="I29" s="9">
        <v>0.45</v>
      </c>
      <c r="J29" s="9">
        <v>43.74</v>
      </c>
      <c r="K29" s="9">
        <v>0.16</v>
      </c>
      <c r="L29" s="9">
        <v>0</v>
      </c>
      <c r="M29" s="9">
        <v>0</v>
      </c>
      <c r="N29" s="21">
        <v>183.61</v>
      </c>
    </row>
    <row r="30" spans="1:14" s="1" customFormat="1" ht="21" customHeight="1" x14ac:dyDescent="0.25">
      <c r="A30" s="8" t="s">
        <v>12</v>
      </c>
      <c r="B30" s="9">
        <v>56.52</v>
      </c>
      <c r="C30" s="9">
        <v>0.45</v>
      </c>
      <c r="D30" s="9">
        <v>77.48</v>
      </c>
      <c r="E30" s="9">
        <v>0</v>
      </c>
      <c r="F30" s="9">
        <v>0</v>
      </c>
      <c r="G30" s="9">
        <v>0</v>
      </c>
      <c r="H30" s="9">
        <v>6.29</v>
      </c>
      <c r="I30" s="9">
        <v>0.45</v>
      </c>
      <c r="J30" s="9">
        <v>43.74</v>
      </c>
      <c r="K30" s="9">
        <v>0.16</v>
      </c>
      <c r="L30" s="9">
        <v>0</v>
      </c>
      <c r="M30" s="9">
        <v>0</v>
      </c>
      <c r="N30" s="21">
        <v>185.1</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430.75</v>
      </c>
      <c r="C34" s="9">
        <v>116.45</v>
      </c>
      <c r="D34" s="9">
        <v>435.2</v>
      </c>
      <c r="E34" s="9">
        <v>111.55</v>
      </c>
      <c r="F34" s="9">
        <v>4.45</v>
      </c>
      <c r="G34" s="9">
        <v>1.1000000000000001</v>
      </c>
      <c r="H34" s="9">
        <v>38.15</v>
      </c>
      <c r="I34" s="9">
        <v>4.5999999999999996</v>
      </c>
      <c r="J34" s="9">
        <v>5.35</v>
      </c>
      <c r="K34" s="9">
        <v>1.9</v>
      </c>
      <c r="L34" s="9">
        <v>0</v>
      </c>
      <c r="M34" s="9">
        <v>0</v>
      </c>
      <c r="N34" s="21">
        <v>1149.5</v>
      </c>
    </row>
    <row r="35" spans="1:16" s="1" customFormat="1" ht="21" customHeight="1" x14ac:dyDescent="0.25">
      <c r="A35" s="8" t="s">
        <v>12</v>
      </c>
      <c r="B35" s="9">
        <v>430.75</v>
      </c>
      <c r="C35" s="9">
        <v>116.45</v>
      </c>
      <c r="D35" s="9">
        <v>443.6</v>
      </c>
      <c r="E35" s="9">
        <v>112.75</v>
      </c>
      <c r="F35" s="9">
        <v>4.45</v>
      </c>
      <c r="G35" s="9">
        <v>1.1000000000000001</v>
      </c>
      <c r="H35" s="9">
        <v>53.9</v>
      </c>
      <c r="I35" s="9">
        <v>8.15</v>
      </c>
      <c r="J35" s="9">
        <v>11.75</v>
      </c>
      <c r="K35" s="9">
        <v>1.9</v>
      </c>
      <c r="L35" s="9">
        <v>0</v>
      </c>
      <c r="M35" s="9">
        <v>0</v>
      </c>
      <c r="N35" s="21">
        <v>1184.8</v>
      </c>
    </row>
    <row r="36" spans="1:16" s="1" customFormat="1" ht="21" customHeight="1" thickBot="1" x14ac:dyDescent="0.3">
      <c r="A36" s="10" t="s">
        <v>20</v>
      </c>
      <c r="B36" s="18"/>
      <c r="C36" s="18"/>
      <c r="D36" s="18"/>
      <c r="E36" s="18"/>
      <c r="F36" s="18"/>
      <c r="G36" s="18"/>
      <c r="H36" s="18"/>
      <c r="I36" s="18"/>
      <c r="J36" s="18"/>
      <c r="K36" s="18"/>
      <c r="L36" s="11">
        <v>92.1</v>
      </c>
      <c r="M36" s="11">
        <v>23.7</v>
      </c>
      <c r="N36" s="22">
        <v>115.8</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78.81</v>
      </c>
      <c r="C39" s="9">
        <v>0</v>
      </c>
      <c r="D39" s="9">
        <v>147.74</v>
      </c>
      <c r="E39" s="9">
        <v>0</v>
      </c>
      <c r="F39" s="9">
        <v>2.06</v>
      </c>
      <c r="G39" s="9">
        <v>0.71</v>
      </c>
      <c r="H39" s="9">
        <v>0</v>
      </c>
      <c r="I39" s="9">
        <v>0</v>
      </c>
      <c r="J39" s="9">
        <v>4.16</v>
      </c>
      <c r="K39" s="9">
        <v>0</v>
      </c>
      <c r="L39" s="9">
        <v>0</v>
      </c>
      <c r="M39" s="9">
        <v>0</v>
      </c>
      <c r="N39" s="21">
        <v>233.48</v>
      </c>
    </row>
    <row r="40" spans="1:16" s="1" customFormat="1" ht="21" customHeight="1" x14ac:dyDescent="0.25">
      <c r="A40" s="8" t="s">
        <v>12</v>
      </c>
      <c r="B40" s="9">
        <v>78.81</v>
      </c>
      <c r="C40" s="9">
        <v>0</v>
      </c>
      <c r="D40" s="9">
        <v>152.65</v>
      </c>
      <c r="E40" s="9">
        <v>0</v>
      </c>
      <c r="F40" s="9">
        <v>2.06</v>
      </c>
      <c r="G40" s="9">
        <v>0.71</v>
      </c>
      <c r="H40" s="9">
        <v>0</v>
      </c>
      <c r="I40" s="9">
        <v>0</v>
      </c>
      <c r="J40" s="9">
        <v>4.16</v>
      </c>
      <c r="K40" s="9">
        <v>0</v>
      </c>
      <c r="L40" s="9">
        <v>0</v>
      </c>
      <c r="M40" s="9">
        <v>0</v>
      </c>
      <c r="N40" s="21">
        <v>238.39</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464.03</v>
      </c>
      <c r="C44" s="9">
        <v>0</v>
      </c>
      <c r="D44" s="9">
        <v>400.84</v>
      </c>
      <c r="E44" s="9">
        <v>0.61</v>
      </c>
      <c r="F44" s="9">
        <v>0</v>
      </c>
      <c r="G44" s="9">
        <v>0</v>
      </c>
      <c r="H44" s="9">
        <v>0</v>
      </c>
      <c r="I44" s="9">
        <v>0</v>
      </c>
      <c r="J44" s="9">
        <v>0</v>
      </c>
      <c r="K44" s="9">
        <v>0</v>
      </c>
      <c r="L44" s="9">
        <v>0</v>
      </c>
      <c r="M44" s="9">
        <v>0</v>
      </c>
      <c r="N44" s="21">
        <v>865.48</v>
      </c>
    </row>
    <row r="45" spans="1:16" s="1" customFormat="1" ht="21" customHeight="1" x14ac:dyDescent="0.25">
      <c r="A45" s="8" t="s">
        <v>12</v>
      </c>
      <c r="B45" s="9">
        <v>473.45</v>
      </c>
      <c r="C45" s="9">
        <v>0</v>
      </c>
      <c r="D45" s="9">
        <v>400.84</v>
      </c>
      <c r="E45" s="9">
        <v>0.61</v>
      </c>
      <c r="F45" s="9">
        <v>0</v>
      </c>
      <c r="G45" s="9">
        <v>0</v>
      </c>
      <c r="H45" s="9">
        <v>0</v>
      </c>
      <c r="I45" s="9">
        <v>0</v>
      </c>
      <c r="J45" s="9">
        <v>0</v>
      </c>
      <c r="K45" s="9">
        <v>0</v>
      </c>
      <c r="L45" s="9">
        <v>0</v>
      </c>
      <c r="M45" s="9">
        <v>0</v>
      </c>
      <c r="N45" s="21">
        <v>874.9</v>
      </c>
      <c r="P45" s="3"/>
    </row>
    <row r="46" spans="1:16" s="1" customFormat="1" ht="21" customHeight="1" thickBot="1" x14ac:dyDescent="0.3">
      <c r="A46" s="10" t="s">
        <v>20</v>
      </c>
      <c r="B46" s="18"/>
      <c r="C46" s="18"/>
      <c r="D46" s="18"/>
      <c r="E46" s="18"/>
      <c r="F46" s="18"/>
      <c r="G46" s="18"/>
      <c r="H46" s="18"/>
      <c r="I46" s="18"/>
      <c r="J46" s="18"/>
      <c r="K46" s="18"/>
      <c r="L46" s="11">
        <v>0</v>
      </c>
      <c r="M46" s="11">
        <v>26.77</v>
      </c>
      <c r="N46" s="22">
        <v>26.77</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213.65</v>
      </c>
      <c r="C49" s="9">
        <v>0</v>
      </c>
      <c r="D49" s="9">
        <v>166.84</v>
      </c>
      <c r="E49" s="9">
        <v>0</v>
      </c>
      <c r="F49" s="9">
        <v>0</v>
      </c>
      <c r="G49" s="9">
        <v>0</v>
      </c>
      <c r="H49" s="9">
        <v>0</v>
      </c>
      <c r="I49" s="9">
        <v>0</v>
      </c>
      <c r="J49" s="9">
        <v>29.06</v>
      </c>
      <c r="K49" s="9">
        <v>0</v>
      </c>
      <c r="L49" s="9">
        <v>0</v>
      </c>
      <c r="M49" s="9">
        <v>0</v>
      </c>
      <c r="N49" s="21">
        <v>409.55</v>
      </c>
    </row>
    <row r="50" spans="1:14" s="1" customFormat="1" ht="21" customHeight="1" x14ac:dyDescent="0.25">
      <c r="A50" s="8" t="s">
        <v>12</v>
      </c>
      <c r="B50" s="9">
        <v>213.65</v>
      </c>
      <c r="C50" s="9">
        <v>0</v>
      </c>
      <c r="D50" s="9">
        <v>176.68</v>
      </c>
      <c r="E50" s="9">
        <v>0</v>
      </c>
      <c r="F50" s="9">
        <v>0</v>
      </c>
      <c r="G50" s="9">
        <v>0</v>
      </c>
      <c r="H50" s="9">
        <v>0</v>
      </c>
      <c r="I50" s="9">
        <v>0</v>
      </c>
      <c r="J50" s="9">
        <v>29.06</v>
      </c>
      <c r="K50" s="9">
        <v>0</v>
      </c>
      <c r="L50" s="9">
        <v>0</v>
      </c>
      <c r="M50" s="9">
        <v>0</v>
      </c>
      <c r="N50" s="21">
        <v>419.39</v>
      </c>
    </row>
    <row r="51" spans="1:14" s="1" customFormat="1" ht="21" customHeight="1" thickBot="1" x14ac:dyDescent="0.3">
      <c r="A51" s="10" t="s">
        <v>20</v>
      </c>
      <c r="B51" s="18"/>
      <c r="C51" s="18"/>
      <c r="D51" s="18"/>
      <c r="E51" s="18"/>
      <c r="F51" s="18"/>
      <c r="G51" s="18"/>
      <c r="H51" s="18"/>
      <c r="I51" s="18"/>
      <c r="J51" s="18"/>
      <c r="K51" s="18"/>
      <c r="L51" s="11">
        <v>20.32</v>
      </c>
      <c r="M51" s="11">
        <v>8.7100000000000009</v>
      </c>
      <c r="N51" s="22">
        <v>29.03</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297.02999999999997</v>
      </c>
      <c r="C54" s="9">
        <v>0</v>
      </c>
      <c r="D54" s="9">
        <v>363.86</v>
      </c>
      <c r="E54" s="9">
        <v>0</v>
      </c>
      <c r="F54" s="9">
        <v>245.03</v>
      </c>
      <c r="G54" s="9">
        <v>0</v>
      </c>
      <c r="H54" s="9">
        <v>0</v>
      </c>
      <c r="I54" s="9">
        <v>0.03</v>
      </c>
      <c r="J54" s="9">
        <v>143.44999999999999</v>
      </c>
      <c r="K54" s="9">
        <v>0.41</v>
      </c>
      <c r="L54" s="9">
        <v>0</v>
      </c>
      <c r="M54" s="9">
        <v>0</v>
      </c>
      <c r="N54" s="21">
        <v>1049.83</v>
      </c>
    </row>
    <row r="55" spans="1:14" s="1" customFormat="1" ht="21" customHeight="1" x14ac:dyDescent="0.25">
      <c r="A55" s="8" t="s">
        <v>12</v>
      </c>
      <c r="B55" s="9">
        <v>297.02999999999997</v>
      </c>
      <c r="C55" s="9">
        <v>0</v>
      </c>
      <c r="D55" s="9">
        <v>363.86</v>
      </c>
      <c r="E55" s="9">
        <v>0</v>
      </c>
      <c r="F55" s="9">
        <v>245.03</v>
      </c>
      <c r="G55" s="9">
        <v>0</v>
      </c>
      <c r="H55" s="9">
        <v>0</v>
      </c>
      <c r="I55" s="9">
        <v>0.03</v>
      </c>
      <c r="J55" s="9">
        <v>143.44999999999999</v>
      </c>
      <c r="K55" s="9">
        <v>0.41</v>
      </c>
      <c r="L55" s="9">
        <v>0</v>
      </c>
      <c r="M55" s="9">
        <v>0</v>
      </c>
      <c r="N55" s="21">
        <v>1049.83</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808.61290322580646</v>
      </c>
      <c r="C59" s="9">
        <v>50.774193548387096</v>
      </c>
      <c r="D59" s="9">
        <v>522.74193548387098</v>
      </c>
      <c r="E59" s="9">
        <v>42.032258064516128</v>
      </c>
      <c r="F59" s="9">
        <v>2.161290322580645</v>
      </c>
      <c r="G59" s="9">
        <v>0.41935483870967744</v>
      </c>
      <c r="H59" s="9">
        <v>0</v>
      </c>
      <c r="I59" s="9">
        <v>0</v>
      </c>
      <c r="J59" s="9">
        <v>178.64516129032259</v>
      </c>
      <c r="K59" s="9">
        <v>25.193548387096776</v>
      </c>
      <c r="L59" s="9">
        <v>0</v>
      </c>
      <c r="M59" s="9">
        <v>0</v>
      </c>
      <c r="N59" s="21">
        <v>1630.5806451612905</v>
      </c>
    </row>
    <row r="60" spans="1:14" s="1" customFormat="1" ht="21" customHeight="1" x14ac:dyDescent="0.25">
      <c r="A60" s="8" t="s">
        <v>12</v>
      </c>
      <c r="B60" s="9">
        <v>808.61290322580646</v>
      </c>
      <c r="C60" s="9">
        <v>50.774193548387096</v>
      </c>
      <c r="D60" s="9">
        <v>535.74193548387098</v>
      </c>
      <c r="E60" s="9">
        <v>43</v>
      </c>
      <c r="F60" s="9">
        <v>2.161290322580645</v>
      </c>
      <c r="G60" s="9">
        <v>0.41935483870967744</v>
      </c>
      <c r="H60" s="9">
        <v>0</v>
      </c>
      <c r="I60" s="9">
        <v>0</v>
      </c>
      <c r="J60" s="9">
        <v>178.64516129032259</v>
      </c>
      <c r="K60" s="9">
        <v>25.193548387096776</v>
      </c>
      <c r="L60" s="9">
        <v>0</v>
      </c>
      <c r="M60" s="9">
        <v>0</v>
      </c>
      <c r="N60" s="21">
        <v>1644.5483870967744</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535.13</v>
      </c>
      <c r="C64" s="9">
        <v>0</v>
      </c>
      <c r="D64" s="9">
        <v>413.42</v>
      </c>
      <c r="E64" s="9">
        <v>0.97</v>
      </c>
      <c r="F64" s="9">
        <v>4.32</v>
      </c>
      <c r="G64" s="9">
        <v>0.19</v>
      </c>
      <c r="H64" s="9">
        <v>0</v>
      </c>
      <c r="I64" s="9">
        <v>0</v>
      </c>
      <c r="J64" s="9">
        <v>0</v>
      </c>
      <c r="K64" s="9">
        <v>0</v>
      </c>
      <c r="L64" s="9">
        <v>0</v>
      </c>
      <c r="M64" s="9">
        <v>0</v>
      </c>
      <c r="N64" s="21">
        <v>954.03</v>
      </c>
    </row>
    <row r="65" spans="1:14" s="1" customFormat="1" ht="21" customHeight="1" x14ac:dyDescent="0.25">
      <c r="A65" s="8" t="s">
        <v>12</v>
      </c>
      <c r="B65" s="9">
        <v>535.13</v>
      </c>
      <c r="C65" s="9">
        <v>0</v>
      </c>
      <c r="D65" s="9">
        <v>413.84</v>
      </c>
      <c r="E65" s="9">
        <v>1.81</v>
      </c>
      <c r="F65" s="9">
        <v>4.32</v>
      </c>
      <c r="G65" s="9">
        <v>0.23</v>
      </c>
      <c r="H65" s="9">
        <v>0</v>
      </c>
      <c r="I65" s="9">
        <v>0</v>
      </c>
      <c r="J65" s="9">
        <v>0</v>
      </c>
      <c r="K65" s="9">
        <v>0</v>
      </c>
      <c r="L65" s="9">
        <v>0</v>
      </c>
      <c r="M65" s="9">
        <v>0</v>
      </c>
      <c r="N65" s="21">
        <v>955.32</v>
      </c>
    </row>
    <row r="66" spans="1:14" s="1" customFormat="1" ht="21" customHeight="1" thickBot="1" x14ac:dyDescent="0.3">
      <c r="A66" s="10" t="s">
        <v>20</v>
      </c>
      <c r="B66" s="18"/>
      <c r="C66" s="18"/>
      <c r="D66" s="18"/>
      <c r="E66" s="18"/>
      <c r="F66" s="18"/>
      <c r="G66" s="18"/>
      <c r="H66" s="18"/>
      <c r="I66" s="18"/>
      <c r="J66" s="18"/>
      <c r="K66" s="18"/>
      <c r="L66" s="11">
        <v>100.97</v>
      </c>
      <c r="M66" s="11">
        <v>30.32</v>
      </c>
      <c r="N66" s="22">
        <v>131.29</v>
      </c>
    </row>
  </sheetData>
  <mergeCells count="1">
    <mergeCell ref="A1:N2"/>
  </mergeCells>
  <printOptions horizontalCentered="1"/>
  <pageMargins left="0.75" right="0.75" top="1" bottom="0.75" header="0.5" footer="0.5"/>
  <pageSetup scale="60" fitToHeight="2" orientation="landscape"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2018-02-12T22:24:56Z</cp:lastPrinted>
  <dcterms:created xsi:type="dcterms:W3CDTF">2017-06-14T20:08:37Z</dcterms:created>
  <dcterms:modified xsi:type="dcterms:W3CDTF">2018-02-22T22:12:11Z</dcterms:modified>
</cp:coreProperties>
</file>