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MASSACHUSETTS\folderredirection\mharris\Documents\"/>
    </mc:Choice>
  </mc:AlternateContent>
  <bookViews>
    <workbookView xWindow="0" yWindow="0" windowWidth="28800" windowHeight="11700" tabRatio="890"/>
  </bookViews>
  <sheets>
    <sheet name="ADP-All Counties" sheetId="1" r:id="rId1"/>
    <sheet name="ADP-Each County" sheetId="15" r:id="rId2"/>
  </sheets>
  <definedNames>
    <definedName name="_xlnm.Print_Area" localSheetId="0">'ADP-All Counties'!$A$1:$P$13</definedName>
    <definedName name="_xlnm.Print_Area" localSheetId="1">'ADP-Each County'!$A$1:$P$79</definedName>
    <definedName name="_xlnm.Print_Titles" localSheetId="1">'ADP-Each County'!$1:$2</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M61" i="15" l="1"/>
  <c r="L61" i="15"/>
  <c r="P61" i="15" s="1"/>
  <c r="O6" i="1" l="1"/>
  <c r="N4" i="1"/>
  <c r="O4" i="1"/>
  <c r="N5" i="1"/>
  <c r="O5" i="1"/>
  <c r="H4" i="1" l="1"/>
  <c r="I4" i="1"/>
  <c r="H5" i="1"/>
  <c r="I5" i="1"/>
</calcChain>
</file>

<file path=xl/sharedStrings.xml><?xml version="1.0" encoding="utf-8"?>
<sst xmlns="http://schemas.openxmlformats.org/spreadsheetml/2006/main" count="259" uniqueCount="44">
  <si>
    <t>PRETRIAL MALES</t>
  </si>
  <si>
    <t>PRETRIAL FEMALES</t>
  </si>
  <si>
    <t>SENTENCED MALES</t>
  </si>
  <si>
    <t>SENTENCED FEMALES</t>
  </si>
  <si>
    <t>PRE-ARRAIGNMENT MALES (SAFEKEEEPS)</t>
  </si>
  <si>
    <t>PRE-ARRAIGNMENT FEMALES (SAFEKEEPS)</t>
  </si>
  <si>
    <t>FEDERAL MALES</t>
  </si>
  <si>
    <t>FEDERAL FEMALES</t>
  </si>
  <si>
    <t>COMMUNITY COLLABORATION MALES (OCC /AISS)</t>
  </si>
  <si>
    <t>COMMUNITY COLLABORATION FEMALES (OCC /AISS)</t>
  </si>
  <si>
    <t>TOTAL</t>
  </si>
  <si>
    <t>AVG. CUSTODY POPULATION</t>
  </si>
  <si>
    <t>AVG. SUPERVISED POPULATION</t>
  </si>
  <si>
    <t>Plymouth</t>
  </si>
  <si>
    <t>Worcester</t>
  </si>
  <si>
    <r>
      <t xml:space="preserve">Suffolk </t>
    </r>
    <r>
      <rPr>
        <b/>
        <sz val="22"/>
        <color theme="1"/>
        <rFont val="Calibri Light"/>
        <family val="1"/>
        <scheme val="major"/>
      </rPr>
      <t/>
    </r>
  </si>
  <si>
    <t xml:space="preserve">Barnstable </t>
  </si>
  <si>
    <t>Bristol</t>
  </si>
  <si>
    <t>AVG.  COMMUNITY COLLABORATION</t>
  </si>
  <si>
    <t>Berkshire</t>
  </si>
  <si>
    <t>Norfolk</t>
  </si>
  <si>
    <t>Hampshire</t>
  </si>
  <si>
    <t>Hampden</t>
  </si>
  <si>
    <t>Franklin</t>
  </si>
  <si>
    <t>Essex</t>
  </si>
  <si>
    <t>Dukes</t>
  </si>
  <si>
    <r>
      <rPr>
        <b/>
        <sz val="11"/>
        <color theme="1"/>
        <rFont val="Cambria"/>
        <family val="1"/>
      </rPr>
      <t>Custody Population</t>
    </r>
    <r>
      <rPr>
        <sz val="11"/>
        <color theme="1"/>
        <rFont val="Cambria"/>
        <family val="1"/>
      </rPr>
      <t xml:space="preserve"> refers to all offenders held in a county corrections facilities, and community residential programs under the direct supervision of those facilities.  Only individuals residing in each individual sheriff's facility, or their community residential programs, count as part of the sheriff's custody population.</t>
    </r>
  </si>
  <si>
    <r>
      <rPr>
        <b/>
        <sz val="11"/>
        <color theme="1"/>
        <rFont val="Cambria"/>
        <family val="1"/>
      </rPr>
      <t>Community Collaboration</t>
    </r>
    <r>
      <rPr>
        <sz val="11"/>
        <color theme="1"/>
        <rFont val="Cambria"/>
        <family val="1"/>
      </rPr>
      <t xml:space="preserve"> refers to all current or former offenders who have interaction with a sheriff’s office staff which cause expenditures while under the supervision of another agency or who are attending a post-release center.   As most community programs do not operate on weekends or holidays, the average workday count is shown.</t>
    </r>
  </si>
  <si>
    <r>
      <rPr>
        <b/>
        <sz val="11"/>
        <color theme="1"/>
        <rFont val="Cambria"/>
        <family val="1"/>
      </rPr>
      <t>Supervised Population</t>
    </r>
    <r>
      <rPr>
        <sz val="11"/>
        <color theme="1"/>
        <rFont val="Cambria"/>
        <family val="1"/>
      </rPr>
      <t xml:space="preserve"> refers to all offenders who are (i) part of the custody population, (ii) part of the electronic monitoring population, (iii) who are at an Office of Community Corrections Center that is staffed by security member(s) of a sheriff’s office, or (iv) who are at a halfway house or a facility operated by a sheriff’s office that contracts with a state or county facility. </t>
    </r>
  </si>
  <si>
    <t>SECTION 35
MALES</t>
  </si>
  <si>
    <t>SECTION 35
FEMALES</t>
  </si>
  <si>
    <t>SECTION 35 CIVIL COMMITMENTS</t>
  </si>
  <si>
    <t>CUSTODYPOPULATION</t>
  </si>
  <si>
    <t>SUPERVISEDPOPULATION</t>
  </si>
  <si>
    <t>SECTION35CIVILCOMMITMENTS</t>
  </si>
  <si>
    <t>COMMUNITYCOLLABORATION</t>
  </si>
  <si>
    <t>DOC REENTRY MALES</t>
  </si>
  <si>
    <t>DOC REENTRY FEMALES</t>
  </si>
  <si>
    <t>COMMUNITY COLLABORATION MALES                    (AISS / Angels)</t>
  </si>
  <si>
    <t>COMMUNITY COLLABORATION FEMALES (AISS / Angels)</t>
  </si>
  <si>
    <r>
      <t xml:space="preserve">All Counties </t>
    </r>
    <r>
      <rPr>
        <b/>
        <sz val="10"/>
        <color theme="1"/>
        <rFont val="Cambria"/>
        <family val="1"/>
      </rPr>
      <t>(Excluding Franklin)</t>
    </r>
  </si>
  <si>
    <t xml:space="preserve">Middlesex                             </t>
  </si>
  <si>
    <t>MSA AVERAGE DAILY POPULATION COUNTS--APRIL 2023</t>
  </si>
  <si>
    <t>MSA AVERAGE DAILY POPULATION COUNTS--APRIL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</si>
</sst>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15" x14ac:knownFonts="1">
    <font>
      <sz val="11"/>
      <color theme="1"/>
      <name val="Calibri"/>
      <family val="2"/>
      <scheme val="minor"/>
    </font>
    <font>
      <b/>
      <sz val="22"/>
      <color theme="1"/>
      <name val="Calibri Light"/>
      <family val="1"/>
      <scheme val="major"/>
    </font>
    <font>
      <b/>
      <sz val="11"/>
      <color theme="1"/>
      <name val="Calibri Light"/>
      <family val="2"/>
    </font>
    <font>
      <sz val="11"/>
      <color theme="1"/>
      <name val="Calibri Light"/>
      <family val="2"/>
    </font>
    <font>
      <b/>
      <sz val="6"/>
      <color theme="1"/>
      <name val="Cambria"/>
      <family val="1"/>
    </font>
    <font>
      <b/>
      <sz val="12"/>
      <color theme="1"/>
      <name val="Cambria"/>
      <family val="1"/>
    </font>
    <font>
      <b/>
      <sz val="11"/>
      <color theme="1"/>
      <name val="Cambria"/>
      <family val="1"/>
    </font>
    <font>
      <b/>
      <sz val="16"/>
      <color theme="1"/>
      <name val="Cambria"/>
      <family val="1"/>
    </font>
    <font>
      <b/>
      <sz val="20"/>
      <color theme="1"/>
      <name val="Cambria"/>
      <family val="1"/>
    </font>
    <font>
      <sz val="11"/>
      <color theme="1"/>
      <name val="Cambria"/>
      <family val="1"/>
    </font>
    <font>
      <b/>
      <sz val="12"/>
      <color theme="1"/>
      <name val="Garamond"/>
      <family val="1"/>
    </font>
    <font>
      <b/>
      <sz val="11"/>
      <color theme="1"/>
      <name val="Calibri Light"/>
      <family val="2"/>
      <scheme val="major"/>
    </font>
    <font>
      <b/>
      <sz val="16"/>
      <name val="Cambria"/>
      <family val="1"/>
    </font>
    <font>
      <b/>
      <sz val="16"/>
      <color rgb="FFFF0000"/>
      <name val="Cambria"/>
      <family val="1"/>
    </font>
    <font>
      <b/>
      <sz val="10"/>
      <color theme="1"/>
      <name val="Cambria"/>
      <family val="1"/>
    </font>
  </fonts>
  <fills count="5">
    <fill>
      <patternFill patternType="none"/>
    </fill>
    <fill>
      <patternFill patternType="gray125"/>
    </fill>
    <fill>
      <patternFill patternType="solid">
        <fgColor theme="0" tint="-4.9989318521683403E-2"/>
        <bgColor indexed="64"/>
      </patternFill>
    </fill>
    <fill>
      <patternFill patternType="solid">
        <fgColor theme="4" tint="0.39997558519241921"/>
        <bgColor indexed="64"/>
      </patternFill>
    </fill>
    <fill>
      <patternFill patternType="solid">
        <fgColor theme="5" tint="0.79998168889431442"/>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7">
    <xf numFmtId="0" fontId="0" fillId="0" borderId="0" xfId="0"/>
    <xf numFmtId="0" fontId="3" fillId="0" borderId="0" xfId="0" applyFont="1"/>
    <xf numFmtId="0" fontId="3" fillId="0" borderId="0" xfId="0" applyFont="1" applyAlignment="1">
      <alignment horizontal="center" vertical="center"/>
    </xf>
    <xf numFmtId="49" fontId="2" fillId="0" borderId="0" xfId="0" applyNumberFormat="1" applyFont="1" applyFill="1" applyBorder="1" applyAlignment="1">
      <alignment horizontal="center" vertical="center"/>
    </xf>
    <xf numFmtId="164" fontId="6" fillId="2" borderId="1" xfId="0" applyNumberFormat="1" applyFont="1" applyFill="1" applyBorder="1" applyAlignment="1">
      <alignment horizontal="center" vertical="center"/>
    </xf>
    <xf numFmtId="164" fontId="6" fillId="2" borderId="6" xfId="0" applyNumberFormat="1" applyFont="1" applyFill="1" applyBorder="1" applyAlignment="1">
      <alignment horizontal="center" vertical="center"/>
    </xf>
    <xf numFmtId="164" fontId="6" fillId="2" borderId="8" xfId="0" applyNumberFormat="1" applyFont="1" applyFill="1" applyBorder="1" applyAlignment="1">
      <alignment horizontal="center" vertical="center"/>
    </xf>
    <xf numFmtId="164" fontId="6" fillId="2" borderId="9" xfId="0" applyNumberFormat="1" applyFont="1" applyFill="1" applyBorder="1" applyAlignment="1">
      <alignment horizontal="center" vertical="center"/>
    </xf>
    <xf numFmtId="0" fontId="6" fillId="2" borderId="5" xfId="0" applyFont="1" applyFill="1" applyBorder="1" applyAlignment="1">
      <alignment horizontal="left" vertical="center"/>
    </xf>
    <xf numFmtId="2" fontId="6" fillId="2" borderId="1" xfId="0" applyNumberFormat="1" applyFont="1" applyFill="1" applyBorder="1" applyAlignment="1">
      <alignment horizontal="center" vertical="center"/>
    </xf>
    <xf numFmtId="0" fontId="6" fillId="2" borderId="7" xfId="0" applyFont="1" applyFill="1" applyBorder="1" applyAlignment="1">
      <alignment horizontal="left" vertical="center"/>
    </xf>
    <xf numFmtId="2" fontId="6" fillId="2" borderId="8" xfId="0" applyNumberFormat="1" applyFont="1" applyFill="1" applyBorder="1" applyAlignment="1">
      <alignment horizontal="center" vertical="center"/>
    </xf>
    <xf numFmtId="0" fontId="7" fillId="3" borderId="5" xfId="0" applyFont="1" applyFill="1" applyBorder="1" applyAlignment="1">
      <alignment horizontal="center" vertical="center" wrapText="1"/>
    </xf>
    <xf numFmtId="0" fontId="4" fillId="3" borderId="1" xfId="0" applyFont="1" applyFill="1" applyBorder="1" applyAlignment="1">
      <alignment horizontal="center" vertical="center" wrapText="1"/>
    </xf>
    <xf numFmtId="0" fontId="5" fillId="3" borderId="6" xfId="0" applyFont="1" applyFill="1" applyBorder="1" applyAlignment="1">
      <alignment horizontal="center" vertical="center" wrapText="1"/>
    </xf>
    <xf numFmtId="164" fontId="6" fillId="3" borderId="8" xfId="0" applyNumberFormat="1" applyFont="1" applyFill="1" applyBorder="1" applyAlignment="1">
      <alignment horizontal="center" vertical="center"/>
    </xf>
    <xf numFmtId="2" fontId="6" fillId="3" borderId="8" xfId="0" applyNumberFormat="1" applyFont="1" applyFill="1" applyBorder="1" applyAlignment="1">
      <alignment horizontal="center" vertical="center"/>
    </xf>
    <xf numFmtId="0" fontId="0" fillId="4" borderId="0" xfId="0" applyFill="1"/>
    <xf numFmtId="0" fontId="6" fillId="3" borderId="6" xfId="0" applyFont="1" applyFill="1" applyBorder="1" applyAlignment="1">
      <alignment horizontal="center" vertical="center" wrapText="1"/>
    </xf>
    <xf numFmtId="2" fontId="6" fillId="2" borderId="6" xfId="0" applyNumberFormat="1" applyFont="1" applyFill="1" applyBorder="1" applyAlignment="1">
      <alignment horizontal="center" vertical="center"/>
    </xf>
    <xf numFmtId="2" fontId="6" fillId="2" borderId="9" xfId="0" applyNumberFormat="1" applyFont="1" applyFill="1" applyBorder="1" applyAlignment="1">
      <alignment horizontal="center" vertical="center"/>
    </xf>
    <xf numFmtId="0" fontId="0" fillId="0" borderId="0" xfId="0" applyFont="1"/>
    <xf numFmtId="2" fontId="0" fillId="4" borderId="0" xfId="0" applyNumberFormat="1" applyFill="1"/>
    <xf numFmtId="2" fontId="0" fillId="4" borderId="0" xfId="0" applyNumberFormat="1" applyFont="1" applyFill="1"/>
    <xf numFmtId="2" fontId="4" fillId="3" borderId="1" xfId="0" applyNumberFormat="1" applyFont="1" applyFill="1" applyBorder="1" applyAlignment="1">
      <alignment horizontal="center" vertical="center" wrapText="1"/>
    </xf>
    <xf numFmtId="2" fontId="6" fillId="3" borderId="6" xfId="0" applyNumberFormat="1" applyFont="1" applyFill="1" applyBorder="1" applyAlignment="1">
      <alignment horizontal="center" vertical="center" wrapText="1"/>
    </xf>
    <xf numFmtId="2" fontId="0" fillId="0" borderId="0" xfId="0" applyNumberFormat="1"/>
    <xf numFmtId="2" fontId="0" fillId="0" borderId="0" xfId="0" applyNumberFormat="1" applyFont="1"/>
    <xf numFmtId="0" fontId="0" fillId="0" borderId="0" xfId="0" applyAlignment="1">
      <alignment horizontal="left"/>
    </xf>
    <xf numFmtId="0" fontId="9" fillId="0" borderId="0" xfId="0" applyFont="1" applyAlignment="1">
      <alignment horizontal="left"/>
    </xf>
    <xf numFmtId="0" fontId="4" fillId="3" borderId="11" xfId="0" applyFont="1" applyFill="1" applyBorder="1" applyAlignment="1">
      <alignment horizontal="center" vertical="center" wrapText="1"/>
    </xf>
    <xf numFmtId="164" fontId="6" fillId="2" borderId="12" xfId="0" applyNumberFormat="1" applyFont="1" applyFill="1" applyBorder="1" applyAlignment="1">
      <alignment horizontal="center" vertical="center"/>
    </xf>
    <xf numFmtId="2" fontId="6" fillId="2" borderId="11" xfId="0" applyNumberFormat="1" applyFont="1" applyFill="1" applyBorder="1" applyAlignment="1">
      <alignment horizontal="center" vertical="center"/>
    </xf>
    <xf numFmtId="2" fontId="6" fillId="2" borderId="12" xfId="0" applyNumberFormat="1" applyFont="1" applyFill="1" applyBorder="1" applyAlignment="1">
      <alignment horizontal="center" vertical="center"/>
    </xf>
    <xf numFmtId="2" fontId="4" fillId="3" borderId="11" xfId="0" applyNumberFormat="1" applyFont="1" applyFill="1" applyBorder="1" applyAlignment="1">
      <alignment horizontal="center" vertical="center" wrapText="1"/>
    </xf>
    <xf numFmtId="0" fontId="6" fillId="2" borderId="13" xfId="0" applyFont="1" applyFill="1" applyBorder="1" applyAlignment="1">
      <alignment horizontal="left" vertical="center"/>
    </xf>
    <xf numFmtId="2" fontId="6" fillId="2" borderId="14" xfId="0" applyNumberFormat="1" applyFont="1" applyFill="1" applyBorder="1" applyAlignment="1">
      <alignment horizontal="center" vertical="center"/>
    </xf>
    <xf numFmtId="2" fontId="6" fillId="2" borderId="15" xfId="0" applyNumberFormat="1" applyFont="1" applyFill="1" applyBorder="1" applyAlignment="1">
      <alignment horizontal="center" vertical="center"/>
    </xf>
    <xf numFmtId="2" fontId="6" fillId="2" borderId="16" xfId="0" applyNumberFormat="1" applyFont="1" applyFill="1" applyBorder="1" applyAlignment="1">
      <alignment horizontal="center" vertical="center"/>
    </xf>
    <xf numFmtId="164" fontId="6" fillId="2" borderId="14" xfId="0" applyNumberFormat="1" applyFont="1" applyFill="1" applyBorder="1" applyAlignment="1">
      <alignment horizontal="center" vertical="center"/>
    </xf>
    <xf numFmtId="164" fontId="6" fillId="2" borderId="16" xfId="0" applyNumberFormat="1" applyFont="1" applyFill="1" applyBorder="1" applyAlignment="1">
      <alignment horizontal="center" vertical="center"/>
    </xf>
    <xf numFmtId="0" fontId="10" fillId="0" borderId="0" xfId="0" applyFont="1"/>
    <xf numFmtId="2" fontId="11" fillId="2" borderId="1" xfId="0" applyNumberFormat="1" applyFont="1" applyFill="1" applyBorder="1" applyAlignment="1">
      <alignment horizontal="center" vertical="center"/>
    </xf>
    <xf numFmtId="0" fontId="12" fillId="3" borderId="5" xfId="0" applyFont="1" applyFill="1" applyBorder="1" applyAlignment="1">
      <alignment horizontal="center" vertical="center"/>
    </xf>
    <xf numFmtId="0" fontId="12" fillId="3" borderId="5" xfId="0" applyFont="1" applyFill="1" applyBorder="1" applyAlignment="1">
      <alignment horizontal="center" vertical="center" wrapText="1"/>
    </xf>
    <xf numFmtId="0" fontId="13" fillId="3" borderId="5" xfId="0" applyFont="1" applyFill="1" applyBorder="1" applyAlignment="1">
      <alignment horizontal="center" vertical="center"/>
    </xf>
    <xf numFmtId="0" fontId="13" fillId="3" borderId="5" xfId="0" applyFont="1" applyFill="1" applyBorder="1" applyAlignment="1">
      <alignment horizontal="center" vertical="center" wrapText="1"/>
    </xf>
    <xf numFmtId="14" fontId="13" fillId="3" borderId="5" xfId="0" applyNumberFormat="1" applyFont="1" applyFill="1" applyBorder="1" applyAlignment="1">
      <alignment horizontal="center" vertical="center"/>
    </xf>
    <xf numFmtId="0" fontId="8" fillId="4" borderId="2"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4" borderId="10" xfId="0" applyFont="1" applyFill="1" applyBorder="1" applyAlignment="1">
      <alignment horizontal="center" vertical="center" wrapText="1"/>
    </xf>
    <xf numFmtId="0" fontId="8" fillId="4" borderId="4" xfId="0" applyFont="1" applyFill="1" applyBorder="1" applyAlignment="1">
      <alignment horizontal="center" vertical="center" wrapText="1"/>
    </xf>
    <xf numFmtId="0" fontId="8" fillId="4" borderId="5"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6" xfId="0" applyFont="1" applyFill="1" applyBorder="1" applyAlignment="1">
      <alignment horizontal="center" vertical="center" wrapText="1"/>
    </xf>
    <xf numFmtId="0" fontId="9"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3"/>
  <sheetViews>
    <sheetView tabSelected="1" zoomScale="85" zoomScaleNormal="85" workbookViewId="0">
      <selection activeCell="P7" sqref="P7"/>
    </sheetView>
  </sheetViews>
  <sheetFormatPr defaultRowHeight="15" x14ac:dyDescent="0.25"/>
  <cols>
    <col min="1" max="1" width="37.7109375" customWidth="1"/>
    <col min="2" max="5" width="9.7109375" customWidth="1"/>
    <col min="6" max="7" width="12.85546875" customWidth="1"/>
    <col min="8" max="9" width="0" hidden="1" customWidth="1"/>
    <col min="10" max="11" width="8.7109375" customWidth="1"/>
    <col min="12" max="15" width="12.85546875" customWidth="1"/>
    <col min="16" max="16" width="12.7109375" customWidth="1"/>
  </cols>
  <sheetData>
    <row r="1" spans="1:16" x14ac:dyDescent="0.25">
      <c r="A1" s="48" t="s">
        <v>43</v>
      </c>
      <c r="B1" s="49"/>
      <c r="C1" s="49"/>
      <c r="D1" s="49"/>
      <c r="E1" s="49"/>
      <c r="F1" s="49"/>
      <c r="G1" s="49"/>
      <c r="H1" s="49"/>
      <c r="I1" s="49"/>
      <c r="J1" s="49"/>
      <c r="K1" s="49"/>
      <c r="L1" s="49"/>
      <c r="M1" s="49"/>
      <c r="N1" s="50"/>
      <c r="O1" s="50"/>
      <c r="P1" s="51"/>
    </row>
    <row r="2" spans="1:16" x14ac:dyDescent="0.25">
      <c r="A2" s="52"/>
      <c r="B2" s="53"/>
      <c r="C2" s="53"/>
      <c r="D2" s="53"/>
      <c r="E2" s="53"/>
      <c r="F2" s="53"/>
      <c r="G2" s="53"/>
      <c r="H2" s="53"/>
      <c r="I2" s="53"/>
      <c r="J2" s="53"/>
      <c r="K2" s="53"/>
      <c r="L2" s="53"/>
      <c r="M2" s="53"/>
      <c r="N2" s="54"/>
      <c r="O2" s="54"/>
      <c r="P2" s="55"/>
    </row>
    <row r="3" spans="1:16" ht="35.25" customHeight="1" x14ac:dyDescent="0.25">
      <c r="A3" s="12" t="s">
        <v>40</v>
      </c>
      <c r="B3" s="13" t="s">
        <v>0</v>
      </c>
      <c r="C3" s="13" t="s">
        <v>1</v>
      </c>
      <c r="D3" s="13" t="s">
        <v>2</v>
      </c>
      <c r="E3" s="13" t="s">
        <v>3</v>
      </c>
      <c r="F3" s="13" t="s">
        <v>4</v>
      </c>
      <c r="G3" s="13" t="s">
        <v>5</v>
      </c>
      <c r="H3" s="13"/>
      <c r="I3" s="13"/>
      <c r="J3" s="13" t="s">
        <v>6</v>
      </c>
      <c r="K3" s="13" t="s">
        <v>7</v>
      </c>
      <c r="L3" s="13" t="s">
        <v>8</v>
      </c>
      <c r="M3" s="13" t="s">
        <v>9</v>
      </c>
      <c r="N3" s="30" t="s">
        <v>29</v>
      </c>
      <c r="O3" s="30" t="s">
        <v>30</v>
      </c>
      <c r="P3" s="14" t="s">
        <v>10</v>
      </c>
    </row>
    <row r="4" spans="1:16" ht="21" customHeight="1" x14ac:dyDescent="0.25">
      <c r="A4" s="8" t="s">
        <v>11</v>
      </c>
      <c r="B4" s="4">
        <v>3764.59</v>
      </c>
      <c r="C4" s="4">
        <v>281.60000000000002</v>
      </c>
      <c r="D4" s="4">
        <v>1966.64</v>
      </c>
      <c r="E4" s="4">
        <v>168.73</v>
      </c>
      <c r="F4" s="4">
        <v>116.82</v>
      </c>
      <c r="G4" s="4">
        <v>6.05</v>
      </c>
      <c r="H4" s="4">
        <f>'ADP-Each County'!H4+'ADP-Each County'!H10+'ADP-Each County'!H16+'ADP-Each County'!H22+'ADP-Each County'!H28+'ADP-Each County'!H34+'ADP-Each County'!H40+'ADP-Each County'!H46+'ADP-Each County'!H52+'ADP-Each County'!H58+'ADP-Each County'!H64+'ADP-Each County'!H70+'ADP-Each County'!H76</f>
        <v>34.479032258064521</v>
      </c>
      <c r="I4" s="4">
        <f>'ADP-Each County'!I4+'ADP-Each County'!I10+'ADP-Each County'!I16+'ADP-Each County'!I22+'ADP-Each County'!I28+'ADP-Each County'!I34+'ADP-Each County'!I40+'ADP-Each County'!I46+'ADP-Each County'!I52+'ADP-Each County'!I58+'ADP-Each County'!I64+'ADP-Each County'!I70+'ADP-Each County'!I76</f>
        <v>10.891935483870968</v>
      </c>
      <c r="J4" s="4">
        <v>127.91</v>
      </c>
      <c r="K4" s="4">
        <v>6.18</v>
      </c>
      <c r="L4" s="4">
        <v>20.64</v>
      </c>
      <c r="M4" s="4">
        <v>11.5</v>
      </c>
      <c r="N4" s="4">
        <f>'ADP-Each County'!N4+'ADP-Each County'!N10+'ADP-Each County'!N16+'ADP-Each County'!N22+'ADP-Each County'!N28+'ADP-Each County'!N34+'ADP-Each County'!N40+'ADP-Each County'!N46+'ADP-Each County'!N52+'ADP-Each County'!N58+'ADP-Each County'!N64+'ADP-Each County'!N70+'ADP-Each County'!N76</f>
        <v>0</v>
      </c>
      <c r="O4" s="4">
        <f>'ADP-Each County'!O4+'ADP-Each County'!O10+'ADP-Each County'!O16+'ADP-Each County'!O22+'ADP-Each County'!O28+'ADP-Each County'!O34+'ADP-Each County'!O40+'ADP-Each County'!O46+'ADP-Each County'!O52+'ADP-Each County'!O58+'ADP-Each County'!O64+'ADP-Each County'!O70+'ADP-Each County'!O76</f>
        <v>0</v>
      </c>
      <c r="P4" s="5">
        <v>6470.6</v>
      </c>
    </row>
    <row r="5" spans="1:16" ht="21" customHeight="1" x14ac:dyDescent="0.25">
      <c r="A5" s="8" t="s">
        <v>12</v>
      </c>
      <c r="B5" s="4">
        <v>3751.59</v>
      </c>
      <c r="C5" s="4">
        <v>281.58999999999997</v>
      </c>
      <c r="D5" s="4">
        <v>1967.59</v>
      </c>
      <c r="E5" s="4">
        <v>174.73</v>
      </c>
      <c r="F5" s="4">
        <v>116.82</v>
      </c>
      <c r="G5" s="4">
        <v>6.1</v>
      </c>
      <c r="H5" s="4">
        <f>'ADP-Each County'!H5+'ADP-Each County'!H11+'ADP-Each County'!H17+'ADP-Each County'!H23+'ADP-Each County'!H29+'ADP-Each County'!H35+'ADP-Each County'!H41+'ADP-Each County'!H47+'ADP-Each County'!H53+'ADP-Each County'!H59+'ADP-Each County'!H65+'ADP-Each County'!H71+'ADP-Each County'!H77</f>
        <v>37.179032258064517</v>
      </c>
      <c r="I5" s="4">
        <f>'ADP-Each County'!I5+'ADP-Each County'!I11+'ADP-Each County'!I17+'ADP-Each County'!I23+'ADP-Each County'!I29+'ADP-Each County'!I35+'ADP-Each County'!I41+'ADP-Each County'!I47+'ADP-Each County'!I53+'ADP-Each County'!I59+'ADP-Each County'!I65+'ADP-Each County'!I71+'ADP-Each County'!I77</f>
        <v>12.091935483870968</v>
      </c>
      <c r="J5" s="4">
        <v>132.44999999999999</v>
      </c>
      <c r="K5" s="4">
        <v>6.2</v>
      </c>
      <c r="L5" s="4">
        <v>23.5</v>
      </c>
      <c r="M5" s="4">
        <v>13.5</v>
      </c>
      <c r="N5" s="4">
        <f>'ADP-Each County'!N5+'ADP-Each County'!N11+'ADP-Each County'!N17+'ADP-Each County'!N23+'ADP-Each County'!N29+'ADP-Each County'!N35+'ADP-Each County'!N41+'ADP-Each County'!N47+'ADP-Each County'!N53+'ADP-Each County'!N59+'ADP-Each County'!N65+'ADP-Each County'!N71+'ADP-Each County'!N77</f>
        <v>29</v>
      </c>
      <c r="O5" s="4">
        <f>'ADP-Each County'!O5+'ADP-Each County'!O11+'ADP-Each County'!O17+'ADP-Each County'!O23+'ADP-Each County'!O29+'ADP-Each County'!O35+'ADP-Each County'!O41+'ADP-Each County'!O47+'ADP-Each County'!O53+'ADP-Each County'!O59+'ADP-Each County'!O65+'ADP-Each County'!O71+'ADP-Each County'!O77</f>
        <v>0</v>
      </c>
      <c r="P5" s="5">
        <v>6503.1</v>
      </c>
    </row>
    <row r="6" spans="1:16" ht="21" customHeight="1" thickBot="1" x14ac:dyDescent="0.3">
      <c r="A6" s="35" t="s">
        <v>31</v>
      </c>
      <c r="B6" s="15"/>
      <c r="C6" s="15"/>
      <c r="D6" s="15"/>
      <c r="E6" s="15"/>
      <c r="F6" s="15"/>
      <c r="G6" s="15"/>
      <c r="H6" s="15"/>
      <c r="I6" s="15"/>
      <c r="J6" s="15"/>
      <c r="K6" s="15"/>
      <c r="L6" s="39">
        <v>0</v>
      </c>
      <c r="M6" s="39">
        <v>0</v>
      </c>
      <c r="N6" s="4">
        <v>457.18</v>
      </c>
      <c r="O6" s="4">
        <f>'ADP-Each County'!O6+'ADP-Each County'!O12+'ADP-Each County'!O18+'ADP-Each County'!O24+'ADP-Each County'!O30+'ADP-Each County'!O36+'ADP-Each County'!O42+'ADP-Each County'!O48+'ADP-Each County'!O54+'ADP-Each County'!O60+'ADP-Each County'!O66+'ADP-Each County'!O72+'ADP-Each County'!O78</f>
        <v>0</v>
      </c>
      <c r="P6" s="40">
        <v>457.2</v>
      </c>
    </row>
    <row r="7" spans="1:16" ht="21" customHeight="1" thickBot="1" x14ac:dyDescent="0.3">
      <c r="A7" s="10" t="s">
        <v>18</v>
      </c>
      <c r="B7" s="15"/>
      <c r="C7" s="15"/>
      <c r="D7" s="15"/>
      <c r="E7" s="15"/>
      <c r="F7" s="15"/>
      <c r="G7" s="15"/>
      <c r="H7" s="15"/>
      <c r="I7" s="15"/>
      <c r="J7" s="15"/>
      <c r="K7" s="15"/>
      <c r="L7" s="6">
        <v>76.05</v>
      </c>
      <c r="M7" s="6">
        <v>99.26</v>
      </c>
      <c r="N7" s="31">
        <v>0</v>
      </c>
      <c r="O7" s="31">
        <v>0</v>
      </c>
      <c r="P7" s="7">
        <v>175.36</v>
      </c>
    </row>
    <row r="9" spans="1:16" s="28" customFormat="1" ht="30" customHeight="1" x14ac:dyDescent="0.25">
      <c r="A9" s="56" t="s">
        <v>26</v>
      </c>
      <c r="B9" s="56"/>
      <c r="C9" s="56"/>
      <c r="D9" s="56"/>
      <c r="E9" s="56"/>
      <c r="F9" s="56"/>
      <c r="G9" s="56"/>
      <c r="H9" s="56"/>
      <c r="I9" s="56"/>
      <c r="J9" s="56"/>
      <c r="K9" s="56"/>
      <c r="L9" s="56"/>
      <c r="M9" s="56"/>
      <c r="N9" s="56"/>
      <c r="O9" s="56"/>
      <c r="P9" s="56"/>
    </row>
    <row r="10" spans="1:16" s="28" customFormat="1" ht="7.5" customHeight="1" x14ac:dyDescent="0.25">
      <c r="A10" s="29"/>
      <c r="B10" s="29"/>
      <c r="C10" s="29"/>
      <c r="D10" s="29"/>
      <c r="E10" s="29"/>
      <c r="F10" s="29"/>
      <c r="G10" s="29"/>
      <c r="H10" s="29"/>
      <c r="I10" s="29"/>
      <c r="J10" s="29"/>
      <c r="K10" s="29"/>
      <c r="L10" s="29"/>
      <c r="M10" s="29"/>
      <c r="N10" s="29"/>
      <c r="O10" s="29"/>
      <c r="P10" s="29"/>
    </row>
    <row r="11" spans="1:16" s="28" customFormat="1" ht="45" customHeight="1" x14ac:dyDescent="0.25">
      <c r="A11" s="56" t="s">
        <v>28</v>
      </c>
      <c r="B11" s="56"/>
      <c r="C11" s="56"/>
      <c r="D11" s="56"/>
      <c r="E11" s="56"/>
      <c r="F11" s="56"/>
      <c r="G11" s="56"/>
      <c r="H11" s="56"/>
      <c r="I11" s="56"/>
      <c r="J11" s="56"/>
      <c r="K11" s="56"/>
      <c r="L11" s="56"/>
      <c r="M11" s="56"/>
      <c r="N11" s="56"/>
      <c r="O11" s="56"/>
      <c r="P11" s="56"/>
    </row>
    <row r="12" spans="1:16" s="28" customFormat="1" ht="7.5" customHeight="1" x14ac:dyDescent="0.25">
      <c r="A12" s="29"/>
      <c r="B12" s="29"/>
      <c r="C12" s="29"/>
      <c r="D12" s="29"/>
      <c r="E12" s="29"/>
      <c r="F12" s="29"/>
      <c r="G12" s="29"/>
      <c r="H12" s="29"/>
      <c r="I12" s="29"/>
      <c r="J12" s="29"/>
      <c r="K12" s="29"/>
      <c r="L12" s="29"/>
      <c r="M12" s="29"/>
      <c r="N12" s="29"/>
      <c r="O12" s="29"/>
      <c r="P12" s="29"/>
    </row>
    <row r="13" spans="1:16" s="28" customFormat="1" ht="45" customHeight="1" x14ac:dyDescent="0.25">
      <c r="A13" s="56" t="s">
        <v>27</v>
      </c>
      <c r="B13" s="56"/>
      <c r="C13" s="56"/>
      <c r="D13" s="56"/>
      <c r="E13" s="56"/>
      <c r="F13" s="56"/>
      <c r="G13" s="56"/>
      <c r="H13" s="56"/>
      <c r="I13" s="56"/>
      <c r="J13" s="56"/>
      <c r="K13" s="56"/>
      <c r="L13" s="56"/>
      <c r="M13" s="56"/>
      <c r="N13" s="56"/>
      <c r="O13" s="56"/>
      <c r="P13" s="56"/>
    </row>
  </sheetData>
  <mergeCells count="4">
    <mergeCell ref="A1:P2"/>
    <mergeCell ref="A9:P9"/>
    <mergeCell ref="A11:P11"/>
    <mergeCell ref="A13:P13"/>
  </mergeCells>
  <printOptions horizontalCentered="1" verticalCentered="1"/>
  <pageMargins left="0.7" right="0.7" top="0.75" bottom="0.75" header="0.3" footer="0.3"/>
  <pageSetup scale="66"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79"/>
  <sheetViews>
    <sheetView zoomScale="70" zoomScaleNormal="70" workbookViewId="0">
      <selection activeCell="N77" sqref="N77"/>
    </sheetView>
  </sheetViews>
  <sheetFormatPr defaultRowHeight="15" x14ac:dyDescent="0.25"/>
  <cols>
    <col min="1" max="1" width="37.7109375" customWidth="1"/>
    <col min="2" max="2" width="10.7109375" customWidth="1"/>
    <col min="3" max="5" width="9.7109375" customWidth="1"/>
    <col min="6" max="7" width="12.85546875" customWidth="1"/>
    <col min="8" max="9" width="0" hidden="1" customWidth="1"/>
    <col min="10" max="11" width="8.7109375" customWidth="1"/>
    <col min="12" max="15" width="13.85546875" customWidth="1"/>
    <col min="16" max="16" width="12.7109375" style="21" customWidth="1"/>
    <col min="17" max="17" width="32.42578125" customWidth="1"/>
  </cols>
  <sheetData>
    <row r="1" spans="1:16" s="1" customFormat="1" ht="15.6" customHeight="1" x14ac:dyDescent="0.25">
      <c r="A1" s="48" t="s">
        <v>42</v>
      </c>
      <c r="B1" s="49"/>
      <c r="C1" s="49"/>
      <c r="D1" s="49"/>
      <c r="E1" s="49"/>
      <c r="F1" s="49"/>
      <c r="G1" s="49"/>
      <c r="H1" s="49"/>
      <c r="I1" s="49"/>
      <c r="J1" s="49"/>
      <c r="K1" s="49"/>
      <c r="L1" s="49"/>
      <c r="M1" s="49"/>
      <c r="N1" s="50"/>
      <c r="O1" s="50"/>
      <c r="P1" s="51"/>
    </row>
    <row r="2" spans="1:16" s="1" customFormat="1" ht="15.6" customHeight="1" x14ac:dyDescent="0.25">
      <c r="A2" s="52"/>
      <c r="B2" s="53"/>
      <c r="C2" s="53"/>
      <c r="D2" s="53"/>
      <c r="E2" s="53"/>
      <c r="F2" s="53"/>
      <c r="G2" s="53"/>
      <c r="H2" s="53"/>
      <c r="I2" s="53"/>
      <c r="J2" s="53"/>
      <c r="K2" s="53"/>
      <c r="L2" s="53"/>
      <c r="M2" s="53"/>
      <c r="N2" s="54"/>
      <c r="O2" s="54"/>
      <c r="P2" s="55"/>
    </row>
    <row r="3" spans="1:16" s="2" customFormat="1" ht="33" x14ac:dyDescent="0.25">
      <c r="A3" s="46" t="s">
        <v>16</v>
      </c>
      <c r="B3" s="13" t="s">
        <v>0</v>
      </c>
      <c r="C3" s="13" t="s">
        <v>1</v>
      </c>
      <c r="D3" s="13" t="s">
        <v>2</v>
      </c>
      <c r="E3" s="13" t="s">
        <v>3</v>
      </c>
      <c r="F3" s="13" t="s">
        <v>4</v>
      </c>
      <c r="G3" s="13" t="s">
        <v>5</v>
      </c>
      <c r="H3" s="13"/>
      <c r="I3" s="13"/>
      <c r="J3" s="13" t="s">
        <v>6</v>
      </c>
      <c r="K3" s="13" t="s">
        <v>7</v>
      </c>
      <c r="L3" s="13" t="s">
        <v>8</v>
      </c>
      <c r="M3" s="13" t="s">
        <v>9</v>
      </c>
      <c r="N3" s="30" t="s">
        <v>29</v>
      </c>
      <c r="O3" s="30" t="s">
        <v>30</v>
      </c>
      <c r="P3" s="18" t="s">
        <v>10</v>
      </c>
    </row>
    <row r="4" spans="1:16" s="1" customFormat="1" ht="21" customHeight="1" x14ac:dyDescent="0.25">
      <c r="A4" s="8" t="s">
        <v>11</v>
      </c>
      <c r="B4" s="9">
        <v>90</v>
      </c>
      <c r="C4" s="9">
        <v>12</v>
      </c>
      <c r="D4" s="9">
        <v>68</v>
      </c>
      <c r="E4" s="9">
        <v>5</v>
      </c>
      <c r="F4" s="9">
        <v>1</v>
      </c>
      <c r="G4" s="9">
        <v>0</v>
      </c>
      <c r="H4" s="9">
        <v>0</v>
      </c>
      <c r="I4" s="9">
        <v>0</v>
      </c>
      <c r="J4" s="9">
        <v>0</v>
      </c>
      <c r="K4" s="9">
        <v>0</v>
      </c>
      <c r="L4" s="9">
        <v>0</v>
      </c>
      <c r="M4" s="9">
        <v>0</v>
      </c>
      <c r="N4" s="32">
        <v>0</v>
      </c>
      <c r="O4" s="32">
        <v>0</v>
      </c>
      <c r="P4" s="19">
        <v>177</v>
      </c>
    </row>
    <row r="5" spans="1:16" s="1" customFormat="1" ht="21" customHeight="1" x14ac:dyDescent="0.25">
      <c r="A5" s="8" t="s">
        <v>12</v>
      </c>
      <c r="B5" s="9">
        <v>90</v>
      </c>
      <c r="C5" s="9">
        <v>12</v>
      </c>
      <c r="D5" s="9">
        <v>68</v>
      </c>
      <c r="E5" s="9">
        <v>5</v>
      </c>
      <c r="F5" s="9">
        <v>1</v>
      </c>
      <c r="G5" s="9">
        <v>0</v>
      </c>
      <c r="H5" s="9">
        <v>0</v>
      </c>
      <c r="I5" s="9">
        <v>0</v>
      </c>
      <c r="J5" s="9">
        <v>0</v>
      </c>
      <c r="K5" s="9">
        <v>0</v>
      </c>
      <c r="L5" s="9">
        <v>0</v>
      </c>
      <c r="M5" s="9">
        <v>0</v>
      </c>
      <c r="N5" s="32">
        <v>0</v>
      </c>
      <c r="O5" s="32">
        <v>0</v>
      </c>
      <c r="P5" s="19">
        <v>177</v>
      </c>
    </row>
    <row r="6" spans="1:16" s="1" customFormat="1" ht="21" hidden="1" customHeight="1" x14ac:dyDescent="0.25">
      <c r="A6" s="35" t="s">
        <v>31</v>
      </c>
      <c r="B6" s="36"/>
      <c r="C6" s="36"/>
      <c r="D6" s="36"/>
      <c r="E6" s="36"/>
      <c r="F6" s="36"/>
      <c r="G6" s="36"/>
      <c r="H6" s="36"/>
      <c r="I6" s="36"/>
      <c r="J6" s="36"/>
      <c r="K6" s="36"/>
      <c r="L6" s="36">
        <v>0</v>
      </c>
      <c r="M6" s="36">
        <v>0</v>
      </c>
      <c r="N6" s="37">
        <v>0</v>
      </c>
      <c r="O6" s="37">
        <v>0</v>
      </c>
      <c r="P6" s="38">
        <v>0</v>
      </c>
    </row>
    <row r="7" spans="1:16" s="1" customFormat="1" ht="18.95" customHeight="1" thickBot="1" x14ac:dyDescent="0.3">
      <c r="A7" s="10" t="s">
        <v>18</v>
      </c>
      <c r="B7" s="16"/>
      <c r="C7" s="16"/>
      <c r="D7" s="16"/>
      <c r="E7" s="16"/>
      <c r="F7" s="16"/>
      <c r="G7" s="16"/>
      <c r="H7" s="16"/>
      <c r="I7" s="16"/>
      <c r="J7" s="16"/>
      <c r="K7" s="16"/>
      <c r="L7" s="11"/>
      <c r="M7" s="11"/>
      <c r="N7" s="33"/>
      <c r="O7" s="33"/>
      <c r="P7" s="20"/>
    </row>
    <row r="8" spans="1:16" x14ac:dyDescent="0.25">
      <c r="A8" s="17"/>
      <c r="B8" s="22"/>
      <c r="C8" s="22"/>
      <c r="D8" s="22"/>
      <c r="E8" s="22"/>
      <c r="F8" s="22"/>
      <c r="G8" s="22"/>
      <c r="H8" s="22"/>
      <c r="I8" s="22"/>
      <c r="J8" s="22"/>
      <c r="K8" s="22"/>
      <c r="L8" s="22"/>
      <c r="M8" s="22"/>
      <c r="N8" s="22"/>
      <c r="O8" s="22"/>
      <c r="P8" s="23"/>
    </row>
    <row r="9" spans="1:16" s="2" customFormat="1" ht="33" x14ac:dyDescent="0.25">
      <c r="A9" s="45" t="s">
        <v>19</v>
      </c>
      <c r="B9" s="24" t="s">
        <v>0</v>
      </c>
      <c r="C9" s="24" t="s">
        <v>1</v>
      </c>
      <c r="D9" s="24" t="s">
        <v>2</v>
      </c>
      <c r="E9" s="24" t="s">
        <v>3</v>
      </c>
      <c r="F9" s="24" t="s">
        <v>4</v>
      </c>
      <c r="G9" s="24" t="s">
        <v>5</v>
      </c>
      <c r="H9" s="24"/>
      <c r="I9" s="24"/>
      <c r="J9" s="24" t="s">
        <v>6</v>
      </c>
      <c r="K9" s="24" t="s">
        <v>7</v>
      </c>
      <c r="L9" s="24" t="s">
        <v>8</v>
      </c>
      <c r="M9" s="24" t="s">
        <v>9</v>
      </c>
      <c r="N9" s="34" t="s">
        <v>29</v>
      </c>
      <c r="O9" s="34" t="s">
        <v>30</v>
      </c>
      <c r="P9" s="25" t="s">
        <v>10</v>
      </c>
    </row>
    <row r="10" spans="1:16" s="1" customFormat="1" ht="21" customHeight="1" x14ac:dyDescent="0.25">
      <c r="A10" s="8" t="s">
        <v>11</v>
      </c>
      <c r="B10" s="9">
        <v>119</v>
      </c>
      <c r="C10" s="9">
        <v>0</v>
      </c>
      <c r="D10" s="9">
        <v>66</v>
      </c>
      <c r="E10" s="9">
        <v>0</v>
      </c>
      <c r="F10" s="9">
        <v>0</v>
      </c>
      <c r="G10" s="9">
        <v>0</v>
      </c>
      <c r="H10" s="9">
        <v>0</v>
      </c>
      <c r="I10" s="9">
        <v>0</v>
      </c>
      <c r="J10" s="9">
        <v>0</v>
      </c>
      <c r="K10" s="9">
        <v>0</v>
      </c>
      <c r="L10" s="9">
        <v>0</v>
      </c>
      <c r="M10" s="9">
        <v>0</v>
      </c>
      <c r="N10" s="32">
        <v>0</v>
      </c>
      <c r="O10" s="32">
        <v>0</v>
      </c>
      <c r="P10" s="19">
        <v>185</v>
      </c>
    </row>
    <row r="11" spans="1:16" s="1" customFormat="1" ht="21" customHeight="1" x14ac:dyDescent="0.25">
      <c r="A11" s="8" t="s">
        <v>12</v>
      </c>
      <c r="B11" s="9">
        <v>119</v>
      </c>
      <c r="C11" s="9">
        <v>0</v>
      </c>
      <c r="D11" s="9">
        <v>66</v>
      </c>
      <c r="E11" s="9">
        <v>0</v>
      </c>
      <c r="F11" s="9">
        <v>0</v>
      </c>
      <c r="G11" s="9">
        <v>0</v>
      </c>
      <c r="H11" s="9">
        <v>0</v>
      </c>
      <c r="I11" s="9">
        <v>0</v>
      </c>
      <c r="J11" s="9">
        <v>0</v>
      </c>
      <c r="K11" s="9">
        <v>0</v>
      </c>
      <c r="L11" s="9">
        <v>0</v>
      </c>
      <c r="M11" s="9">
        <v>0</v>
      </c>
      <c r="N11" s="32">
        <v>0</v>
      </c>
      <c r="O11" s="32">
        <v>0</v>
      </c>
      <c r="P11" s="19">
        <v>185</v>
      </c>
    </row>
    <row r="12" spans="1:16" s="1" customFormat="1" ht="21" hidden="1" customHeight="1" x14ac:dyDescent="0.25">
      <c r="A12" s="35" t="s">
        <v>31</v>
      </c>
      <c r="B12" s="36"/>
      <c r="C12" s="36"/>
      <c r="D12" s="36"/>
      <c r="E12" s="36"/>
      <c r="F12" s="36"/>
      <c r="G12" s="36"/>
      <c r="H12" s="36"/>
      <c r="I12" s="36"/>
      <c r="J12" s="36"/>
      <c r="K12" s="36"/>
      <c r="L12" s="36">
        <v>0</v>
      </c>
      <c r="M12" s="36">
        <v>0</v>
      </c>
      <c r="N12" s="37">
        <v>0</v>
      </c>
      <c r="O12" s="37">
        <v>0</v>
      </c>
      <c r="P12" s="38">
        <v>0</v>
      </c>
    </row>
    <row r="13" spans="1:16" s="1" customFormat="1" ht="21" customHeight="1" thickBot="1" x14ac:dyDescent="0.3">
      <c r="A13" s="10" t="s">
        <v>18</v>
      </c>
      <c r="B13" s="16"/>
      <c r="C13" s="16"/>
      <c r="D13" s="16"/>
      <c r="E13" s="16"/>
      <c r="F13" s="16"/>
      <c r="G13" s="16"/>
      <c r="H13" s="16"/>
      <c r="I13" s="16"/>
      <c r="J13" s="16"/>
      <c r="K13" s="16"/>
      <c r="L13" s="11">
        <v>0</v>
      </c>
      <c r="M13" s="11">
        <v>0</v>
      </c>
      <c r="N13" s="33">
        <v>0</v>
      </c>
      <c r="O13" s="33">
        <v>0</v>
      </c>
      <c r="P13" s="20">
        <v>0</v>
      </c>
    </row>
    <row r="14" spans="1:16" x14ac:dyDescent="0.25">
      <c r="A14" s="17"/>
      <c r="B14" s="22"/>
      <c r="C14" s="22"/>
      <c r="D14" s="22"/>
      <c r="E14" s="22"/>
      <c r="F14" s="22"/>
      <c r="G14" s="22"/>
      <c r="H14" s="22"/>
      <c r="I14" s="22"/>
      <c r="J14" s="22"/>
      <c r="K14" s="22"/>
      <c r="L14" s="22"/>
      <c r="M14" s="22"/>
      <c r="N14" s="22"/>
      <c r="O14" s="22"/>
      <c r="P14" s="23"/>
    </row>
    <row r="15" spans="1:16" s="2" customFormat="1" ht="33" x14ac:dyDescent="0.25">
      <c r="A15" s="43" t="s">
        <v>17</v>
      </c>
      <c r="B15" s="24" t="s">
        <v>0</v>
      </c>
      <c r="C15" s="24" t="s">
        <v>1</v>
      </c>
      <c r="D15" s="24" t="s">
        <v>2</v>
      </c>
      <c r="E15" s="24" t="s">
        <v>3</v>
      </c>
      <c r="F15" s="24" t="s">
        <v>4</v>
      </c>
      <c r="G15" s="24" t="s">
        <v>5</v>
      </c>
      <c r="H15" s="24"/>
      <c r="I15" s="24"/>
      <c r="J15" s="24" t="s">
        <v>6</v>
      </c>
      <c r="K15" s="24" t="s">
        <v>7</v>
      </c>
      <c r="L15" s="24" t="s">
        <v>8</v>
      </c>
      <c r="M15" s="24" t="s">
        <v>9</v>
      </c>
      <c r="N15" s="34" t="s">
        <v>29</v>
      </c>
      <c r="O15" s="34" t="s">
        <v>30</v>
      </c>
      <c r="P15" s="25" t="s">
        <v>10</v>
      </c>
    </row>
    <row r="16" spans="1:16" s="1" customFormat="1" ht="21" customHeight="1" x14ac:dyDescent="0.25">
      <c r="A16" s="8" t="s">
        <v>11</v>
      </c>
      <c r="B16" s="9">
        <v>398</v>
      </c>
      <c r="C16" s="9">
        <v>28</v>
      </c>
      <c r="D16" s="9">
        <v>212</v>
      </c>
      <c r="E16" s="9">
        <v>31</v>
      </c>
      <c r="F16" s="9">
        <v>2</v>
      </c>
      <c r="G16" s="9">
        <v>1</v>
      </c>
      <c r="H16" s="9">
        <v>0</v>
      </c>
      <c r="I16" s="9">
        <v>0</v>
      </c>
      <c r="J16" s="9">
        <v>1</v>
      </c>
      <c r="K16" s="9">
        <v>0</v>
      </c>
      <c r="L16" s="9">
        <v>0</v>
      </c>
      <c r="M16" s="9">
        <v>0</v>
      </c>
      <c r="N16" s="32">
        <v>0</v>
      </c>
      <c r="O16" s="32">
        <v>0</v>
      </c>
      <c r="P16" s="19">
        <v>673</v>
      </c>
    </row>
    <row r="17" spans="1:16" s="1" customFormat="1" ht="21" customHeight="1" x14ac:dyDescent="0.25">
      <c r="A17" s="8" t="s">
        <v>12</v>
      </c>
      <c r="B17" s="9">
        <v>398</v>
      </c>
      <c r="C17" s="9">
        <v>28</v>
      </c>
      <c r="D17" s="9">
        <v>212</v>
      </c>
      <c r="E17" s="9">
        <v>31</v>
      </c>
      <c r="F17" s="9">
        <v>2</v>
      </c>
      <c r="G17" s="9">
        <v>1</v>
      </c>
      <c r="H17" s="9">
        <v>0</v>
      </c>
      <c r="I17" s="9">
        <v>0</v>
      </c>
      <c r="J17" s="9">
        <v>1</v>
      </c>
      <c r="K17" s="9">
        <v>0</v>
      </c>
      <c r="L17" s="9">
        <v>0</v>
      </c>
      <c r="M17" s="9">
        <v>0</v>
      </c>
      <c r="N17" s="32">
        <v>0</v>
      </c>
      <c r="O17" s="32">
        <v>0</v>
      </c>
      <c r="P17" s="19">
        <v>673</v>
      </c>
    </row>
    <row r="18" spans="1:16" s="1" customFormat="1" ht="21" hidden="1" customHeight="1" x14ac:dyDescent="0.25">
      <c r="A18" s="35" t="s">
        <v>31</v>
      </c>
      <c r="B18" s="36"/>
      <c r="C18" s="36"/>
      <c r="D18" s="36"/>
      <c r="E18" s="36"/>
      <c r="F18" s="36"/>
      <c r="G18" s="36"/>
      <c r="H18" s="36"/>
      <c r="I18" s="36"/>
      <c r="J18" s="36"/>
      <c r="K18" s="36"/>
      <c r="L18" s="36">
        <v>0</v>
      </c>
      <c r="M18" s="36">
        <v>0</v>
      </c>
      <c r="N18" s="37">
        <v>0</v>
      </c>
      <c r="O18" s="37">
        <v>0</v>
      </c>
      <c r="P18" s="38">
        <v>0</v>
      </c>
    </row>
    <row r="19" spans="1:16" s="1" customFormat="1" ht="21" customHeight="1" thickBot="1" x14ac:dyDescent="0.3">
      <c r="A19" s="10" t="s">
        <v>18</v>
      </c>
      <c r="B19" s="16"/>
      <c r="C19" s="16"/>
      <c r="D19" s="16"/>
      <c r="E19" s="16"/>
      <c r="F19" s="16"/>
      <c r="G19" s="16"/>
      <c r="H19" s="16"/>
      <c r="I19" s="16"/>
      <c r="J19" s="16"/>
      <c r="K19" s="16"/>
      <c r="L19" s="11">
        <v>0</v>
      </c>
      <c r="M19" s="11">
        <v>0</v>
      </c>
      <c r="N19" s="33">
        <v>0</v>
      </c>
      <c r="O19" s="33">
        <v>0</v>
      </c>
      <c r="P19" s="20">
        <v>0</v>
      </c>
    </row>
    <row r="20" spans="1:16" x14ac:dyDescent="0.25">
      <c r="A20" s="17"/>
      <c r="B20" s="22"/>
      <c r="C20" s="22"/>
      <c r="D20" s="22"/>
      <c r="E20" s="22"/>
      <c r="F20" s="22"/>
      <c r="G20" s="22"/>
      <c r="H20" s="22"/>
      <c r="I20" s="22"/>
      <c r="J20" s="22"/>
      <c r="K20" s="22"/>
      <c r="L20" s="22"/>
      <c r="M20" s="22"/>
      <c r="N20" s="22"/>
      <c r="O20" s="22"/>
      <c r="P20" s="23"/>
    </row>
    <row r="21" spans="1:16" s="2" customFormat="1" ht="33" x14ac:dyDescent="0.25">
      <c r="A21" s="45" t="s">
        <v>25</v>
      </c>
      <c r="B21" s="24" t="s">
        <v>0</v>
      </c>
      <c r="C21" s="24" t="s">
        <v>1</v>
      </c>
      <c r="D21" s="24" t="s">
        <v>2</v>
      </c>
      <c r="E21" s="24" t="s">
        <v>3</v>
      </c>
      <c r="F21" s="24" t="s">
        <v>4</v>
      </c>
      <c r="G21" s="24" t="s">
        <v>5</v>
      </c>
      <c r="H21" s="24"/>
      <c r="I21" s="24"/>
      <c r="J21" s="24" t="s">
        <v>6</v>
      </c>
      <c r="K21" s="24" t="s">
        <v>7</v>
      </c>
      <c r="L21" s="24" t="s">
        <v>8</v>
      </c>
      <c r="M21" s="24" t="s">
        <v>9</v>
      </c>
      <c r="N21" s="34" t="s">
        <v>29</v>
      </c>
      <c r="O21" s="34" t="s">
        <v>30</v>
      </c>
      <c r="P21" s="25" t="s">
        <v>10</v>
      </c>
    </row>
    <row r="22" spans="1:16" s="1" customFormat="1" ht="21" customHeight="1" x14ac:dyDescent="0.25">
      <c r="A22" s="8" t="s">
        <v>11</v>
      </c>
      <c r="B22" s="9">
        <v>6</v>
      </c>
      <c r="C22" s="9">
        <v>0</v>
      </c>
      <c r="D22" s="9">
        <v>6</v>
      </c>
      <c r="E22" s="9">
        <v>0</v>
      </c>
      <c r="F22" s="9">
        <v>1</v>
      </c>
      <c r="G22" s="9">
        <v>0</v>
      </c>
      <c r="H22" s="9">
        <v>0</v>
      </c>
      <c r="I22" s="9">
        <v>0</v>
      </c>
      <c r="J22" s="9">
        <v>0</v>
      </c>
      <c r="K22" s="9">
        <v>0</v>
      </c>
      <c r="L22" s="9">
        <v>0</v>
      </c>
      <c r="M22" s="9">
        <v>0</v>
      </c>
      <c r="N22" s="32">
        <v>0</v>
      </c>
      <c r="O22" s="32">
        <v>0</v>
      </c>
      <c r="P22" s="19">
        <v>13</v>
      </c>
    </row>
    <row r="23" spans="1:16" s="1" customFormat="1" ht="21" customHeight="1" x14ac:dyDescent="0.25">
      <c r="A23" s="8" t="s">
        <v>12</v>
      </c>
      <c r="B23" s="9">
        <v>6</v>
      </c>
      <c r="C23" s="9">
        <v>0</v>
      </c>
      <c r="D23" s="9">
        <v>6</v>
      </c>
      <c r="E23" s="9">
        <v>0</v>
      </c>
      <c r="F23" s="9">
        <v>1</v>
      </c>
      <c r="G23" s="9">
        <v>0</v>
      </c>
      <c r="H23" s="9">
        <v>0</v>
      </c>
      <c r="I23" s="9">
        <v>0</v>
      </c>
      <c r="J23" s="9">
        <v>0</v>
      </c>
      <c r="K23" s="9">
        <v>0</v>
      </c>
      <c r="L23" s="9">
        <v>0</v>
      </c>
      <c r="M23" s="9">
        <v>0</v>
      </c>
      <c r="N23" s="32">
        <v>0</v>
      </c>
      <c r="O23" s="32">
        <v>0</v>
      </c>
      <c r="P23" s="19">
        <v>13</v>
      </c>
    </row>
    <row r="24" spans="1:16" s="1" customFormat="1" ht="21" hidden="1" customHeight="1" x14ac:dyDescent="0.25">
      <c r="A24" s="35" t="s">
        <v>31</v>
      </c>
      <c r="B24" s="36"/>
      <c r="C24" s="36"/>
      <c r="D24" s="36"/>
      <c r="E24" s="36"/>
      <c r="F24" s="36"/>
      <c r="G24" s="36"/>
      <c r="H24" s="36"/>
      <c r="I24" s="36"/>
      <c r="J24" s="36"/>
      <c r="K24" s="36"/>
      <c r="L24" s="36">
        <v>0</v>
      </c>
      <c r="M24" s="36">
        <v>0</v>
      </c>
      <c r="N24" s="37">
        <v>0</v>
      </c>
      <c r="O24" s="37">
        <v>0</v>
      </c>
      <c r="P24" s="38">
        <v>0</v>
      </c>
    </row>
    <row r="25" spans="1:16" s="1" customFormat="1" ht="21" customHeight="1" thickBot="1" x14ac:dyDescent="0.3">
      <c r="A25" s="10" t="s">
        <v>18</v>
      </c>
      <c r="B25" s="16"/>
      <c r="C25" s="16"/>
      <c r="D25" s="16"/>
      <c r="E25" s="16"/>
      <c r="F25" s="16"/>
      <c r="G25" s="16"/>
      <c r="H25" s="16"/>
      <c r="I25" s="16"/>
      <c r="J25" s="16"/>
      <c r="K25" s="16"/>
      <c r="L25" s="11">
        <v>0</v>
      </c>
      <c r="M25" s="11">
        <v>0</v>
      </c>
      <c r="N25" s="33">
        <v>0</v>
      </c>
      <c r="O25" s="33">
        <v>0</v>
      </c>
      <c r="P25" s="20">
        <v>0</v>
      </c>
    </row>
    <row r="26" spans="1:16" x14ac:dyDescent="0.25">
      <c r="A26" s="17"/>
      <c r="B26" s="22"/>
      <c r="C26" s="22"/>
      <c r="D26" s="22"/>
      <c r="E26" s="22"/>
      <c r="F26" s="22"/>
      <c r="G26" s="22"/>
      <c r="H26" s="22"/>
      <c r="I26" s="22"/>
      <c r="J26" s="22"/>
      <c r="K26" s="22"/>
      <c r="L26" s="22"/>
      <c r="M26" s="22"/>
      <c r="N26" s="22"/>
      <c r="O26" s="22"/>
      <c r="P26" s="23"/>
    </row>
    <row r="27" spans="1:16" s="2" customFormat="1" ht="33" x14ac:dyDescent="0.25">
      <c r="A27" s="47" t="s">
        <v>24</v>
      </c>
      <c r="B27" s="24" t="s">
        <v>0</v>
      </c>
      <c r="C27" s="24" t="s">
        <v>1</v>
      </c>
      <c r="D27" s="24" t="s">
        <v>2</v>
      </c>
      <c r="E27" s="24" t="s">
        <v>3</v>
      </c>
      <c r="F27" s="24" t="s">
        <v>4</v>
      </c>
      <c r="G27" s="24" t="s">
        <v>5</v>
      </c>
      <c r="H27" s="24"/>
      <c r="I27" s="24"/>
      <c r="J27" s="24" t="s">
        <v>6</v>
      </c>
      <c r="K27" s="24" t="s">
        <v>7</v>
      </c>
      <c r="L27" s="24" t="s">
        <v>8</v>
      </c>
      <c r="M27" s="24" t="s">
        <v>9</v>
      </c>
      <c r="N27" s="34" t="s">
        <v>29</v>
      </c>
      <c r="O27" s="34" t="s">
        <v>30</v>
      </c>
      <c r="P27" s="25" t="s">
        <v>10</v>
      </c>
    </row>
    <row r="28" spans="1:16" s="1" customFormat="1" ht="21" customHeight="1" x14ac:dyDescent="0.25">
      <c r="A28" s="8" t="s">
        <v>32</v>
      </c>
      <c r="B28" s="9">
        <v>649</v>
      </c>
      <c r="C28" s="9">
        <v>3</v>
      </c>
      <c r="D28" s="9">
        <v>330</v>
      </c>
      <c r="E28" s="9">
        <v>5</v>
      </c>
      <c r="F28" s="9">
        <v>1</v>
      </c>
      <c r="G28" s="9">
        <v>3</v>
      </c>
      <c r="H28" s="9">
        <v>0.12903225806451613</v>
      </c>
      <c r="I28" s="9">
        <v>3.7419354838709675</v>
      </c>
      <c r="J28" s="9">
        <v>0</v>
      </c>
      <c r="K28" s="9">
        <v>0</v>
      </c>
      <c r="L28" s="9">
        <v>0</v>
      </c>
      <c r="M28" s="9">
        <v>3</v>
      </c>
      <c r="N28" s="32">
        <v>0</v>
      </c>
      <c r="O28" s="32">
        <v>0</v>
      </c>
      <c r="P28" s="19">
        <v>991</v>
      </c>
    </row>
    <row r="29" spans="1:16" s="1" customFormat="1" ht="21" customHeight="1" x14ac:dyDescent="0.25">
      <c r="A29" s="8" t="s">
        <v>33</v>
      </c>
      <c r="B29" s="9">
        <v>649</v>
      </c>
      <c r="C29" s="9">
        <v>3</v>
      </c>
      <c r="D29" s="9">
        <v>338</v>
      </c>
      <c r="E29" s="9">
        <v>6</v>
      </c>
      <c r="F29" s="9">
        <v>1</v>
      </c>
      <c r="G29" s="9">
        <v>3</v>
      </c>
      <c r="H29" s="9">
        <v>0.12903225806451613</v>
      </c>
      <c r="I29" s="9">
        <v>3.7419354838709675</v>
      </c>
      <c r="J29" s="9">
        <v>0</v>
      </c>
      <c r="K29" s="9">
        <v>0</v>
      </c>
      <c r="L29" s="9">
        <v>0</v>
      </c>
      <c r="M29" s="9">
        <v>3</v>
      </c>
      <c r="N29" s="32">
        <v>0</v>
      </c>
      <c r="O29" s="32">
        <v>0</v>
      </c>
      <c r="P29" s="19">
        <v>1000</v>
      </c>
    </row>
    <row r="30" spans="1:16" s="1" customFormat="1" ht="21" hidden="1" customHeight="1" x14ac:dyDescent="0.25">
      <c r="A30" s="35" t="s">
        <v>34</v>
      </c>
      <c r="B30" s="36"/>
      <c r="C30" s="36"/>
      <c r="D30" s="36"/>
      <c r="E30" s="36"/>
      <c r="F30" s="36"/>
      <c r="G30" s="36"/>
      <c r="H30" s="36"/>
      <c r="I30" s="36"/>
      <c r="J30" s="36"/>
      <c r="K30" s="36"/>
      <c r="L30" s="36">
        <v>0</v>
      </c>
      <c r="M30" s="36">
        <v>0</v>
      </c>
      <c r="N30" s="37">
        <v>0</v>
      </c>
      <c r="O30" s="37">
        <v>0</v>
      </c>
      <c r="P30" s="38">
        <v>0</v>
      </c>
    </row>
    <row r="31" spans="1:16" s="1" customFormat="1" ht="21" customHeight="1" thickBot="1" x14ac:dyDescent="0.3">
      <c r="A31" s="10" t="s">
        <v>35</v>
      </c>
      <c r="B31" s="16"/>
      <c r="C31" s="16"/>
      <c r="D31" s="16"/>
      <c r="E31" s="16"/>
      <c r="F31" s="16"/>
      <c r="G31" s="16"/>
      <c r="H31" s="16"/>
      <c r="I31" s="16"/>
      <c r="J31" s="16"/>
      <c r="K31" s="16"/>
      <c r="L31" s="11">
        <v>0</v>
      </c>
      <c r="M31" s="11">
        <v>0</v>
      </c>
      <c r="N31" s="33">
        <v>0</v>
      </c>
      <c r="O31" s="33">
        <v>0</v>
      </c>
      <c r="P31" s="20">
        <v>0</v>
      </c>
    </row>
    <row r="32" spans="1:16" x14ac:dyDescent="0.25">
      <c r="B32" s="26"/>
      <c r="C32" s="26"/>
      <c r="D32" s="26"/>
      <c r="E32" s="26"/>
      <c r="F32" s="26"/>
      <c r="G32" s="26"/>
      <c r="H32" s="26"/>
      <c r="I32" s="26"/>
      <c r="J32" s="26"/>
      <c r="K32" s="26"/>
      <c r="L32" s="26"/>
      <c r="M32" s="26"/>
      <c r="N32" s="26"/>
      <c r="O32" s="26"/>
      <c r="P32" s="27"/>
    </row>
    <row r="33" spans="1:20" s="2" customFormat="1" ht="33" x14ac:dyDescent="0.25">
      <c r="A33" s="45" t="s">
        <v>23</v>
      </c>
      <c r="B33" s="24" t="s">
        <v>0</v>
      </c>
      <c r="C33" s="24" t="s">
        <v>1</v>
      </c>
      <c r="D33" s="24" t="s">
        <v>2</v>
      </c>
      <c r="E33" s="24" t="s">
        <v>3</v>
      </c>
      <c r="F33" s="24" t="s">
        <v>4</v>
      </c>
      <c r="G33" s="24" t="s">
        <v>5</v>
      </c>
      <c r="H33" s="24"/>
      <c r="I33" s="24"/>
      <c r="J33" s="24" t="s">
        <v>6</v>
      </c>
      <c r="K33" s="24" t="s">
        <v>7</v>
      </c>
      <c r="L33" s="24" t="s">
        <v>8</v>
      </c>
      <c r="M33" s="24" t="s">
        <v>9</v>
      </c>
      <c r="N33" s="34" t="s">
        <v>29</v>
      </c>
      <c r="O33" s="34" t="s">
        <v>30</v>
      </c>
      <c r="P33" s="25" t="s">
        <v>10</v>
      </c>
    </row>
    <row r="34" spans="1:20" s="1" customFormat="1" ht="21" customHeight="1" x14ac:dyDescent="0.25">
      <c r="A34" s="8" t="s">
        <v>11</v>
      </c>
      <c r="B34" s="9">
        <v>71</v>
      </c>
      <c r="C34" s="9">
        <v>12</v>
      </c>
      <c r="D34" s="9">
        <v>71</v>
      </c>
      <c r="E34" s="9">
        <v>7</v>
      </c>
      <c r="F34" s="9">
        <v>0</v>
      </c>
      <c r="G34" s="9">
        <v>0</v>
      </c>
      <c r="H34" s="9">
        <v>0</v>
      </c>
      <c r="I34" s="9">
        <v>0</v>
      </c>
      <c r="J34" s="9">
        <v>2</v>
      </c>
      <c r="K34" s="9">
        <v>0</v>
      </c>
      <c r="L34" s="9">
        <v>0</v>
      </c>
      <c r="M34" s="9">
        <v>0</v>
      </c>
      <c r="N34" s="9">
        <v>0</v>
      </c>
      <c r="O34" s="9">
        <v>0</v>
      </c>
      <c r="P34" s="9">
        <v>163</v>
      </c>
      <c r="Q34" s="41"/>
      <c r="R34" s="41"/>
      <c r="S34" s="41"/>
      <c r="T34" s="41"/>
    </row>
    <row r="35" spans="1:20" s="1" customFormat="1" ht="21" customHeight="1" x14ac:dyDescent="0.25">
      <c r="A35" s="8" t="s">
        <v>12</v>
      </c>
      <c r="B35" s="9">
        <v>71</v>
      </c>
      <c r="C35" s="9">
        <v>12</v>
      </c>
      <c r="D35" s="9">
        <v>71</v>
      </c>
      <c r="E35" s="9">
        <v>7</v>
      </c>
      <c r="F35" s="9">
        <v>0</v>
      </c>
      <c r="G35" s="9">
        <v>0</v>
      </c>
      <c r="H35" s="9">
        <v>0</v>
      </c>
      <c r="I35" s="9">
        <v>0</v>
      </c>
      <c r="J35" s="9">
        <v>2</v>
      </c>
      <c r="K35" s="9">
        <v>0</v>
      </c>
      <c r="L35" s="9">
        <v>0</v>
      </c>
      <c r="M35" s="9">
        <v>0</v>
      </c>
      <c r="N35" s="9">
        <v>0</v>
      </c>
      <c r="O35" s="9">
        <v>0</v>
      </c>
      <c r="P35" s="9">
        <v>163</v>
      </c>
    </row>
    <row r="36" spans="1:20" s="1" customFormat="1" ht="21" hidden="1" customHeight="1" x14ac:dyDescent="0.25">
      <c r="A36" s="35" t="s">
        <v>31</v>
      </c>
      <c r="B36" s="36"/>
      <c r="C36" s="36"/>
      <c r="D36" s="36"/>
      <c r="E36" s="36"/>
      <c r="F36" s="36"/>
      <c r="G36" s="36"/>
      <c r="H36" s="36"/>
      <c r="I36" s="36"/>
      <c r="J36" s="36"/>
      <c r="K36" s="36"/>
      <c r="L36" s="36">
        <v>0</v>
      </c>
      <c r="M36" s="36">
        <v>0</v>
      </c>
      <c r="N36" s="37">
        <v>0</v>
      </c>
      <c r="O36" s="37">
        <v>0</v>
      </c>
      <c r="P36" s="38">
        <v>0</v>
      </c>
    </row>
    <row r="37" spans="1:20" s="1" customFormat="1" ht="21" customHeight="1" thickBot="1" x14ac:dyDescent="0.3">
      <c r="A37" s="10" t="s">
        <v>18</v>
      </c>
      <c r="B37" s="16"/>
      <c r="C37" s="16"/>
      <c r="D37" s="16"/>
      <c r="E37" s="16"/>
      <c r="F37" s="16"/>
      <c r="G37" s="16"/>
      <c r="H37" s="16"/>
      <c r="I37" s="16"/>
      <c r="J37" s="16"/>
      <c r="K37" s="16"/>
      <c r="L37" s="11">
        <v>0</v>
      </c>
      <c r="M37" s="11">
        <v>0</v>
      </c>
      <c r="N37" s="33">
        <v>0</v>
      </c>
      <c r="O37" s="33">
        <v>0</v>
      </c>
      <c r="P37" s="20">
        <v>0</v>
      </c>
    </row>
    <row r="38" spans="1:20" x14ac:dyDescent="0.25">
      <c r="A38" s="17"/>
      <c r="B38" s="22"/>
      <c r="C38" s="22"/>
      <c r="D38" s="22"/>
      <c r="E38" s="22"/>
      <c r="F38" s="22"/>
      <c r="G38" s="22"/>
      <c r="H38" s="22"/>
      <c r="I38" s="22"/>
      <c r="J38" s="22"/>
      <c r="K38" s="22"/>
      <c r="L38" s="22"/>
      <c r="M38" s="22"/>
      <c r="N38" s="22"/>
      <c r="O38" s="22"/>
      <c r="P38" s="23"/>
    </row>
    <row r="39" spans="1:20" s="2" customFormat="1" ht="33" x14ac:dyDescent="0.25">
      <c r="A39" s="43" t="s">
        <v>22</v>
      </c>
      <c r="B39" s="24" t="s">
        <v>0</v>
      </c>
      <c r="C39" s="24" t="s">
        <v>1</v>
      </c>
      <c r="D39" s="24" t="s">
        <v>2</v>
      </c>
      <c r="E39" s="24" t="s">
        <v>3</v>
      </c>
      <c r="F39" s="24" t="s">
        <v>4</v>
      </c>
      <c r="G39" s="24" t="s">
        <v>5</v>
      </c>
      <c r="H39" s="24" t="s">
        <v>36</v>
      </c>
      <c r="I39" s="24" t="s">
        <v>37</v>
      </c>
      <c r="J39" s="24" t="s">
        <v>6</v>
      </c>
      <c r="K39" s="24" t="s">
        <v>7</v>
      </c>
      <c r="L39" s="24" t="s">
        <v>38</v>
      </c>
      <c r="M39" s="24" t="s">
        <v>39</v>
      </c>
      <c r="N39" s="34" t="s">
        <v>29</v>
      </c>
      <c r="O39" s="34" t="s">
        <v>30</v>
      </c>
      <c r="P39" s="25" t="s">
        <v>10</v>
      </c>
    </row>
    <row r="40" spans="1:20" s="1" customFormat="1" ht="21" customHeight="1" x14ac:dyDescent="0.25">
      <c r="A40" s="8" t="s">
        <v>11</v>
      </c>
      <c r="B40" s="9">
        <v>451.59</v>
      </c>
      <c r="C40" s="9">
        <v>94.59</v>
      </c>
      <c r="D40" s="9">
        <v>204.64</v>
      </c>
      <c r="E40" s="9">
        <v>46.73</v>
      </c>
      <c r="F40" s="9">
        <v>9.82</v>
      </c>
      <c r="G40" s="9">
        <v>2.0499999999999998</v>
      </c>
      <c r="H40" s="9">
        <v>34.35</v>
      </c>
      <c r="I40" s="9">
        <v>7.15</v>
      </c>
      <c r="J40" s="9">
        <v>5.91</v>
      </c>
      <c r="K40" s="9">
        <v>6.18</v>
      </c>
      <c r="L40" s="9">
        <v>20.64</v>
      </c>
      <c r="M40" s="9">
        <v>8.5</v>
      </c>
      <c r="N40" s="32">
        <v>0</v>
      </c>
      <c r="O40" s="32">
        <v>0</v>
      </c>
      <c r="P40" s="19">
        <v>850.65</v>
      </c>
    </row>
    <row r="41" spans="1:20" s="1" customFormat="1" ht="21" customHeight="1" x14ac:dyDescent="0.25">
      <c r="A41" s="8" t="s">
        <v>12</v>
      </c>
      <c r="B41" s="9">
        <v>451.59</v>
      </c>
      <c r="C41" s="9">
        <v>94.59</v>
      </c>
      <c r="D41" s="9">
        <v>204.64</v>
      </c>
      <c r="E41" s="9">
        <v>46.73</v>
      </c>
      <c r="F41" s="9">
        <v>9.82</v>
      </c>
      <c r="G41" s="9">
        <v>2.0499999999999998</v>
      </c>
      <c r="H41" s="9">
        <v>37.049999999999997</v>
      </c>
      <c r="I41" s="9">
        <v>8.35</v>
      </c>
      <c r="J41" s="9">
        <v>10.45</v>
      </c>
      <c r="K41" s="9">
        <v>6.18</v>
      </c>
      <c r="L41" s="9">
        <v>23.5</v>
      </c>
      <c r="M41" s="9">
        <v>10.5</v>
      </c>
      <c r="N41" s="32">
        <v>0</v>
      </c>
      <c r="O41" s="32">
        <v>0</v>
      </c>
      <c r="P41" s="19">
        <v>860.05</v>
      </c>
    </row>
    <row r="42" spans="1:20" s="1" customFormat="1" ht="21" customHeight="1" thickBot="1" x14ac:dyDescent="0.3">
      <c r="A42" s="35" t="s">
        <v>31</v>
      </c>
      <c r="B42" s="16"/>
      <c r="C42" s="16"/>
      <c r="D42" s="16"/>
      <c r="E42" s="16"/>
      <c r="F42" s="16"/>
      <c r="G42" s="16"/>
      <c r="H42" s="16"/>
      <c r="I42" s="16"/>
      <c r="J42" s="16"/>
      <c r="K42" s="16"/>
      <c r="L42" s="11">
        <v>0.5</v>
      </c>
      <c r="M42" s="11">
        <v>0</v>
      </c>
      <c r="N42" s="33">
        <v>121.18</v>
      </c>
      <c r="O42" s="33">
        <v>0</v>
      </c>
      <c r="P42" s="20">
        <v>121.68</v>
      </c>
    </row>
    <row r="43" spans="1:20" s="1" customFormat="1" ht="21" customHeight="1" thickBot="1" x14ac:dyDescent="0.3">
      <c r="A43" s="10" t="s">
        <v>18</v>
      </c>
      <c r="B43" s="16"/>
      <c r="C43" s="16"/>
      <c r="D43" s="16"/>
      <c r="E43" s="16"/>
      <c r="F43" s="16"/>
      <c r="G43" s="16"/>
      <c r="H43" s="16"/>
      <c r="I43" s="16"/>
      <c r="J43" s="16"/>
      <c r="K43" s="16"/>
      <c r="L43" s="11">
        <v>69.05</v>
      </c>
      <c r="M43" s="11">
        <v>17.260000000000002</v>
      </c>
      <c r="N43" s="33">
        <v>0</v>
      </c>
      <c r="O43" s="33">
        <v>0</v>
      </c>
      <c r="P43" s="20">
        <v>86.31</v>
      </c>
    </row>
    <row r="44" spans="1:20" x14ac:dyDescent="0.25">
      <c r="A44" s="17"/>
      <c r="B44" s="22"/>
      <c r="C44" s="22"/>
      <c r="D44" s="22"/>
      <c r="E44" s="22"/>
      <c r="F44" s="22"/>
      <c r="G44" s="22"/>
      <c r="H44" s="22"/>
      <c r="I44" s="22"/>
      <c r="J44" s="22"/>
      <c r="K44" s="22"/>
      <c r="L44" s="22"/>
      <c r="M44" s="22"/>
      <c r="N44" s="22"/>
      <c r="O44" s="22"/>
      <c r="P44" s="23"/>
    </row>
    <row r="45" spans="1:20" s="2" customFormat="1" ht="33" x14ac:dyDescent="0.25">
      <c r="A45" s="45" t="s">
        <v>21</v>
      </c>
      <c r="B45" s="24" t="s">
        <v>0</v>
      </c>
      <c r="C45" s="24" t="s">
        <v>1</v>
      </c>
      <c r="D45" s="24" t="s">
        <v>2</v>
      </c>
      <c r="E45" s="24" t="s">
        <v>3</v>
      </c>
      <c r="F45" s="24" t="s">
        <v>4</v>
      </c>
      <c r="G45" s="24" t="s">
        <v>5</v>
      </c>
      <c r="H45" s="24"/>
      <c r="I45" s="24"/>
      <c r="J45" s="24" t="s">
        <v>6</v>
      </c>
      <c r="K45" s="24" t="s">
        <v>7</v>
      </c>
      <c r="L45" s="24" t="s">
        <v>8</v>
      </c>
      <c r="M45" s="24" t="s">
        <v>9</v>
      </c>
      <c r="N45" s="34" t="s">
        <v>29</v>
      </c>
      <c r="O45" s="34" t="s">
        <v>30</v>
      </c>
      <c r="P45" s="25" t="s">
        <v>10</v>
      </c>
    </row>
    <row r="46" spans="1:20" s="1" customFormat="1" ht="21" customHeight="1" x14ac:dyDescent="0.25">
      <c r="A46" s="8" t="s">
        <v>11</v>
      </c>
      <c r="B46" s="9">
        <v>67</v>
      </c>
      <c r="C46" s="9">
        <v>0</v>
      </c>
      <c r="D46" s="9">
        <v>56</v>
      </c>
      <c r="E46" s="9">
        <v>0</v>
      </c>
      <c r="F46" s="9">
        <v>1</v>
      </c>
      <c r="G46" s="9">
        <v>0</v>
      </c>
      <c r="H46" s="9">
        <v>0</v>
      </c>
      <c r="I46" s="9">
        <v>0</v>
      </c>
      <c r="J46" s="9">
        <v>2</v>
      </c>
      <c r="K46" s="9">
        <v>0</v>
      </c>
      <c r="L46" s="9">
        <v>0</v>
      </c>
      <c r="M46" s="9">
        <v>0</v>
      </c>
      <c r="N46" s="32">
        <v>0</v>
      </c>
      <c r="O46" s="32">
        <v>0</v>
      </c>
      <c r="P46" s="19">
        <v>126</v>
      </c>
    </row>
    <row r="47" spans="1:20" s="1" customFormat="1" ht="21" customHeight="1" x14ac:dyDescent="0.25">
      <c r="A47" s="8" t="s">
        <v>12</v>
      </c>
      <c r="B47" s="9">
        <v>67</v>
      </c>
      <c r="C47" s="9">
        <v>0</v>
      </c>
      <c r="D47" s="9">
        <v>57</v>
      </c>
      <c r="E47" s="9">
        <v>0</v>
      </c>
      <c r="F47" s="9">
        <v>1</v>
      </c>
      <c r="G47" s="9">
        <v>0</v>
      </c>
      <c r="H47" s="9">
        <v>0</v>
      </c>
      <c r="I47" s="9">
        <v>0</v>
      </c>
      <c r="J47" s="9">
        <v>2</v>
      </c>
      <c r="K47" s="9">
        <v>0</v>
      </c>
      <c r="L47" s="9">
        <v>0</v>
      </c>
      <c r="M47" s="9">
        <v>0</v>
      </c>
      <c r="N47" s="32">
        <v>0</v>
      </c>
      <c r="O47" s="32">
        <v>0</v>
      </c>
      <c r="P47" s="19">
        <v>127</v>
      </c>
    </row>
    <row r="48" spans="1:20" s="1" customFormat="1" ht="21" hidden="1" customHeight="1" x14ac:dyDescent="0.25">
      <c r="A48" s="35" t="s">
        <v>31</v>
      </c>
      <c r="B48" s="36"/>
      <c r="C48" s="36"/>
      <c r="D48" s="36"/>
      <c r="E48" s="36"/>
      <c r="F48" s="36"/>
      <c r="G48" s="36"/>
      <c r="H48" s="36"/>
      <c r="I48" s="36"/>
      <c r="J48" s="36"/>
      <c r="K48" s="36"/>
      <c r="L48" s="36">
        <v>0</v>
      </c>
      <c r="M48" s="36">
        <v>0</v>
      </c>
      <c r="N48" s="37">
        <v>0</v>
      </c>
      <c r="O48" s="37">
        <v>0</v>
      </c>
      <c r="P48" s="38">
        <v>0</v>
      </c>
    </row>
    <row r="49" spans="1:18" s="1" customFormat="1" ht="21" customHeight="1" thickBot="1" x14ac:dyDescent="0.3">
      <c r="A49" s="10" t="s">
        <v>18</v>
      </c>
      <c r="B49" s="16"/>
      <c r="C49" s="16"/>
      <c r="D49" s="16"/>
      <c r="E49" s="16"/>
      <c r="F49" s="16"/>
      <c r="G49" s="16"/>
      <c r="H49" s="16"/>
      <c r="I49" s="16"/>
      <c r="J49" s="16"/>
      <c r="K49" s="16"/>
      <c r="L49" s="11">
        <v>7</v>
      </c>
      <c r="M49" s="11">
        <v>0</v>
      </c>
      <c r="N49" s="33">
        <v>0</v>
      </c>
      <c r="O49" s="33">
        <v>0</v>
      </c>
      <c r="P49" s="20">
        <v>0</v>
      </c>
    </row>
    <row r="50" spans="1:18" x14ac:dyDescent="0.25">
      <c r="A50" s="17"/>
      <c r="B50" s="22"/>
      <c r="C50" s="22"/>
      <c r="D50" s="22"/>
      <c r="E50" s="22"/>
      <c r="F50" s="22"/>
      <c r="G50" s="22"/>
      <c r="H50" s="22"/>
      <c r="I50" s="22"/>
      <c r="J50" s="22"/>
      <c r="K50" s="22"/>
      <c r="L50" s="22"/>
      <c r="M50" s="22"/>
      <c r="N50" s="22"/>
      <c r="O50" s="22"/>
      <c r="P50" s="23"/>
    </row>
    <row r="51" spans="1:18" s="2" customFormat="1" ht="33" x14ac:dyDescent="0.25">
      <c r="A51" s="44" t="s">
        <v>41</v>
      </c>
      <c r="B51" s="24" t="s">
        <v>0</v>
      </c>
      <c r="C51" s="24" t="s">
        <v>1</v>
      </c>
      <c r="D51" s="24" t="s">
        <v>2</v>
      </c>
      <c r="E51" s="24" t="s">
        <v>3</v>
      </c>
      <c r="F51" s="24" t="s">
        <v>4</v>
      </c>
      <c r="G51" s="24" t="s">
        <v>5</v>
      </c>
      <c r="H51" s="24"/>
      <c r="I51" s="24"/>
      <c r="J51" s="24" t="s">
        <v>6</v>
      </c>
      <c r="K51" s="24" t="s">
        <v>7</v>
      </c>
      <c r="L51" s="24" t="s">
        <v>8</v>
      </c>
      <c r="M51" s="24" t="s">
        <v>9</v>
      </c>
      <c r="N51" s="34" t="s">
        <v>29</v>
      </c>
      <c r="O51" s="34" t="s">
        <v>30</v>
      </c>
      <c r="P51" s="25" t="s">
        <v>10</v>
      </c>
    </row>
    <row r="52" spans="1:18" s="1" customFormat="1" ht="21" customHeight="1" x14ac:dyDescent="0.25">
      <c r="A52" s="8" t="s">
        <v>11</v>
      </c>
      <c r="B52" s="9">
        <v>393</v>
      </c>
      <c r="C52" s="9">
        <v>0</v>
      </c>
      <c r="D52" s="9">
        <v>250</v>
      </c>
      <c r="E52" s="9">
        <v>9</v>
      </c>
      <c r="F52" s="9">
        <v>3</v>
      </c>
      <c r="G52" s="9">
        <v>0</v>
      </c>
      <c r="H52" s="9">
        <v>0</v>
      </c>
      <c r="I52" s="9">
        <v>0</v>
      </c>
      <c r="J52" s="9">
        <v>0</v>
      </c>
      <c r="K52" s="9">
        <v>0</v>
      </c>
      <c r="L52" s="9">
        <v>0</v>
      </c>
      <c r="M52" s="9">
        <v>0</v>
      </c>
      <c r="N52" s="32">
        <v>0</v>
      </c>
      <c r="O52" s="32">
        <v>0</v>
      </c>
      <c r="P52" s="19">
        <v>655</v>
      </c>
    </row>
    <row r="53" spans="1:18" s="1" customFormat="1" ht="21" customHeight="1" x14ac:dyDescent="0.25">
      <c r="A53" s="8" t="s">
        <v>12</v>
      </c>
      <c r="B53" s="9">
        <v>380</v>
      </c>
      <c r="C53" s="9">
        <v>0</v>
      </c>
      <c r="D53" s="9">
        <v>230</v>
      </c>
      <c r="E53" s="9">
        <v>9</v>
      </c>
      <c r="F53" s="9">
        <v>3</v>
      </c>
      <c r="G53" s="9">
        <v>0</v>
      </c>
      <c r="H53" s="9">
        <v>0</v>
      </c>
      <c r="I53" s="9">
        <v>0</v>
      </c>
      <c r="J53" s="9">
        <v>0</v>
      </c>
      <c r="K53" s="9">
        <v>0</v>
      </c>
      <c r="L53" s="9">
        <v>0</v>
      </c>
      <c r="M53" s="9">
        <v>0</v>
      </c>
      <c r="N53" s="32">
        <v>0</v>
      </c>
      <c r="O53" s="32">
        <v>0</v>
      </c>
      <c r="P53" s="19">
        <v>622</v>
      </c>
      <c r="R53" s="3"/>
    </row>
    <row r="54" spans="1:18" s="1" customFormat="1" ht="21" hidden="1" customHeight="1" x14ac:dyDescent="0.25">
      <c r="A54" s="35" t="s">
        <v>31</v>
      </c>
      <c r="B54" s="36"/>
      <c r="C54" s="36"/>
      <c r="D54" s="36"/>
      <c r="E54" s="36"/>
      <c r="F54" s="36"/>
      <c r="G54" s="36"/>
      <c r="H54" s="36"/>
      <c r="I54" s="36"/>
      <c r="J54" s="36"/>
      <c r="K54" s="36"/>
      <c r="L54" s="36">
        <v>0</v>
      </c>
      <c r="M54" s="36">
        <v>0</v>
      </c>
      <c r="N54" s="37">
        <v>0</v>
      </c>
      <c r="O54" s="37">
        <v>0</v>
      </c>
      <c r="P54" s="38">
        <v>0</v>
      </c>
      <c r="R54" s="3"/>
    </row>
    <row r="55" spans="1:18" s="1" customFormat="1" ht="21" customHeight="1" thickBot="1" x14ac:dyDescent="0.3">
      <c r="A55" s="10" t="s">
        <v>18</v>
      </c>
      <c r="B55" s="16"/>
      <c r="C55" s="16"/>
      <c r="D55" s="16"/>
      <c r="E55" s="16"/>
      <c r="F55" s="16"/>
      <c r="G55" s="16"/>
      <c r="H55" s="16"/>
      <c r="I55" s="16"/>
      <c r="J55" s="16"/>
      <c r="K55" s="16"/>
      <c r="L55" s="11">
        <v>0</v>
      </c>
      <c r="M55" s="11">
        <v>0</v>
      </c>
      <c r="N55" s="33">
        <v>0</v>
      </c>
      <c r="O55" s="33">
        <v>0</v>
      </c>
      <c r="P55" s="20">
        <v>0</v>
      </c>
    </row>
    <row r="56" spans="1:18" x14ac:dyDescent="0.25">
      <c r="A56" s="17"/>
      <c r="B56" s="22"/>
      <c r="C56" s="22"/>
      <c r="D56" s="22"/>
      <c r="E56" s="22"/>
      <c r="F56" s="22"/>
      <c r="G56" s="22"/>
      <c r="H56" s="22"/>
      <c r="I56" s="22"/>
      <c r="J56" s="22"/>
      <c r="K56" s="22"/>
      <c r="L56" s="22"/>
      <c r="M56" s="22"/>
      <c r="N56" s="22"/>
      <c r="O56" s="22"/>
      <c r="P56" s="23"/>
    </row>
    <row r="57" spans="1:18" s="2" customFormat="1" ht="33" x14ac:dyDescent="0.25">
      <c r="A57" s="43" t="s">
        <v>20</v>
      </c>
      <c r="B57" s="24" t="s">
        <v>0</v>
      </c>
      <c r="C57" s="24" t="s">
        <v>1</v>
      </c>
      <c r="D57" s="24" t="s">
        <v>2</v>
      </c>
      <c r="E57" s="24" t="s">
        <v>3</v>
      </c>
      <c r="F57" s="24" t="s">
        <v>4</v>
      </c>
      <c r="G57" s="24" t="s">
        <v>5</v>
      </c>
      <c r="H57" s="24"/>
      <c r="I57" s="24"/>
      <c r="J57" s="24" t="s">
        <v>6</v>
      </c>
      <c r="K57" s="24" t="s">
        <v>7</v>
      </c>
      <c r="L57" s="24" t="s">
        <v>8</v>
      </c>
      <c r="M57" s="24" t="s">
        <v>9</v>
      </c>
      <c r="N57" s="34" t="s">
        <v>29</v>
      </c>
      <c r="O57" s="34" t="s">
        <v>30</v>
      </c>
      <c r="P57" s="25" t="s">
        <v>10</v>
      </c>
    </row>
    <row r="58" spans="1:18" s="1" customFormat="1" ht="21" customHeight="1" x14ac:dyDescent="0.25">
      <c r="A58" s="8" t="s">
        <v>11</v>
      </c>
      <c r="B58" s="9">
        <v>203</v>
      </c>
      <c r="C58" s="9">
        <v>0</v>
      </c>
      <c r="D58" s="9">
        <v>95</v>
      </c>
      <c r="E58" s="9">
        <v>0</v>
      </c>
      <c r="F58" s="9">
        <v>0</v>
      </c>
      <c r="G58" s="9">
        <v>0</v>
      </c>
      <c r="H58" s="9">
        <v>0</v>
      </c>
      <c r="I58" s="9">
        <v>0</v>
      </c>
      <c r="J58" s="9">
        <v>12</v>
      </c>
      <c r="K58" s="9">
        <v>0</v>
      </c>
      <c r="L58" s="9">
        <v>0</v>
      </c>
      <c r="M58" s="9">
        <v>0</v>
      </c>
      <c r="N58" s="32">
        <v>0</v>
      </c>
      <c r="O58" s="32">
        <v>0</v>
      </c>
      <c r="P58" s="19">
        <v>310</v>
      </c>
    </row>
    <row r="59" spans="1:18" s="1" customFormat="1" ht="21" customHeight="1" x14ac:dyDescent="0.25">
      <c r="A59" s="8" t="s">
        <v>12</v>
      </c>
      <c r="B59" s="9">
        <v>203</v>
      </c>
      <c r="C59" s="9">
        <v>0</v>
      </c>
      <c r="D59" s="9">
        <v>95</v>
      </c>
      <c r="E59" s="9">
        <v>0</v>
      </c>
      <c r="F59" s="9">
        <v>0</v>
      </c>
      <c r="G59" s="9">
        <v>0</v>
      </c>
      <c r="H59" s="9">
        <v>0</v>
      </c>
      <c r="I59" s="9">
        <v>0</v>
      </c>
      <c r="J59" s="9">
        <v>12</v>
      </c>
      <c r="K59" s="9">
        <v>0</v>
      </c>
      <c r="L59" s="9">
        <v>0</v>
      </c>
      <c r="M59" s="9">
        <v>0</v>
      </c>
      <c r="N59" s="32">
        <v>0</v>
      </c>
      <c r="O59" s="32">
        <v>0</v>
      </c>
      <c r="P59" s="19">
        <v>310</v>
      </c>
    </row>
    <row r="60" spans="1:18" s="1" customFormat="1" ht="21" hidden="1" customHeight="1" x14ac:dyDescent="0.25">
      <c r="A60" s="35" t="s">
        <v>31</v>
      </c>
      <c r="B60" s="36"/>
      <c r="C60" s="36"/>
      <c r="D60" s="36"/>
      <c r="E60" s="36"/>
      <c r="F60" s="36"/>
      <c r="G60" s="36"/>
      <c r="H60" s="36"/>
      <c r="I60" s="36"/>
      <c r="J60" s="36"/>
      <c r="K60" s="36"/>
      <c r="L60" s="36">
        <v>0</v>
      </c>
      <c r="M60" s="36">
        <v>0</v>
      </c>
      <c r="N60" s="37">
        <v>0</v>
      </c>
      <c r="O60" s="37">
        <v>0</v>
      </c>
      <c r="P60" s="38">
        <v>0</v>
      </c>
    </row>
    <row r="61" spans="1:18" s="1" customFormat="1" ht="21" customHeight="1" thickBot="1" x14ac:dyDescent="0.3">
      <c r="A61" s="10" t="s">
        <v>18</v>
      </c>
      <c r="B61" s="16">
        <v>206</v>
      </c>
      <c r="C61" s="16"/>
      <c r="D61" s="16"/>
      <c r="E61" s="16"/>
      <c r="F61" s="16"/>
      <c r="G61" s="16"/>
      <c r="H61" s="16"/>
      <c r="I61" s="16"/>
      <c r="J61" s="16"/>
      <c r="K61" s="16"/>
      <c r="L61" s="42">
        <f>SUM(L56)</f>
        <v>0</v>
      </c>
      <c r="M61" s="42">
        <f t="shared" ref="M61" si="0">SUM(M56)</f>
        <v>0</v>
      </c>
      <c r="N61" s="42">
        <v>0</v>
      </c>
      <c r="O61" s="42">
        <v>0</v>
      </c>
      <c r="P61" s="42">
        <f>SUM(L61:M61)</f>
        <v>0</v>
      </c>
    </row>
    <row r="62" spans="1:18" x14ac:dyDescent="0.25">
      <c r="A62" s="17"/>
      <c r="B62" s="22"/>
      <c r="C62" s="22"/>
      <c r="D62" s="22"/>
      <c r="E62" s="22"/>
      <c r="F62" s="22"/>
      <c r="G62" s="22"/>
      <c r="H62" s="22"/>
      <c r="I62" s="22"/>
      <c r="J62" s="22"/>
      <c r="K62" s="22"/>
      <c r="L62" s="22"/>
      <c r="M62" s="22"/>
      <c r="N62" s="22"/>
      <c r="O62" s="22"/>
      <c r="P62" s="23"/>
    </row>
    <row r="63" spans="1:18" s="2" customFormat="1" ht="33" x14ac:dyDescent="0.25">
      <c r="A63" s="44" t="s">
        <v>13</v>
      </c>
      <c r="B63" s="24" t="s">
        <v>0</v>
      </c>
      <c r="C63" s="24" t="s">
        <v>1</v>
      </c>
      <c r="D63" s="24" t="s">
        <v>2</v>
      </c>
      <c r="E63" s="24" t="s">
        <v>3</v>
      </c>
      <c r="F63" s="24" t="s">
        <v>4</v>
      </c>
      <c r="G63" s="24" t="s">
        <v>5</v>
      </c>
      <c r="H63" s="24"/>
      <c r="I63" s="24"/>
      <c r="J63" s="24" t="s">
        <v>6</v>
      </c>
      <c r="K63" s="24" t="s">
        <v>7</v>
      </c>
      <c r="L63" s="24" t="s">
        <v>8</v>
      </c>
      <c r="M63" s="24" t="s">
        <v>9</v>
      </c>
      <c r="N63" s="34" t="s">
        <v>29</v>
      </c>
      <c r="O63" s="34" t="s">
        <v>30</v>
      </c>
      <c r="P63" s="25" t="s">
        <v>10</v>
      </c>
    </row>
    <row r="64" spans="1:18" s="1" customFormat="1" ht="21" customHeight="1" x14ac:dyDescent="0.25">
      <c r="A64" s="8" t="s">
        <v>11</v>
      </c>
      <c r="B64" s="9">
        <v>210</v>
      </c>
      <c r="C64" s="9">
        <v>0</v>
      </c>
      <c r="D64" s="9">
        <v>93</v>
      </c>
      <c r="E64" s="9">
        <v>0</v>
      </c>
      <c r="F64" s="9">
        <v>92</v>
      </c>
      <c r="G64" s="9">
        <v>0</v>
      </c>
      <c r="H64" s="9">
        <v>0</v>
      </c>
      <c r="I64" s="9">
        <v>0</v>
      </c>
      <c r="J64" s="9">
        <v>105</v>
      </c>
      <c r="K64" s="9">
        <v>0</v>
      </c>
      <c r="L64" s="9">
        <v>0</v>
      </c>
      <c r="M64" s="9">
        <v>0</v>
      </c>
      <c r="N64" s="32">
        <v>0</v>
      </c>
      <c r="O64" s="32">
        <v>0</v>
      </c>
      <c r="P64" s="19">
        <v>500</v>
      </c>
    </row>
    <row r="65" spans="1:16" s="1" customFormat="1" ht="21" customHeight="1" x14ac:dyDescent="0.25">
      <c r="A65" s="8" t="s">
        <v>12</v>
      </c>
      <c r="B65" s="9">
        <v>210</v>
      </c>
      <c r="C65" s="9">
        <v>0</v>
      </c>
      <c r="D65" s="9">
        <v>93</v>
      </c>
      <c r="E65" s="9">
        <v>0</v>
      </c>
      <c r="F65" s="9">
        <v>92</v>
      </c>
      <c r="G65" s="9">
        <v>0</v>
      </c>
      <c r="H65" s="9">
        <v>0</v>
      </c>
      <c r="I65" s="9">
        <v>0</v>
      </c>
      <c r="J65" s="9">
        <v>105</v>
      </c>
      <c r="K65" s="9">
        <v>0</v>
      </c>
      <c r="L65" s="9">
        <v>0</v>
      </c>
      <c r="M65" s="9">
        <v>0</v>
      </c>
      <c r="N65" s="32">
        <v>0</v>
      </c>
      <c r="O65" s="32">
        <v>0</v>
      </c>
      <c r="P65" s="19">
        <v>500</v>
      </c>
    </row>
    <row r="66" spans="1:16" s="1" customFormat="1" ht="21" hidden="1" customHeight="1" x14ac:dyDescent="0.25">
      <c r="A66" s="35" t="s">
        <v>31</v>
      </c>
      <c r="B66" s="36"/>
      <c r="C66" s="36"/>
      <c r="D66" s="36"/>
      <c r="E66" s="36"/>
      <c r="F66" s="36"/>
      <c r="G66" s="36"/>
      <c r="H66" s="36"/>
      <c r="I66" s="36"/>
      <c r="J66" s="36"/>
      <c r="K66" s="36"/>
      <c r="L66" s="36">
        <v>0</v>
      </c>
      <c r="M66" s="36">
        <v>0</v>
      </c>
      <c r="N66" s="37">
        <v>0</v>
      </c>
      <c r="O66" s="37">
        <v>0</v>
      </c>
      <c r="P66" s="38">
        <v>0</v>
      </c>
    </row>
    <row r="67" spans="1:16" s="1" customFormat="1" ht="21" customHeight="1" thickBot="1" x14ac:dyDescent="0.3">
      <c r="A67" s="10" t="s">
        <v>18</v>
      </c>
      <c r="B67" s="16"/>
      <c r="C67" s="16"/>
      <c r="D67" s="16"/>
      <c r="E67" s="16"/>
      <c r="F67" s="16"/>
      <c r="G67" s="16"/>
      <c r="H67" s="16"/>
      <c r="I67" s="16"/>
      <c r="J67" s="16"/>
      <c r="K67" s="16"/>
      <c r="L67" s="11">
        <v>0</v>
      </c>
      <c r="M67" s="11">
        <v>0</v>
      </c>
      <c r="N67" s="33">
        <v>0</v>
      </c>
      <c r="O67" s="33">
        <v>0</v>
      </c>
      <c r="P67" s="20">
        <v>0</v>
      </c>
    </row>
    <row r="68" spans="1:16" x14ac:dyDescent="0.25">
      <c r="A68" s="17"/>
      <c r="B68" s="22"/>
      <c r="C68" s="22"/>
      <c r="D68" s="22"/>
      <c r="E68" s="22"/>
      <c r="F68" s="22"/>
      <c r="G68" s="22"/>
      <c r="H68" s="22"/>
      <c r="I68" s="22"/>
      <c r="J68" s="22"/>
      <c r="K68" s="22"/>
      <c r="L68" s="22"/>
      <c r="M68" s="22"/>
      <c r="N68" s="22"/>
      <c r="O68" s="22"/>
      <c r="P68" s="23"/>
    </row>
    <row r="69" spans="1:16" s="2" customFormat="1" ht="33" x14ac:dyDescent="0.25">
      <c r="A69" s="43" t="s">
        <v>15</v>
      </c>
      <c r="B69" s="24" t="s">
        <v>0</v>
      </c>
      <c r="C69" s="24" t="s">
        <v>1</v>
      </c>
      <c r="D69" s="24" t="s">
        <v>2</v>
      </c>
      <c r="E69" s="24" t="s">
        <v>3</v>
      </c>
      <c r="F69" s="24" t="s">
        <v>4</v>
      </c>
      <c r="G69" s="24" t="s">
        <v>5</v>
      </c>
      <c r="H69" s="24"/>
      <c r="I69" s="24"/>
      <c r="J69" s="24" t="s">
        <v>6</v>
      </c>
      <c r="K69" s="24" t="s">
        <v>7</v>
      </c>
      <c r="L69" s="24" t="s">
        <v>8</v>
      </c>
      <c r="M69" s="24" t="s">
        <v>9</v>
      </c>
      <c r="N69" s="34" t="s">
        <v>29</v>
      </c>
      <c r="O69" s="34" t="s">
        <v>30</v>
      </c>
      <c r="P69" s="25" t="s">
        <v>10</v>
      </c>
    </row>
    <row r="70" spans="1:16" s="1" customFormat="1" ht="21" customHeight="1" x14ac:dyDescent="0.25">
      <c r="A70" s="8" t="s">
        <v>11</v>
      </c>
      <c r="B70" s="9">
        <v>676</v>
      </c>
      <c r="C70" s="9">
        <v>132</v>
      </c>
      <c r="D70" s="9">
        <v>290</v>
      </c>
      <c r="E70" s="9">
        <v>60</v>
      </c>
      <c r="F70" s="9">
        <v>0</v>
      </c>
      <c r="G70" s="9">
        <v>0</v>
      </c>
      <c r="H70" s="9">
        <v>0</v>
      </c>
      <c r="I70" s="9">
        <v>0</v>
      </c>
      <c r="J70" s="9">
        <v>0</v>
      </c>
      <c r="K70" s="9">
        <v>0</v>
      </c>
      <c r="L70" s="9">
        <v>0</v>
      </c>
      <c r="M70" s="9">
        <v>0</v>
      </c>
      <c r="N70" s="32">
        <v>0</v>
      </c>
      <c r="O70" s="32">
        <v>0</v>
      </c>
      <c r="P70" s="19">
        <v>1158</v>
      </c>
    </row>
    <row r="71" spans="1:16" s="1" customFormat="1" ht="21" customHeight="1" x14ac:dyDescent="0.25">
      <c r="A71" s="8" t="s">
        <v>12</v>
      </c>
      <c r="B71" s="9">
        <v>676</v>
      </c>
      <c r="C71" s="9">
        <v>132</v>
      </c>
      <c r="D71" s="9">
        <v>292</v>
      </c>
      <c r="E71" s="9">
        <v>65</v>
      </c>
      <c r="F71" s="9">
        <v>0</v>
      </c>
      <c r="G71" s="9">
        <v>0</v>
      </c>
      <c r="H71" s="9">
        <v>0</v>
      </c>
      <c r="I71" s="9">
        <v>0</v>
      </c>
      <c r="J71" s="9">
        <v>0</v>
      </c>
      <c r="K71" s="9">
        <v>0</v>
      </c>
      <c r="L71" s="9">
        <v>0</v>
      </c>
      <c r="M71" s="9">
        <v>0</v>
      </c>
      <c r="N71" s="32">
        <v>0</v>
      </c>
      <c r="O71" s="32">
        <v>0</v>
      </c>
      <c r="P71" s="19">
        <v>1165</v>
      </c>
    </row>
    <row r="72" spans="1:16" s="1" customFormat="1" ht="21" customHeight="1" x14ac:dyDescent="0.25">
      <c r="A72" s="35" t="s">
        <v>31</v>
      </c>
      <c r="B72" s="36">
        <v>307</v>
      </c>
      <c r="C72" s="36">
        <v>0</v>
      </c>
      <c r="D72" s="36">
        <v>0</v>
      </c>
      <c r="E72" s="36">
        <v>0</v>
      </c>
      <c r="F72" s="36">
        <v>0</v>
      </c>
      <c r="G72" s="36">
        <v>0</v>
      </c>
      <c r="H72" s="36">
        <v>0</v>
      </c>
      <c r="I72" s="36">
        <v>0</v>
      </c>
      <c r="J72" s="36">
        <v>0</v>
      </c>
      <c r="K72" s="36">
        <v>0</v>
      </c>
      <c r="L72" s="36">
        <v>0</v>
      </c>
      <c r="M72" s="36">
        <v>0</v>
      </c>
      <c r="N72" s="37">
        <v>307</v>
      </c>
      <c r="O72" s="37">
        <v>0</v>
      </c>
      <c r="P72" s="38">
        <v>307</v>
      </c>
    </row>
    <row r="73" spans="1:16" s="1" customFormat="1" ht="21" customHeight="1" thickBot="1" x14ac:dyDescent="0.3">
      <c r="A73" s="10" t="s">
        <v>18</v>
      </c>
      <c r="B73" s="16"/>
      <c r="C73" s="16"/>
      <c r="D73" s="16"/>
      <c r="E73" s="16"/>
      <c r="F73" s="16"/>
      <c r="G73" s="16"/>
      <c r="H73" s="16"/>
      <c r="I73" s="16"/>
      <c r="J73" s="16"/>
      <c r="K73" s="16"/>
      <c r="L73" s="11">
        <v>0</v>
      </c>
      <c r="M73" s="11">
        <v>0</v>
      </c>
      <c r="N73" s="33">
        <v>0</v>
      </c>
      <c r="O73" s="33">
        <v>0</v>
      </c>
      <c r="P73" s="20">
        <v>0</v>
      </c>
    </row>
    <row r="74" spans="1:16" x14ac:dyDescent="0.25">
      <c r="A74" s="17"/>
      <c r="B74" s="22"/>
      <c r="C74" s="22"/>
      <c r="D74" s="22"/>
      <c r="E74" s="22"/>
      <c r="F74" s="22"/>
      <c r="G74" s="22"/>
      <c r="H74" s="22"/>
      <c r="I74" s="22"/>
      <c r="J74" s="22"/>
      <c r="K74" s="22"/>
      <c r="L74" s="22"/>
      <c r="M74" s="22"/>
      <c r="N74" s="22"/>
      <c r="O74" s="22"/>
      <c r="P74" s="23"/>
    </row>
    <row r="75" spans="1:16" s="2" customFormat="1" ht="33" x14ac:dyDescent="0.25">
      <c r="A75" s="44" t="s">
        <v>14</v>
      </c>
      <c r="B75" s="24" t="s">
        <v>0</v>
      </c>
      <c r="C75" s="24" t="s">
        <v>1</v>
      </c>
      <c r="D75" s="24" t="s">
        <v>2</v>
      </c>
      <c r="E75" s="24" t="s">
        <v>3</v>
      </c>
      <c r="F75" s="24" t="s">
        <v>4</v>
      </c>
      <c r="G75" s="24" t="s">
        <v>5</v>
      </c>
      <c r="H75" s="24"/>
      <c r="I75" s="24"/>
      <c r="J75" s="24" t="s">
        <v>6</v>
      </c>
      <c r="K75" s="24" t="s">
        <v>7</v>
      </c>
      <c r="L75" s="24" t="s">
        <v>8</v>
      </c>
      <c r="M75" s="24" t="s">
        <v>9</v>
      </c>
      <c r="N75" s="34" t="s">
        <v>29</v>
      </c>
      <c r="O75" s="34" t="s">
        <v>30</v>
      </c>
      <c r="P75" s="25" t="s">
        <v>10</v>
      </c>
    </row>
    <row r="76" spans="1:16" s="1" customFormat="1" ht="21" customHeight="1" x14ac:dyDescent="0.25">
      <c r="A76" s="8" t="s">
        <v>11</v>
      </c>
      <c r="B76" s="9">
        <v>431</v>
      </c>
      <c r="C76" s="9">
        <v>0</v>
      </c>
      <c r="D76" s="9">
        <v>225</v>
      </c>
      <c r="E76" s="9">
        <v>0</v>
      </c>
      <c r="F76" s="9">
        <v>6</v>
      </c>
      <c r="G76" s="9">
        <v>0</v>
      </c>
      <c r="H76" s="9">
        <v>0</v>
      </c>
      <c r="I76" s="9">
        <v>0</v>
      </c>
      <c r="J76" s="9">
        <v>0</v>
      </c>
      <c r="K76" s="9">
        <v>0</v>
      </c>
      <c r="L76" s="9">
        <v>0</v>
      </c>
      <c r="M76" s="9">
        <v>0</v>
      </c>
      <c r="N76" s="32">
        <v>0</v>
      </c>
      <c r="O76" s="32">
        <v>0</v>
      </c>
      <c r="P76" s="19">
        <v>662</v>
      </c>
    </row>
    <row r="77" spans="1:16" s="1" customFormat="1" ht="21" customHeight="1" x14ac:dyDescent="0.25">
      <c r="A77" s="8" t="s">
        <v>12</v>
      </c>
      <c r="B77" s="9">
        <v>431</v>
      </c>
      <c r="C77" s="9">
        <v>0</v>
      </c>
      <c r="D77" s="9">
        <v>225</v>
      </c>
      <c r="E77" s="9">
        <v>0</v>
      </c>
      <c r="F77" s="9">
        <v>6</v>
      </c>
      <c r="G77" s="9">
        <v>0</v>
      </c>
      <c r="H77" s="9">
        <v>0</v>
      </c>
      <c r="I77" s="9">
        <v>0</v>
      </c>
      <c r="J77" s="9">
        <v>0</v>
      </c>
      <c r="K77" s="9">
        <v>0</v>
      </c>
      <c r="L77" s="9">
        <v>0</v>
      </c>
      <c r="M77" s="9">
        <v>0</v>
      </c>
      <c r="N77" s="32">
        <v>29</v>
      </c>
      <c r="O77" s="32">
        <v>0</v>
      </c>
      <c r="P77" s="19">
        <v>662</v>
      </c>
    </row>
    <row r="78" spans="1:16" s="1" customFormat="1" ht="21" hidden="1" customHeight="1" x14ac:dyDescent="0.25">
      <c r="A78" s="35" t="s">
        <v>31</v>
      </c>
      <c r="B78" s="36"/>
      <c r="C78" s="36"/>
      <c r="D78" s="36"/>
      <c r="E78" s="36"/>
      <c r="F78" s="36"/>
      <c r="G78" s="36"/>
      <c r="H78" s="36"/>
      <c r="I78" s="36"/>
      <c r="J78" s="36"/>
      <c r="K78" s="36"/>
      <c r="L78" s="36">
        <v>0</v>
      </c>
      <c r="M78" s="36">
        <v>0</v>
      </c>
      <c r="N78" s="37">
        <v>0</v>
      </c>
      <c r="O78" s="37">
        <v>0</v>
      </c>
      <c r="P78" s="38">
        <v>0</v>
      </c>
    </row>
    <row r="79" spans="1:16" s="1" customFormat="1" ht="21" customHeight="1" thickBot="1" x14ac:dyDescent="0.3">
      <c r="A79" s="10" t="s">
        <v>18</v>
      </c>
      <c r="B79" s="16"/>
      <c r="C79" s="16"/>
      <c r="D79" s="16"/>
      <c r="E79" s="16"/>
      <c r="F79" s="16"/>
      <c r="G79" s="16"/>
      <c r="H79" s="16"/>
      <c r="I79" s="16"/>
      <c r="J79" s="16"/>
      <c r="K79" s="16"/>
      <c r="L79" s="11">
        <v>0</v>
      </c>
      <c r="M79" s="11">
        <v>82</v>
      </c>
      <c r="N79" s="33">
        <v>0</v>
      </c>
      <c r="O79" s="33">
        <v>0</v>
      </c>
      <c r="P79" s="20">
        <v>82</v>
      </c>
    </row>
  </sheetData>
  <mergeCells count="1">
    <mergeCell ref="A1:P2"/>
  </mergeCells>
  <printOptions horizontalCentered="1"/>
  <pageMargins left="0.75" right="0.75" top="1.25" bottom="1.25" header="0.5" footer="0.5"/>
  <pageSetup scale="47" fitToHeight="2" orientation="portrait" r:id="rId1"/>
  <headerFooter>
    <oddFooter>Page &amp;P of &amp;N</oddFooter>
  </headerFooter>
  <rowBreaks count="1" manualBreakCount="1">
    <brk id="44"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ADP-All Counties</vt:lpstr>
      <vt:lpstr>ADP-Each County</vt:lpstr>
      <vt:lpstr>'ADP-All Counties'!Print_Area</vt:lpstr>
      <vt:lpstr>'ADP-Each County'!Print_Area</vt:lpstr>
      <vt:lpstr>'ADP-Each County'!Print_Titles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James F Burke</dc:creator>
  <cp:lastModifiedBy>ncsoadmin</cp:lastModifiedBy>
  <cp:lastPrinted>2023-06-17T17:08:06Z</cp:lastPrinted>
  <dcterms:created xsi:type="dcterms:W3CDTF">2017-06-14T20:08:37Z</dcterms:created>
  <dcterms:modified xsi:type="dcterms:W3CDTF">2023-06-17T17:08:19Z</dcterms:modified>
</cp:coreProperties>
</file>