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SA Monthly Population Reports\Classifications Snapshot Reports_FY2017\"/>
    </mc:Choice>
  </mc:AlternateContent>
  <bookViews>
    <workbookView xWindow="0" yWindow="0" windowWidth="28800" windowHeight="13500" tabRatio="653" activeTab="1"/>
  </bookViews>
  <sheets>
    <sheet name="ADP-ALL" sheetId="13" r:id="rId1"/>
    <sheet name="Barnstable" sheetId="1" r:id="rId2"/>
    <sheet name="Berkshire" sheetId="2" r:id="rId3"/>
    <sheet name="Bristol" sheetId="3" r:id="rId4"/>
    <sheet name="Essex" sheetId="4" r:id="rId5"/>
    <sheet name="Franklin" sheetId="5" r:id="rId6"/>
    <sheet name="Hampden" sheetId="6" r:id="rId7"/>
    <sheet name="Hampshire" sheetId="7" r:id="rId8"/>
    <sheet name="Middlesex" sheetId="8" r:id="rId9"/>
    <sheet name="Norfolk" sheetId="9" r:id="rId10"/>
    <sheet name="Plymouth" sheetId="10" r:id="rId11"/>
    <sheet name="Suffolk " sheetId="11" r:id="rId12"/>
    <sheet name="Worcester" sheetId="12" r:id="rId13"/>
  </sheets>
  <externalReferences>
    <externalReference r:id="rId14"/>
  </externalReferences>
  <definedNames>
    <definedName name="_xlnm.Print_Titles" localSheetId="3">Bristol!$3:$3</definedName>
    <definedName name="_xlnm.Print_Titles" localSheetId="4">Essex!$3:$3</definedName>
    <definedName name="_xlnm.Print_Titles" localSheetId="6">Hampden!$3:$3</definedName>
    <definedName name="_xlnm.Print_Titles" localSheetId="12">Worcester!$3:$3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3" l="1"/>
  <c r="N6" i="13"/>
  <c r="N4" i="13"/>
  <c r="B5" i="13"/>
  <c r="C5" i="13"/>
  <c r="D5" i="13"/>
  <c r="E5" i="13"/>
  <c r="F5" i="13"/>
  <c r="G5" i="13"/>
  <c r="H5" i="13"/>
  <c r="I5" i="13"/>
  <c r="J5" i="13"/>
  <c r="K5" i="13"/>
  <c r="L5" i="13"/>
  <c r="M5" i="13"/>
  <c r="B6" i="13"/>
  <c r="C6" i="13"/>
  <c r="D6" i="13"/>
  <c r="E6" i="13"/>
  <c r="F6" i="13"/>
  <c r="G6" i="13"/>
  <c r="H6" i="13"/>
  <c r="I6" i="13"/>
  <c r="J6" i="13"/>
  <c r="K6" i="13"/>
  <c r="L6" i="13"/>
  <c r="M6" i="13"/>
  <c r="C4" i="13"/>
  <c r="D4" i="13"/>
  <c r="E4" i="13"/>
  <c r="F4" i="13"/>
  <c r="G4" i="13"/>
  <c r="H4" i="13"/>
  <c r="I4" i="13"/>
  <c r="J4" i="13"/>
  <c r="K4" i="13"/>
  <c r="L4" i="13"/>
  <c r="M4" i="13"/>
  <c r="N35" i="10" l="1"/>
  <c r="M31" i="10"/>
  <c r="L31" i="10"/>
  <c r="K31" i="10"/>
  <c r="J31" i="10"/>
  <c r="G31" i="10"/>
  <c r="F31" i="10"/>
  <c r="E31" i="10"/>
  <c r="D31" i="10"/>
  <c r="C31" i="10"/>
  <c r="B31" i="10"/>
  <c r="M30" i="10"/>
  <c r="L30" i="10"/>
  <c r="K30" i="10"/>
  <c r="J30" i="10"/>
  <c r="G30" i="10"/>
  <c r="F30" i="10"/>
  <c r="E30" i="10"/>
  <c r="D30" i="10"/>
  <c r="C30" i="10"/>
  <c r="B30" i="10"/>
  <c r="M29" i="10"/>
  <c r="L29" i="10"/>
  <c r="K29" i="10"/>
  <c r="J29" i="10"/>
  <c r="G29" i="10"/>
  <c r="F29" i="10"/>
  <c r="E29" i="10"/>
  <c r="D29" i="10"/>
  <c r="C29" i="10"/>
  <c r="B29" i="10"/>
  <c r="M28" i="10"/>
  <c r="L28" i="10"/>
  <c r="K28" i="10"/>
  <c r="J28" i="10"/>
  <c r="G28" i="10"/>
  <c r="F28" i="10"/>
  <c r="E28" i="10"/>
  <c r="D28" i="10"/>
  <c r="C28" i="10"/>
  <c r="B28" i="10"/>
  <c r="M27" i="10"/>
  <c r="L27" i="10"/>
  <c r="K27" i="10"/>
  <c r="J27" i="10"/>
  <c r="G27" i="10"/>
  <c r="F27" i="10"/>
  <c r="E27" i="10"/>
  <c r="D27" i="10"/>
  <c r="C27" i="10"/>
  <c r="B27" i="10"/>
  <c r="M26" i="10"/>
  <c r="L26" i="10"/>
  <c r="K26" i="10"/>
  <c r="J26" i="10"/>
  <c r="G26" i="10"/>
  <c r="F26" i="10"/>
  <c r="E26" i="10"/>
  <c r="D26" i="10"/>
  <c r="C26" i="10"/>
  <c r="B26" i="10"/>
  <c r="M25" i="10"/>
  <c r="L25" i="10"/>
  <c r="K25" i="10"/>
  <c r="J25" i="10"/>
  <c r="G25" i="10"/>
  <c r="F25" i="10"/>
  <c r="E25" i="10"/>
  <c r="D25" i="10"/>
  <c r="C25" i="10"/>
  <c r="B25" i="10"/>
  <c r="M24" i="10"/>
  <c r="L24" i="10"/>
  <c r="K24" i="10"/>
  <c r="J24" i="10"/>
  <c r="G24" i="10"/>
  <c r="F24" i="10"/>
  <c r="E24" i="10"/>
  <c r="D24" i="10"/>
  <c r="C24" i="10"/>
  <c r="B24" i="10"/>
  <c r="M23" i="10"/>
  <c r="L23" i="10"/>
  <c r="K23" i="10"/>
  <c r="J23" i="10"/>
  <c r="G23" i="10"/>
  <c r="F23" i="10"/>
  <c r="E23" i="10"/>
  <c r="D23" i="10"/>
  <c r="C23" i="10"/>
  <c r="B23" i="10"/>
  <c r="M22" i="10"/>
  <c r="L22" i="10"/>
  <c r="K22" i="10"/>
  <c r="J22" i="10"/>
  <c r="G22" i="10"/>
  <c r="F22" i="10"/>
  <c r="E22" i="10"/>
  <c r="D22" i="10"/>
  <c r="C22" i="10"/>
  <c r="B22" i="10"/>
  <c r="M21" i="10"/>
  <c r="L21" i="10"/>
  <c r="K21" i="10"/>
  <c r="J21" i="10"/>
  <c r="G21" i="10"/>
  <c r="F21" i="10"/>
  <c r="E21" i="10"/>
  <c r="D21" i="10"/>
  <c r="C21" i="10"/>
  <c r="B21" i="10"/>
  <c r="M20" i="10"/>
  <c r="L20" i="10"/>
  <c r="K20" i="10"/>
  <c r="J20" i="10"/>
  <c r="G20" i="10"/>
  <c r="F20" i="10"/>
  <c r="E20" i="10"/>
  <c r="D20" i="10"/>
  <c r="C20" i="10"/>
  <c r="B20" i="10"/>
  <c r="M19" i="10"/>
  <c r="L19" i="10"/>
  <c r="K19" i="10"/>
  <c r="J19" i="10"/>
  <c r="G19" i="10"/>
  <c r="F19" i="10"/>
  <c r="E19" i="10"/>
  <c r="D19" i="10"/>
  <c r="C19" i="10"/>
  <c r="B19" i="10"/>
  <c r="M18" i="10"/>
  <c r="L18" i="10"/>
  <c r="K18" i="10"/>
  <c r="J18" i="10"/>
  <c r="G18" i="10"/>
  <c r="F18" i="10"/>
  <c r="E18" i="10"/>
  <c r="D18" i="10"/>
  <c r="C18" i="10"/>
  <c r="B18" i="10"/>
  <c r="M17" i="10"/>
  <c r="L17" i="10"/>
  <c r="K17" i="10"/>
  <c r="J17" i="10"/>
  <c r="G17" i="10"/>
  <c r="F17" i="10"/>
  <c r="E17" i="10"/>
  <c r="D17" i="10"/>
  <c r="C17" i="10"/>
  <c r="B17" i="10"/>
  <c r="M16" i="10"/>
  <c r="L16" i="10"/>
  <c r="K16" i="10"/>
  <c r="J16" i="10"/>
  <c r="G16" i="10"/>
  <c r="F16" i="10"/>
  <c r="E16" i="10"/>
  <c r="D16" i="10"/>
  <c r="C16" i="10"/>
  <c r="B16" i="10"/>
  <c r="M15" i="10"/>
  <c r="L15" i="10"/>
  <c r="K15" i="10"/>
  <c r="J15" i="10"/>
  <c r="G15" i="10"/>
  <c r="F15" i="10"/>
  <c r="E15" i="10"/>
  <c r="D15" i="10"/>
  <c r="C15" i="10"/>
  <c r="B15" i="10"/>
  <c r="M14" i="10"/>
  <c r="L14" i="10"/>
  <c r="K14" i="10"/>
  <c r="J14" i="10"/>
  <c r="G14" i="10"/>
  <c r="F14" i="10"/>
  <c r="E14" i="10"/>
  <c r="D14" i="10"/>
  <c r="C14" i="10"/>
  <c r="B14" i="10"/>
  <c r="M13" i="10"/>
  <c r="L13" i="10"/>
  <c r="K13" i="10"/>
  <c r="J13" i="10"/>
  <c r="G13" i="10"/>
  <c r="F13" i="10"/>
  <c r="E13" i="10"/>
  <c r="D13" i="10"/>
  <c r="C13" i="10"/>
  <c r="B13" i="10"/>
  <c r="M12" i="10"/>
  <c r="L12" i="10"/>
  <c r="K12" i="10"/>
  <c r="J12" i="10"/>
  <c r="G12" i="10"/>
  <c r="F12" i="10"/>
  <c r="E12" i="10"/>
  <c r="D12" i="10"/>
  <c r="C12" i="10"/>
  <c r="B12" i="10"/>
  <c r="M11" i="10"/>
  <c r="L11" i="10"/>
  <c r="K11" i="10"/>
  <c r="J11" i="10"/>
  <c r="G11" i="10"/>
  <c r="F11" i="10"/>
  <c r="E11" i="10"/>
  <c r="D11" i="10"/>
  <c r="C11" i="10"/>
  <c r="B11" i="10"/>
  <c r="M10" i="10"/>
  <c r="L10" i="10"/>
  <c r="K10" i="10"/>
  <c r="J10" i="10"/>
  <c r="G10" i="10"/>
  <c r="F10" i="10"/>
  <c r="E10" i="10"/>
  <c r="D10" i="10"/>
  <c r="C10" i="10"/>
  <c r="B10" i="10"/>
  <c r="M9" i="10"/>
  <c r="L9" i="10"/>
  <c r="K9" i="10"/>
  <c r="J9" i="10"/>
  <c r="G9" i="10"/>
  <c r="F9" i="10"/>
  <c r="E9" i="10"/>
  <c r="D9" i="10"/>
  <c r="C9" i="10"/>
  <c r="B9" i="10"/>
  <c r="M8" i="10"/>
  <c r="L8" i="10"/>
  <c r="K8" i="10"/>
  <c r="J8" i="10"/>
  <c r="G8" i="10"/>
  <c r="F8" i="10"/>
  <c r="E8" i="10"/>
  <c r="D8" i="10"/>
  <c r="C8" i="10"/>
  <c r="B8" i="10"/>
  <c r="M7" i="10"/>
  <c r="L7" i="10"/>
  <c r="K7" i="10"/>
  <c r="J7" i="10"/>
  <c r="G7" i="10"/>
  <c r="F7" i="10"/>
  <c r="E7" i="10"/>
  <c r="D7" i="10"/>
  <c r="C7" i="10"/>
  <c r="B7" i="10"/>
  <c r="M6" i="10"/>
  <c r="L6" i="10"/>
  <c r="K6" i="10"/>
  <c r="J6" i="10"/>
  <c r="G6" i="10"/>
  <c r="F6" i="10"/>
  <c r="E6" i="10"/>
  <c r="D6" i="10"/>
  <c r="C6" i="10"/>
  <c r="B6" i="10"/>
  <c r="M5" i="10"/>
  <c r="L5" i="10"/>
  <c r="K5" i="10"/>
  <c r="K33" i="10" s="1"/>
  <c r="J5" i="10"/>
  <c r="G5" i="10"/>
  <c r="F5" i="10"/>
  <c r="E5" i="10"/>
  <c r="E33" i="10" s="1"/>
  <c r="D5" i="10"/>
  <c r="C5" i="10"/>
  <c r="B5" i="10"/>
  <c r="D33" i="10" l="1"/>
  <c r="J33" i="10"/>
  <c r="C34" i="10"/>
  <c r="G34" i="10"/>
  <c r="N6" i="10"/>
  <c r="N10" i="10"/>
  <c r="N11" i="10"/>
  <c r="N18" i="10"/>
  <c r="N19" i="10"/>
  <c r="N22" i="10"/>
  <c r="N23" i="10"/>
  <c r="N24" i="10"/>
  <c r="N26" i="10"/>
  <c r="N27" i="10"/>
  <c r="N28" i="10"/>
  <c r="N30" i="10"/>
  <c r="N31" i="10"/>
  <c r="J34" i="10"/>
  <c r="N14" i="10"/>
  <c r="N12" i="10"/>
  <c r="N13" i="10"/>
  <c r="N16" i="10"/>
  <c r="N17" i="10"/>
  <c r="N20" i="10"/>
  <c r="N21" i="10"/>
  <c r="N25" i="10"/>
  <c r="N29" i="10"/>
  <c r="D34" i="10"/>
  <c r="N15" i="10"/>
  <c r="B34" i="10"/>
  <c r="F34" i="10"/>
  <c r="N8" i="10"/>
  <c r="N9" i="10"/>
  <c r="B33" i="10"/>
  <c r="B4" i="13" s="1"/>
  <c r="F33" i="10"/>
  <c r="E34" i="10"/>
  <c r="K34" i="10"/>
  <c r="N7" i="10"/>
  <c r="N5" i="10"/>
  <c r="C33" i="10"/>
  <c r="G33" i="10"/>
  <c r="N34" i="10" l="1"/>
  <c r="N33" i="10"/>
</calcChain>
</file>

<file path=xl/sharedStrings.xml><?xml version="1.0" encoding="utf-8"?>
<sst xmlns="http://schemas.openxmlformats.org/spreadsheetml/2006/main" count="474" uniqueCount="290">
  <si>
    <t>PRETRIAL MALES</t>
  </si>
  <si>
    <t>PRETRIAL FEMALES</t>
  </si>
  <si>
    <t>SENTENCED MALES</t>
  </si>
  <si>
    <t>SENTENCED FEMALES</t>
  </si>
  <si>
    <t>PRE-ARRAIGNMENT MALES (SAFEKEEEPS)</t>
  </si>
  <si>
    <t>PRE-ARRAIGNMENT FEMALES (SAFEKEEPS)</t>
  </si>
  <si>
    <t>FEDERAL MALES</t>
  </si>
  <si>
    <t>FEDERAL FEMALES</t>
  </si>
  <si>
    <t>COMMUNITY COLLABORATION MALES (OCC /AISS)</t>
  </si>
  <si>
    <t>COMMUNITY COLLABORATION FEMALES (OCC /AISS)</t>
  </si>
  <si>
    <t>TOTAL</t>
  </si>
  <si>
    <t>UNIT BREAKDOWN:</t>
  </si>
  <si>
    <t>A (Gen Pop)</t>
  </si>
  <si>
    <t>B (Gen Pop Superior Court)</t>
  </si>
  <si>
    <t>C (Gen Pop)</t>
  </si>
  <si>
    <t>D (Gen Pop)</t>
  </si>
  <si>
    <t>E (Various classification levels)</t>
  </si>
  <si>
    <t>F (Segregation)</t>
  </si>
  <si>
    <t>G (Adminsitrative Segregation)</t>
  </si>
  <si>
    <t>H (SHU / PC)</t>
  </si>
  <si>
    <t>J (Workers Unit)</t>
  </si>
  <si>
    <t>K (Gen Pop)</t>
  </si>
  <si>
    <t>L (Work Release)</t>
  </si>
  <si>
    <t>M (Program)</t>
  </si>
  <si>
    <t>HL-134 (Health Services)</t>
  </si>
  <si>
    <t>Hospital Details</t>
  </si>
  <si>
    <t xml:space="preserve">I.A.D </t>
  </si>
  <si>
    <t>Electronic Monitoring</t>
  </si>
  <si>
    <t xml:space="preserve">Re-Entry Post Release </t>
  </si>
  <si>
    <t>CUSTODY POPULATION</t>
  </si>
  <si>
    <t>SUPERVISED POPULATION</t>
  </si>
  <si>
    <t>COMMUNITY COLLABORATION</t>
  </si>
  <si>
    <t>DOC REENTRY MALES</t>
  </si>
  <si>
    <t>DOC REENTRY FEMALES</t>
  </si>
  <si>
    <t xml:space="preserve">Administrative Segregation </t>
  </si>
  <si>
    <t xml:space="preserve">Pod B (Pre-Trial) </t>
  </si>
  <si>
    <t>Pod C (Pre-Trial)</t>
  </si>
  <si>
    <t>Pod D (Sentenced)</t>
  </si>
  <si>
    <t>Pod E (Sentenced)</t>
  </si>
  <si>
    <t>Pod F (Sentenced)(Closed)</t>
  </si>
  <si>
    <t>Pod G (Sentenced)</t>
  </si>
  <si>
    <t>Pod H (Sentenced)</t>
  </si>
  <si>
    <t>Intake</t>
  </si>
  <si>
    <t>Juvenile Transports</t>
  </si>
  <si>
    <t>Section 35 Transports</t>
  </si>
  <si>
    <t xml:space="preserve">Old Jail Post Release </t>
  </si>
  <si>
    <t>BRISTOL</t>
  </si>
  <si>
    <t>HA (Orientation  Maximum)</t>
  </si>
  <si>
    <t>HB (Orientation  Maximum)</t>
  </si>
  <si>
    <t>GA (General Pop Medium)</t>
  </si>
  <si>
    <t>GB (General Pop Medium)</t>
  </si>
  <si>
    <t>GC (New Man Medium)</t>
  </si>
  <si>
    <t>FA (SHU  All Custody Levels)</t>
  </si>
  <si>
    <t>EA (SMU Max)</t>
  </si>
  <si>
    <t>EB (ICE, Pre Trial Medium)</t>
  </si>
  <si>
    <t>EC (SMU / ASU  Maximum)</t>
  </si>
  <si>
    <t>ED (Behavioral Unit Maximum)</t>
  </si>
  <si>
    <t>EE (SMU / ASU    Maximum)</t>
  </si>
  <si>
    <t>1E (Pre-release -various levels)</t>
  </si>
  <si>
    <t>1W (Unit Workers Medium)</t>
  </si>
  <si>
    <t>2E (General Pop Medium)</t>
  </si>
  <si>
    <t>2W (Program Unit Medium)</t>
  </si>
  <si>
    <t>HSU (medical unit)</t>
  </si>
  <si>
    <t>HSU Female (medical unit)</t>
  </si>
  <si>
    <t>IA (ICE General Population)</t>
  </si>
  <si>
    <t>IB (ICE General Population)</t>
  </si>
  <si>
    <t>B Wing (General Pop Medium)</t>
  </si>
  <si>
    <t>D Wing (General Pop)</t>
  </si>
  <si>
    <t>B Ext (Emergency Use)</t>
  </si>
  <si>
    <t xml:space="preserve">Receiving </t>
  </si>
  <si>
    <t>Hospital /Interstate NIC</t>
  </si>
  <si>
    <t>ESSEX</t>
  </si>
  <si>
    <t>Voke 4 (Detox)</t>
  </si>
  <si>
    <t>Women's Holding Area</t>
  </si>
  <si>
    <t>120A (Special Management Unit)</t>
  </si>
  <si>
    <t>120 B (Gang and Split)</t>
  </si>
  <si>
    <t>240 A Lower (At Risk)</t>
  </si>
  <si>
    <t>240 B Lower (General Population)</t>
  </si>
  <si>
    <t>240 C Upper General Population)</t>
  </si>
  <si>
    <t>240 D Upper (General Population)</t>
  </si>
  <si>
    <t>60 Bed Unit (Anger Management)</t>
  </si>
  <si>
    <t>80 Lower (Substance Abuse)</t>
  </si>
  <si>
    <t>80 Upper (Workers)</t>
  </si>
  <si>
    <t xml:space="preserve">Infirmary </t>
  </si>
  <si>
    <t xml:space="preserve">Hospital Detail </t>
  </si>
  <si>
    <t>Voke 1 (New Man)</t>
  </si>
  <si>
    <t>Voke 2 (Detox)</t>
  </si>
  <si>
    <t>Voke 3 (General Population)</t>
  </si>
  <si>
    <t>Annex (Pre-Trial )</t>
  </si>
  <si>
    <t>Annex (Sentenced)</t>
  </si>
  <si>
    <t xml:space="preserve">Back Bldg </t>
  </si>
  <si>
    <t xml:space="preserve">Main Bldg </t>
  </si>
  <si>
    <t xml:space="preserve">Reintegration Center </t>
  </si>
  <si>
    <t>WIT Elm Street Salisbury In House</t>
  </si>
  <si>
    <t>ELMO 12 Step</t>
  </si>
  <si>
    <t>ELMO Andrew Street</t>
  </si>
  <si>
    <t>ELMO Essex Street</t>
  </si>
  <si>
    <t>Elmo Home</t>
  </si>
  <si>
    <t>ELMO Ladder House</t>
  </si>
  <si>
    <t>ELMO Progress House</t>
  </si>
  <si>
    <t>WIT WBR ELMO Ruby's House</t>
  </si>
  <si>
    <t>WIT WBR ELMO Home</t>
  </si>
  <si>
    <t>WIT WBR ELMO Loretta's House</t>
  </si>
  <si>
    <t>WIT WBR ELMO Maris Center</t>
  </si>
  <si>
    <t>Lawrence OCC Probation</t>
  </si>
  <si>
    <t>Lawrence OCC Parole</t>
  </si>
  <si>
    <t>Lynn OCC Probation</t>
  </si>
  <si>
    <t>Lynn OCC Parole</t>
  </si>
  <si>
    <t>Salisbury OCC Probation</t>
  </si>
  <si>
    <t>Salisury OCC Parole</t>
  </si>
  <si>
    <t>Halfway Houses</t>
  </si>
  <si>
    <t>Pod A (Orientation PT/Sent)</t>
  </si>
  <si>
    <t>Pod B (Federal ICE)</t>
  </si>
  <si>
    <t>Pod C (Pre-Trial Gen Pop)</t>
  </si>
  <si>
    <t>Pod D (Sentenced Treatment Unit)</t>
  </si>
  <si>
    <r>
      <t>Unit E</t>
    </r>
    <r>
      <rPr>
        <b/>
        <sz val="10"/>
        <color theme="1"/>
        <rFont val="Calibri Light"/>
        <family val="2"/>
        <scheme val="major"/>
      </rPr>
      <t xml:space="preserve"> (Intake Multiple Classifications)</t>
    </r>
  </si>
  <si>
    <r>
      <t xml:space="preserve">SDHU  </t>
    </r>
    <r>
      <rPr>
        <b/>
        <sz val="10"/>
        <color theme="1"/>
        <rFont val="Calibri Light"/>
        <family val="2"/>
        <scheme val="major"/>
      </rPr>
      <t>(SHU -Multiple Classifcations)</t>
    </r>
  </si>
  <si>
    <t>Minimum Security Unit</t>
  </si>
  <si>
    <t xml:space="preserve">Hospital Details </t>
  </si>
  <si>
    <t xml:space="preserve">Pre-Release </t>
  </si>
  <si>
    <t>GPS /Electronic Bracelet</t>
  </si>
  <si>
    <t>Winslow</t>
  </si>
  <si>
    <t xml:space="preserve">Post Release </t>
  </si>
  <si>
    <t>HAMPDEN</t>
  </si>
  <si>
    <t>WCC 1A  Pre-Trial Medium</t>
  </si>
  <si>
    <t>WCC 1B (Segregation)</t>
  </si>
  <si>
    <t>WCC 2A  (Sentenced Gen Pop)</t>
  </si>
  <si>
    <t>WCC 2B  (Sentenced Gen Pop)</t>
  </si>
  <si>
    <t>WCC 3A (Pre Trial Gen Pop)</t>
  </si>
  <si>
    <t>WCC 3B (Pre Trial Gen Pop)</t>
  </si>
  <si>
    <t>WCC 4A/B (Minimum)</t>
  </si>
  <si>
    <t>Davis 1 (Pre Trial Gen Pop)</t>
  </si>
  <si>
    <t>Davis 2 (Pre Trial Accountability)</t>
  </si>
  <si>
    <t>Davis 3 (Pre Trial Low Risk, Program)</t>
  </si>
  <si>
    <t>Davis 4 (Pre Trial Gen Pop)</t>
  </si>
  <si>
    <t>Davis 5 (Pre Trial Gen Pop)</t>
  </si>
  <si>
    <t>Davis 6 (Pre Trial Gen Pop)</t>
  </si>
  <si>
    <t>Bravo 1 (Orientation)</t>
  </si>
  <si>
    <t>Bravo 2 (Sentenced Gen Pop)</t>
  </si>
  <si>
    <t>Bravo 4 (Sentenced Gen Pop)</t>
  </si>
  <si>
    <t>Bravo 5 (Pre-Trial Gen Pop)</t>
  </si>
  <si>
    <t>Bravo 6 (Sentenced Gen Pop)</t>
  </si>
  <si>
    <t>Charlie 1 (Segregation)</t>
  </si>
  <si>
    <t>Charlie 2 (Segregation)</t>
  </si>
  <si>
    <t>Charlie 3 (Segregation)</t>
  </si>
  <si>
    <t>Charlie 4 (Segregation)</t>
  </si>
  <si>
    <t>Charlie 5 (Sentenced Program Unit)</t>
  </si>
  <si>
    <t>Charlie 6 (Pre Trial Program Unit)</t>
  </si>
  <si>
    <t>Charlie 7 (Sentenced Re-Entry)</t>
  </si>
  <si>
    <t>Charlie 8 (Segregation)</t>
  </si>
  <si>
    <t>Charlie 9 (Segregation)</t>
  </si>
  <si>
    <t>Charlie 10 (Protective Custody)</t>
  </si>
  <si>
    <t>Delta 4 (ESU - Behavioral)</t>
  </si>
  <si>
    <t>Minimum Males</t>
  </si>
  <si>
    <t>WMCAC (Addiction Center)</t>
  </si>
  <si>
    <t>Pre-Release Males</t>
  </si>
  <si>
    <t>WCC 4A/4B Pre-Release</t>
  </si>
  <si>
    <t>DRC (Day Reporting)</t>
  </si>
  <si>
    <t xml:space="preserve"> AISS Post Release &amp; OCC</t>
  </si>
  <si>
    <t>WMCAC (Foundation House)</t>
  </si>
  <si>
    <t xml:space="preserve">HAMPSHIRE </t>
  </si>
  <si>
    <t>Max /Males (Pre Trial )</t>
  </si>
  <si>
    <t>Max/Males (Federal)</t>
  </si>
  <si>
    <t>Max Trans/Males (County)</t>
  </si>
  <si>
    <t>Max /Females (Pre Trial )</t>
  </si>
  <si>
    <t>Max Trans/Females (County)</t>
  </si>
  <si>
    <t xml:space="preserve">HOSPITAL DETAILS </t>
  </si>
  <si>
    <t>Tier Bldg 1st</t>
  </si>
  <si>
    <t>Tier Bldg 2nd</t>
  </si>
  <si>
    <t>Tier Blg 3rd</t>
  </si>
  <si>
    <t>Tier Bldg. HUV</t>
  </si>
  <si>
    <t>Pod A</t>
  </si>
  <si>
    <t>Pod B</t>
  </si>
  <si>
    <t>Pod C</t>
  </si>
  <si>
    <t>Pod D</t>
  </si>
  <si>
    <t>Pod E</t>
  </si>
  <si>
    <t>Pod F</t>
  </si>
  <si>
    <t>Dorm 1</t>
  </si>
  <si>
    <t>Dorm 2</t>
  </si>
  <si>
    <t>Dorm 3</t>
  </si>
  <si>
    <t>Dorm 4</t>
  </si>
  <si>
    <t>Health Services Unit</t>
  </si>
  <si>
    <t>CWP</t>
  </si>
  <si>
    <t>WR</t>
  </si>
  <si>
    <t>DRC</t>
  </si>
  <si>
    <t xml:space="preserve">OCC Lowell </t>
  </si>
  <si>
    <t>NORFOLK</t>
  </si>
  <si>
    <t xml:space="preserve">1A </t>
  </si>
  <si>
    <t>1B</t>
  </si>
  <si>
    <t xml:space="preserve">2A </t>
  </si>
  <si>
    <t xml:space="preserve">2B </t>
  </si>
  <si>
    <t xml:space="preserve">H3 </t>
  </si>
  <si>
    <t xml:space="preserve">4A </t>
  </si>
  <si>
    <t xml:space="preserve">4B </t>
  </si>
  <si>
    <r>
      <t>SHU</t>
    </r>
    <r>
      <rPr>
        <b/>
        <sz val="9"/>
        <color theme="1"/>
        <rFont val="Calibri Light"/>
        <family val="2"/>
        <scheme val="major"/>
      </rPr>
      <t xml:space="preserve"> </t>
    </r>
    <r>
      <rPr>
        <b/>
        <sz val="8"/>
        <color theme="1"/>
        <rFont val="Calibri Light"/>
        <family val="2"/>
        <scheme val="major"/>
      </rPr>
      <t>(Pre-trial / Sentenced PC/Ad Seg)</t>
    </r>
  </si>
  <si>
    <r>
      <t xml:space="preserve">SMU </t>
    </r>
    <r>
      <rPr>
        <b/>
        <sz val="9"/>
        <color theme="1"/>
        <rFont val="Calibri Light"/>
        <family val="2"/>
        <scheme val="major"/>
      </rPr>
      <t xml:space="preserve"> </t>
    </r>
    <r>
      <rPr>
        <b/>
        <sz val="8"/>
        <color theme="1"/>
        <rFont val="Calibri Light"/>
        <family val="2"/>
        <scheme val="major"/>
      </rPr>
      <t>(Pre-trial/Sentenced Discipline)</t>
    </r>
  </si>
  <si>
    <r>
      <t>HSU</t>
    </r>
    <r>
      <rPr>
        <b/>
        <sz val="8"/>
        <color theme="1"/>
        <rFont val="Calibri Light"/>
        <family val="2"/>
        <scheme val="major"/>
      </rPr>
      <t xml:space="preserve"> (Pre-trial / Sentenced Medical)</t>
    </r>
  </si>
  <si>
    <t>INTAKE</t>
  </si>
  <si>
    <t>HALFWAY HOUSES/BRACELET</t>
  </si>
  <si>
    <t>OCC Center Quincy</t>
  </si>
  <si>
    <t>A1 (PC)</t>
  </si>
  <si>
    <t>BN1 (Civil MASAC)</t>
  </si>
  <si>
    <t>BN2 (Gen Pop)</t>
  </si>
  <si>
    <t>BS1 (Civil MASAC)</t>
  </si>
  <si>
    <t>BS2 (General Pop)</t>
  </si>
  <si>
    <t>C1 (Program/Gen Pop)</t>
  </si>
  <si>
    <t>C3 (Gen Pop)</t>
  </si>
  <si>
    <t>DN1 (Gen Pop)</t>
  </si>
  <si>
    <t>DN3 (ICE)</t>
  </si>
  <si>
    <t>DS1 (Gen Pop)</t>
  </si>
  <si>
    <t>DS3 (ICE)</t>
  </si>
  <si>
    <t>E1 (Gen Pop)</t>
  </si>
  <si>
    <t>E3 (Gen Pop)</t>
  </si>
  <si>
    <t>FN1 (Program)</t>
  </si>
  <si>
    <t>FN3 (Gen Pop)</t>
  </si>
  <si>
    <t>FS1 (Program)</t>
  </si>
  <si>
    <t>FS3 (Gen Pop)</t>
  </si>
  <si>
    <t>GNE (Ad. Seg.)</t>
  </si>
  <si>
    <t>GNW (Ad. Seg.)</t>
  </si>
  <si>
    <t>GSE (Ad Seg)</t>
  </si>
  <si>
    <t>GSW (Ad Seg)</t>
  </si>
  <si>
    <t>H1 (Gen Pop)</t>
  </si>
  <si>
    <t>H3 (Gen Pop)</t>
  </si>
  <si>
    <t>Medical Unit</t>
  </si>
  <si>
    <t xml:space="preserve">Booking </t>
  </si>
  <si>
    <t>Bracelets</t>
  </si>
  <si>
    <t>A1 (Mental Health, Step Down)</t>
  </si>
  <si>
    <t>A2 (Segregation)</t>
  </si>
  <si>
    <t>Annex  (Protective Custody)</t>
  </si>
  <si>
    <t>CLU (Dry Cell Protcol)</t>
  </si>
  <si>
    <t>FJD (General Pop)</t>
  </si>
  <si>
    <t>HOPE/Main F (Medical Overflow)</t>
  </si>
  <si>
    <t>H (General Pop)</t>
  </si>
  <si>
    <t>I (General Pop)</t>
  </si>
  <si>
    <t>J (General Pop)</t>
  </si>
  <si>
    <t>K (General Pop)</t>
  </si>
  <si>
    <t>L Bldg (General Pop)</t>
  </si>
  <si>
    <t>M5 (Program)</t>
  </si>
  <si>
    <t>Maxi B (Pre-Trial Superior)</t>
  </si>
  <si>
    <t>Maxi C (Orientation/PC)</t>
  </si>
  <si>
    <t>Mods Inf (Medical)</t>
  </si>
  <si>
    <t>WR (Work Release)</t>
  </si>
  <si>
    <t>Booking / Hold Temp</t>
  </si>
  <si>
    <t>Electronic Bracelet</t>
  </si>
  <si>
    <t>OCC Fitchburg</t>
  </si>
  <si>
    <t>OCC Worcester</t>
  </si>
  <si>
    <t>AISS Worcester</t>
  </si>
  <si>
    <t>Comm. Resource Center Webster</t>
  </si>
  <si>
    <t>COUNTY INMATE COUNT - Average Daily Populations
 November 2016</t>
  </si>
  <si>
    <t>BARNSTABLE</t>
  </si>
  <si>
    <t>MIDDLESEX</t>
  </si>
  <si>
    <t>PLYMOUTH</t>
  </si>
  <si>
    <t>SUFFOLK</t>
  </si>
  <si>
    <t>WORCESTER</t>
  </si>
  <si>
    <r>
      <t>FRANKLIN</t>
    </r>
    <r>
      <rPr>
        <b/>
        <sz val="22"/>
        <color theme="1"/>
        <rFont val="Calibri Light"/>
        <family val="1"/>
        <scheme val="major"/>
      </rPr>
      <t/>
    </r>
  </si>
  <si>
    <t xml:space="preserve">BERKSHIRE </t>
  </si>
  <si>
    <r>
      <t xml:space="preserve">D.A.C. </t>
    </r>
    <r>
      <rPr>
        <b/>
        <sz val="8"/>
        <color theme="1"/>
        <rFont val="Calibri Light"/>
        <family val="2"/>
        <scheme val="major"/>
      </rPr>
      <t>(Sentenced Work Crews Min)</t>
    </r>
  </si>
  <si>
    <r>
      <t xml:space="preserve">MEH </t>
    </r>
    <r>
      <rPr>
        <sz val="8"/>
        <color theme="1"/>
        <rFont val="Calibri Light"/>
        <family val="2"/>
        <scheme val="major"/>
      </rPr>
      <t>(inmates at BSH)</t>
    </r>
  </si>
  <si>
    <r>
      <rPr>
        <b/>
        <sz val="11"/>
        <color rgb="FF0070C0"/>
        <rFont val="Calibri Light"/>
        <family val="2"/>
        <scheme val="major"/>
      </rPr>
      <t>Med</t>
    </r>
    <r>
      <rPr>
        <b/>
        <sz val="11"/>
        <color theme="1"/>
        <rFont val="Calibri Light"/>
        <family val="2"/>
        <scheme val="major"/>
      </rPr>
      <t xml:space="preserve">/Males </t>
    </r>
    <r>
      <rPr>
        <b/>
        <sz val="10"/>
        <color theme="1"/>
        <rFont val="Calibri Light"/>
        <family val="2"/>
        <scheme val="major"/>
      </rPr>
      <t>(County/Sentenced)</t>
    </r>
  </si>
  <si>
    <r>
      <rPr>
        <b/>
        <sz val="11"/>
        <color rgb="FF0070C0"/>
        <rFont val="Calibri Light"/>
        <family val="2"/>
        <scheme val="major"/>
      </rPr>
      <t>Med</t>
    </r>
    <r>
      <rPr>
        <b/>
        <sz val="11"/>
        <color theme="1"/>
        <rFont val="Calibri Light"/>
        <family val="2"/>
        <scheme val="major"/>
      </rPr>
      <t xml:space="preserve"> </t>
    </r>
    <r>
      <rPr>
        <b/>
        <sz val="11"/>
        <color rgb="FFFF0000"/>
        <rFont val="Calibri Light"/>
        <family val="2"/>
        <scheme val="major"/>
      </rPr>
      <t>DOC</t>
    </r>
    <r>
      <rPr>
        <b/>
        <sz val="11"/>
        <color theme="1"/>
        <rFont val="Calibri Light"/>
        <family val="2"/>
        <scheme val="major"/>
      </rPr>
      <t>/Males (Step-down)</t>
    </r>
  </si>
  <si>
    <r>
      <rPr>
        <b/>
        <sz val="11"/>
        <color rgb="FF0070C0"/>
        <rFont val="Calibri Light"/>
        <family val="2"/>
        <scheme val="major"/>
      </rPr>
      <t>Med</t>
    </r>
    <r>
      <rPr>
        <b/>
        <sz val="11"/>
        <color theme="1"/>
        <rFont val="Calibri Light"/>
        <family val="2"/>
        <scheme val="major"/>
      </rPr>
      <t xml:space="preserve"> - TRANS/Males (County/Sent)</t>
    </r>
  </si>
  <si>
    <r>
      <rPr>
        <b/>
        <sz val="11"/>
        <color rgb="FF7030A0"/>
        <rFont val="Calibri Light"/>
        <family val="2"/>
        <scheme val="major"/>
      </rPr>
      <t>Min</t>
    </r>
    <r>
      <rPr>
        <b/>
        <sz val="11"/>
        <color theme="1"/>
        <rFont val="Calibri Light"/>
        <family val="2"/>
        <scheme val="major"/>
      </rPr>
      <t>/Males (County/Sentenced)</t>
    </r>
  </si>
  <si>
    <r>
      <rPr>
        <b/>
        <sz val="11"/>
        <color rgb="FF7030A0"/>
        <rFont val="Calibri Light"/>
        <family val="2"/>
        <scheme val="major"/>
      </rPr>
      <t>Min</t>
    </r>
    <r>
      <rPr>
        <b/>
        <sz val="11"/>
        <color rgb="FF00B050"/>
        <rFont val="Calibri Light"/>
        <family val="2"/>
        <scheme val="major"/>
      </rPr>
      <t xml:space="preserve"> DOC</t>
    </r>
    <r>
      <rPr>
        <b/>
        <sz val="11"/>
        <color theme="1"/>
        <rFont val="Calibri Light"/>
        <family val="2"/>
        <scheme val="major"/>
      </rPr>
      <t>/Males  (Step down)</t>
    </r>
  </si>
  <si>
    <r>
      <rPr>
        <b/>
        <sz val="11"/>
        <color rgb="FF7030A0"/>
        <rFont val="Calibri Light"/>
        <family val="2"/>
        <scheme val="major"/>
      </rPr>
      <t>Min</t>
    </r>
    <r>
      <rPr>
        <b/>
        <sz val="11"/>
        <color theme="1"/>
        <rFont val="Calibri Light"/>
        <family val="2"/>
        <scheme val="major"/>
      </rPr>
      <t xml:space="preserve"> - TRANS/Males (WMCAC)</t>
    </r>
  </si>
  <si>
    <r>
      <rPr>
        <b/>
        <sz val="11"/>
        <color rgb="FF7030A0"/>
        <rFont val="Calibri Light"/>
        <family val="2"/>
        <scheme val="major"/>
      </rPr>
      <t>Min</t>
    </r>
    <r>
      <rPr>
        <b/>
        <sz val="11"/>
        <color theme="1"/>
        <rFont val="Calibri Light"/>
        <family val="2"/>
        <scheme val="major"/>
      </rPr>
      <t xml:space="preserve"> -</t>
    </r>
    <r>
      <rPr>
        <b/>
        <sz val="11"/>
        <color rgb="FFFF0000"/>
        <rFont val="Calibri Light"/>
        <family val="2"/>
        <scheme val="major"/>
      </rPr>
      <t>DOC</t>
    </r>
    <r>
      <rPr>
        <b/>
        <sz val="11"/>
        <color theme="1"/>
        <rFont val="Calibri Light"/>
        <family val="2"/>
        <scheme val="major"/>
      </rPr>
      <t xml:space="preserve"> -TRANS/Males (WMCAC)</t>
    </r>
  </si>
  <si>
    <r>
      <rPr>
        <b/>
        <sz val="11"/>
        <color rgb="FFFFC000"/>
        <rFont val="Calibri Light"/>
        <family val="2"/>
        <scheme val="major"/>
      </rPr>
      <t>Pre-Rel</t>
    </r>
    <r>
      <rPr>
        <b/>
        <sz val="11"/>
        <color theme="1"/>
        <rFont val="Calibri Light"/>
        <family val="2"/>
        <scheme val="major"/>
      </rPr>
      <t>/Males (Cty/Sent)</t>
    </r>
  </si>
  <si>
    <r>
      <rPr>
        <b/>
        <sz val="11"/>
        <color rgb="FFFFC000"/>
        <rFont val="Calibri Light"/>
        <family val="2"/>
        <scheme val="major"/>
      </rPr>
      <t>Pre-Rel</t>
    </r>
    <r>
      <rPr>
        <b/>
        <sz val="11"/>
        <color theme="1"/>
        <rFont val="Calibri Light"/>
        <family val="2"/>
        <scheme val="major"/>
      </rPr>
      <t xml:space="preserve">- </t>
    </r>
    <r>
      <rPr>
        <b/>
        <sz val="11"/>
        <color rgb="FFFF0000"/>
        <rFont val="Calibri Light"/>
        <family val="2"/>
        <scheme val="major"/>
      </rPr>
      <t>DOC</t>
    </r>
    <r>
      <rPr>
        <b/>
        <sz val="11"/>
        <color theme="1"/>
        <rFont val="Calibri Light"/>
        <family val="2"/>
        <scheme val="major"/>
      </rPr>
      <t>/Males (Step-down)</t>
    </r>
  </si>
  <si>
    <r>
      <rPr>
        <b/>
        <sz val="11"/>
        <color theme="6" tint="-0.249977111117893"/>
        <rFont val="Calibri Light"/>
        <family val="2"/>
        <scheme val="major"/>
      </rPr>
      <t>RLU</t>
    </r>
    <r>
      <rPr>
        <b/>
        <sz val="11"/>
        <color theme="1"/>
        <rFont val="Calibri Light"/>
        <family val="2"/>
        <scheme val="major"/>
      </rPr>
      <t xml:space="preserve"> (Regional Lock Up)</t>
    </r>
  </si>
  <si>
    <r>
      <rPr>
        <b/>
        <sz val="11"/>
        <color rgb="FFC00000"/>
        <rFont val="Calibri Light"/>
        <family val="2"/>
        <scheme val="major"/>
      </rPr>
      <t>ELMO</t>
    </r>
    <r>
      <rPr>
        <b/>
        <sz val="11"/>
        <color theme="1"/>
        <rFont val="Calibri Light"/>
        <family val="2"/>
        <scheme val="major"/>
      </rPr>
      <t>/GPS - Males  (County)</t>
    </r>
  </si>
  <si>
    <r>
      <rPr>
        <b/>
        <sz val="11"/>
        <color rgb="FFC00000"/>
        <rFont val="Calibri Light"/>
        <family val="2"/>
        <scheme val="major"/>
      </rPr>
      <t>ELMO</t>
    </r>
    <r>
      <rPr>
        <b/>
        <sz val="11"/>
        <color theme="1"/>
        <rFont val="Calibri Light"/>
        <family val="2"/>
        <scheme val="major"/>
      </rPr>
      <t>/GPS - Males (DOC)</t>
    </r>
  </si>
  <si>
    <r>
      <rPr>
        <b/>
        <sz val="8"/>
        <color theme="1"/>
        <rFont val="Calibri Light"/>
        <family val="2"/>
        <scheme val="major"/>
      </rPr>
      <t>Bravo 3 (Sentenced Account, Program</t>
    </r>
    <r>
      <rPr>
        <b/>
        <sz val="11"/>
        <color theme="1"/>
        <rFont val="Calibri Light"/>
        <family val="2"/>
        <scheme val="major"/>
      </rPr>
      <t>)</t>
    </r>
  </si>
  <si>
    <r>
      <rPr>
        <b/>
        <sz val="9"/>
        <color theme="1"/>
        <rFont val="Calibri Light"/>
        <family val="2"/>
        <scheme val="major"/>
      </rPr>
      <t>FB</t>
    </r>
    <r>
      <rPr>
        <b/>
        <sz val="8"/>
        <color theme="1"/>
        <rFont val="Calibri Light"/>
        <family val="2"/>
        <scheme val="major"/>
      </rPr>
      <t xml:space="preserve"> (Ad Seg, Workers, Seg, New Man Max)</t>
    </r>
  </si>
  <si>
    <r>
      <rPr>
        <b/>
        <sz val="11"/>
        <color theme="1"/>
        <rFont val="Calibri Light"/>
        <family val="2"/>
        <scheme val="major"/>
      </rPr>
      <t>Ash Street</t>
    </r>
    <r>
      <rPr>
        <b/>
        <sz val="8"/>
        <color theme="1"/>
        <rFont val="Calibri Light"/>
        <family val="2"/>
        <scheme val="major"/>
      </rPr>
      <t xml:space="preserve"> (PT, Sent, Reg Lock Up)</t>
    </r>
  </si>
  <si>
    <r>
      <t xml:space="preserve">A Wing </t>
    </r>
    <r>
      <rPr>
        <b/>
        <sz val="9"/>
        <color theme="1"/>
        <rFont val="Calibri Light"/>
        <family val="2"/>
        <scheme val="major"/>
      </rPr>
      <t>(New Commits and Disc Max)</t>
    </r>
  </si>
  <si>
    <r>
      <t xml:space="preserve">C Wing </t>
    </r>
    <r>
      <rPr>
        <b/>
        <sz val="9"/>
        <color theme="1"/>
        <rFont val="Calibri Light"/>
        <family val="2"/>
        <scheme val="major"/>
      </rPr>
      <t>(Gen Pop / Pre Release Med)</t>
    </r>
  </si>
  <si>
    <t>PRETRIAL 
MALES</t>
  </si>
  <si>
    <t>PRETRIAL 
FEMALES</t>
  </si>
  <si>
    <t>SENTENCED 
MALES</t>
  </si>
  <si>
    <t>SENTENCED 
FEMALES</t>
  </si>
  <si>
    <t>PRE-ARRAIGNMENT 
MALES 
(SAFEKEEEPS)</t>
  </si>
  <si>
    <t>PRE-ARRAIGNMENT 
FEMALES 
(SAFEKEEPS)</t>
  </si>
  <si>
    <t>FEDERAL 
MALES</t>
  </si>
  <si>
    <t>FEDERAL 
FEMALES</t>
  </si>
  <si>
    <t>COMMUNITY 
COLLABORATION 
MALES 
(OCC /AISS)</t>
  </si>
  <si>
    <t>COMMUNITY 
COLLABORATION 
FEMALES 
(OCC /AISS)</t>
  </si>
  <si>
    <t>AVG. CUSTODY POPULATION</t>
  </si>
  <si>
    <t>AVG. SUPERVISED POPULATION</t>
  </si>
  <si>
    <t>AVG. COMMUNITY COLLABORATION</t>
  </si>
  <si>
    <t>COUNTY INMATE COUNT - Average Daily Populations - All Counties
November 2016</t>
  </si>
  <si>
    <t xml:space="preserve"> ALL COUNTIES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</si>
</sst>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2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2"/>
      <color theme="1"/>
      <name val="Bookman Old Style"/>
      <family val="1"/>
    </font>
    <font>
      <b/>
      <sz val="22"/>
      <color theme="1"/>
      <name val="Calibri Light"/>
      <family val="2"/>
      <scheme val="major"/>
    </font>
    <font>
      <b/>
      <sz val="22"/>
      <color theme="1"/>
      <name val="Calibri Light"/>
      <family val="1"/>
      <scheme val="major"/>
    </font>
    <font>
      <b/>
      <sz val="11"/>
      <color theme="1"/>
      <name val="Calibri Light"/>
      <family val="2"/>
      <scheme val="major"/>
    </font>
    <font>
      <b/>
      <sz val="6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11"/>
      <color rgb="FF0070C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sz val="11"/>
      <color rgb="FF7030A0"/>
      <name val="Calibri Light"/>
      <family val="2"/>
      <scheme val="major"/>
    </font>
    <font>
      <b/>
      <sz val="11"/>
      <color rgb="FF00B050"/>
      <name val="Calibri Light"/>
      <family val="2"/>
      <scheme val="major"/>
    </font>
    <font>
      <b/>
      <sz val="11"/>
      <color rgb="FFFFC000"/>
      <name val="Calibri Light"/>
      <family val="2"/>
      <scheme val="major"/>
    </font>
    <font>
      <b/>
      <sz val="11"/>
      <color theme="6" tint="-0.249977111117893"/>
      <name val="Calibri Light"/>
      <family val="2"/>
      <scheme val="major"/>
    </font>
    <font>
      <b/>
      <sz val="11"/>
      <color rgb="FFC00000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b/>
      <sz val="8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6"/>
      <color theme="1"/>
      <name val="Bookman Old Style"/>
      <family val="1"/>
    </font>
    <font>
      <b/>
      <sz val="18"/>
      <color theme="1"/>
      <name val="Bookman Old Style"/>
      <family val="1"/>
    </font>
    <font>
      <sz val="11"/>
      <color theme="1"/>
      <name val="Calibri Light"/>
      <family val="2"/>
      <scheme val="major"/>
    </font>
    <font>
      <b/>
      <sz val="5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11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theme="2" tint="-0.89996032593768116"/>
      </left>
      <right/>
      <top/>
      <bottom style="thin">
        <color theme="2" tint="-0.89992980742820516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theme="2" tint="-0.89996032593768116"/>
      </left>
      <right/>
      <top style="thin">
        <color theme="2" tint="-0.89992980742820516"/>
      </top>
      <bottom style="thin">
        <color theme="2" tint="-0.89992980742820516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2" tint="-0.89996032593768116"/>
      </left>
      <right/>
      <top style="thin">
        <color theme="2" tint="-0.89992980742820516"/>
      </top>
      <bottom style="thick">
        <color theme="2" tint="-0.8999298074282051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theme="2" tint="-0.89992980742820516"/>
      </top>
      <bottom/>
      <diagonal/>
    </border>
    <border>
      <left style="thick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theme="2" tint="-0.89992980742820516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theme="2" tint="-0.89992980742820516"/>
      </right>
      <top style="double">
        <color indexed="64"/>
      </top>
      <bottom style="thin">
        <color theme="2" tint="-0.89992980742820516"/>
      </bottom>
      <diagonal/>
    </border>
    <border>
      <left style="thin">
        <color theme="2" tint="-0.89992980742820516"/>
      </left>
      <right style="thick">
        <color theme="2" tint="-0.89996032593768116"/>
      </right>
      <top/>
      <bottom style="thin">
        <color theme="2" tint="-0.89992980742820516"/>
      </bottom>
      <diagonal/>
    </border>
    <border>
      <left style="thin">
        <color theme="2" tint="-0.89992980742820516"/>
      </left>
      <right style="thin">
        <color theme="2" tint="-0.89992980742820516"/>
      </right>
      <top/>
      <bottom style="thin">
        <color theme="2" tint="-0.89992980742820516"/>
      </bottom>
      <diagonal/>
    </border>
    <border>
      <left style="thin">
        <color theme="2" tint="-0.89992980742820516"/>
      </left>
      <right/>
      <top style="double">
        <color theme="2" tint="-0.89989928891872917"/>
      </top>
      <bottom style="thin">
        <color theme="2" tint="-0.89992980742820516"/>
      </bottom>
      <diagonal/>
    </border>
    <border>
      <left style="thin">
        <color indexed="64"/>
      </left>
      <right style="thin">
        <color indexed="64"/>
      </right>
      <top style="double">
        <color theme="2" tint="-0.89989928891872917"/>
      </top>
      <bottom style="thin">
        <color indexed="64"/>
      </bottom>
      <diagonal/>
    </border>
    <border>
      <left/>
      <right style="thin">
        <color theme="2" tint="-0.89992980742820516"/>
      </right>
      <top/>
      <bottom style="thin">
        <color theme="2" tint="-0.89992980742820516"/>
      </bottom>
      <diagonal/>
    </border>
    <border>
      <left style="thin">
        <color theme="2" tint="-0.89992980742820516"/>
      </left>
      <right/>
      <top/>
      <bottom style="thin">
        <color theme="2" tint="-0.89992980742820516"/>
      </bottom>
      <diagonal/>
    </border>
    <border>
      <left style="thick">
        <color indexed="64"/>
      </left>
      <right style="medium">
        <color auto="1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2" tint="-0.89992980742820516"/>
      </top>
      <bottom style="thin">
        <color theme="2" tint="-0.89992980742820516"/>
      </bottom>
      <diagonal/>
    </border>
    <border>
      <left style="thick">
        <color indexed="64"/>
      </left>
      <right style="thin">
        <color theme="2" tint="-0.89992980742820516"/>
      </right>
      <top style="thin">
        <color theme="2" tint="-0.89992980742820516"/>
      </top>
      <bottom style="thin">
        <color theme="2" tint="-0.89992980742820516"/>
      </bottom>
      <diagonal/>
    </border>
    <border>
      <left style="thin">
        <color theme="2" tint="-0.89992980742820516"/>
      </left>
      <right style="thick">
        <color indexed="64"/>
      </right>
      <top style="thin">
        <color theme="2" tint="-0.89992980742820516"/>
      </top>
      <bottom style="thin">
        <color theme="2" tint="-0.89992980742820516"/>
      </bottom>
      <diagonal/>
    </border>
    <border>
      <left/>
      <right style="thin">
        <color theme="2" tint="-0.89992980742820516"/>
      </right>
      <top style="thin">
        <color theme="2" tint="-0.89992980742820516"/>
      </top>
      <bottom style="thin">
        <color theme="2" tint="-0.89992980742820516"/>
      </bottom>
      <diagonal/>
    </border>
    <border>
      <left style="thin">
        <color theme="2" tint="-0.89992980742820516"/>
      </left>
      <right style="thick">
        <color theme="2" tint="-0.89996032593768116"/>
      </right>
      <top style="thin">
        <color theme="2" tint="-0.89992980742820516"/>
      </top>
      <bottom style="thin">
        <color theme="2" tint="-0.89992980742820516"/>
      </bottom>
      <diagonal/>
    </border>
    <border>
      <left style="thin">
        <color theme="2" tint="-0.89992980742820516"/>
      </left>
      <right style="thin">
        <color theme="2" tint="-0.89992980742820516"/>
      </right>
      <top style="thin">
        <color theme="2" tint="-0.89992980742820516"/>
      </top>
      <bottom style="thin">
        <color theme="2" tint="-0.89992980742820516"/>
      </bottom>
      <diagonal/>
    </border>
    <border>
      <left style="thin">
        <color theme="2" tint="-0.89992980742820516"/>
      </left>
      <right/>
      <top style="thin">
        <color theme="2" tint="-0.89992980742820516"/>
      </top>
      <bottom style="thin">
        <color theme="2" tint="-0.89992980742820516"/>
      </bottom>
      <diagonal/>
    </border>
    <border>
      <left style="medium">
        <color auto="1"/>
      </left>
      <right style="thick">
        <color indexed="64"/>
      </right>
      <top style="thin">
        <color indexed="64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theme="2" tint="-0.89996032593768116"/>
      </left>
      <right/>
      <top style="thin">
        <color indexed="64"/>
      </top>
      <bottom style="thin">
        <color theme="2" tint="-0.89992980742820516"/>
      </bottom>
      <diagonal/>
    </border>
    <border>
      <left style="thick">
        <color indexed="64"/>
      </left>
      <right style="thin">
        <color theme="2" tint="-0.89992980742820516"/>
      </right>
      <top style="thin">
        <color indexed="64"/>
      </top>
      <bottom style="thin">
        <color theme="2" tint="-0.89992980742820516"/>
      </bottom>
      <diagonal/>
    </border>
    <border>
      <left style="thin">
        <color theme="2" tint="-0.89992980742820516"/>
      </left>
      <right style="thick">
        <color theme="2" tint="-0.89996032593768116"/>
      </right>
      <top style="thin">
        <color indexed="64"/>
      </top>
      <bottom style="thin">
        <color theme="2" tint="-0.89992980742820516"/>
      </bottom>
      <diagonal/>
    </border>
    <border>
      <left style="thick">
        <color indexed="64"/>
      </left>
      <right style="thin">
        <color theme="2" tint="-0.89992980742820516"/>
      </right>
      <top style="thin">
        <color theme="2" tint="-0.89992980742820516"/>
      </top>
      <bottom/>
      <diagonal/>
    </border>
    <border>
      <left style="thin">
        <color theme="2" tint="-0.89992980742820516"/>
      </left>
      <right style="thick">
        <color theme="2" tint="-0.89996032593768116"/>
      </right>
      <top style="thin">
        <color theme="2" tint="-0.89992980742820516"/>
      </top>
      <bottom/>
      <diagonal/>
    </border>
    <border>
      <left style="thin">
        <color theme="2" tint="-0.89992980742820516"/>
      </left>
      <right style="thin">
        <color theme="2" tint="-0.89992980742820516"/>
      </right>
      <top style="thin">
        <color theme="2" tint="-0.89992980742820516"/>
      </top>
      <bottom/>
      <diagonal/>
    </border>
    <border>
      <left style="thin">
        <color theme="2" tint="-0.89992980742820516"/>
      </left>
      <right/>
      <top style="thin">
        <color theme="2" tint="-0.89992980742820516"/>
      </top>
      <bottom/>
      <diagonal/>
    </border>
    <border>
      <left style="thick">
        <color theme="2" tint="-0.89989928891872917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theme="2" tint="-0.89989928891872917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ck">
        <color theme="2" tint="-0.89996032593768116"/>
      </left>
      <right/>
      <top/>
      <bottom/>
      <diagonal/>
    </border>
    <border>
      <left style="thick">
        <color indexed="64"/>
      </left>
      <right style="thin">
        <color theme="2" tint="-0.89992980742820516"/>
      </right>
      <top style="thin">
        <color theme="2" tint="-0.89992980742820516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theme="2" tint="-0.89992980742820516"/>
      </right>
      <top/>
      <bottom style="thin">
        <color theme="2" tint="-0.89992980742820516"/>
      </bottom>
      <diagonal/>
    </border>
    <border>
      <left style="thick">
        <color indexed="64"/>
      </left>
      <right style="thin">
        <color theme="2" tint="-0.89992980742820516"/>
      </right>
      <top style="double">
        <color indexed="64"/>
      </top>
      <bottom style="thin">
        <color theme="2" tint="-0.89992980742820516"/>
      </bottom>
      <diagonal/>
    </border>
    <border>
      <left style="thin">
        <color theme="2" tint="-0.89992980742820516"/>
      </left>
      <right style="thick">
        <color indexed="64"/>
      </right>
      <top style="double">
        <color indexed="64"/>
      </top>
      <bottom style="thin">
        <color theme="2" tint="-0.89992980742820516"/>
      </bottom>
      <diagonal/>
    </border>
    <border>
      <left style="medium">
        <color indexed="64"/>
      </left>
      <right style="thin">
        <color theme="2" tint="-0.89992980742820516"/>
      </right>
      <top style="thin">
        <color theme="2" tint="-0.89992980742820516"/>
      </top>
      <bottom style="thin">
        <color theme="2" tint="-0.89992980742820516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theme="2" tint="-0.89992980742820516"/>
      </bottom>
      <diagonal/>
    </border>
    <border>
      <left/>
      <right/>
      <top style="thin">
        <color theme="2" tint="-0.89992980742820516"/>
      </top>
      <bottom style="thin">
        <color theme="2" tint="-0.89992980742820516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2" tint="-0.89992980742820516"/>
      </left>
      <right style="medium">
        <color indexed="64"/>
      </right>
      <top/>
      <bottom style="thin">
        <color theme="2" tint="-0.89992980742820516"/>
      </bottom>
      <diagonal/>
    </border>
    <border>
      <left style="thin">
        <color theme="2" tint="-0.89992980742820516"/>
      </left>
      <right style="medium">
        <color indexed="64"/>
      </right>
      <top style="thin">
        <color theme="2" tint="-0.89992980742820516"/>
      </top>
      <bottom style="thin">
        <color theme="2" tint="-0.89992980742820516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2" tint="-0.89992980742820516"/>
      </bottom>
      <diagonal/>
    </border>
    <border>
      <left style="medium">
        <color indexed="64"/>
      </left>
      <right style="medium">
        <color indexed="64"/>
      </right>
      <top style="thin">
        <color theme="2" tint="-0.89992980742820516"/>
      </top>
      <bottom style="thin">
        <color theme="2" tint="-0.89992980742820516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0.89992980742820516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68">
    <xf numFmtId="0" fontId="0" fillId="0" borderId="0" xfId="0"/>
    <xf numFmtId="16" fontId="5" fillId="4" borderId="1" xfId="0" applyNumberFormat="1" applyFont="1" applyFill="1" applyBorder="1" applyAlignment="1">
      <alignment horizontal="left" vertical="center"/>
    </xf>
    <xf numFmtId="0" fontId="5" fillId="4" borderId="6" xfId="0" applyFont="1" applyFill="1" applyBorder="1"/>
    <xf numFmtId="0" fontId="5" fillId="4" borderId="10" xfId="0" applyFont="1" applyFill="1" applyBorder="1"/>
    <xf numFmtId="0" fontId="5" fillId="4" borderId="8" xfId="0" applyFont="1" applyFill="1" applyBorder="1"/>
    <xf numFmtId="0" fontId="5" fillId="6" borderId="8" xfId="0" applyFont="1" applyFill="1" applyBorder="1" applyAlignment="1">
      <alignment horizontal="left" vertical="center"/>
    </xf>
    <xf numFmtId="2" fontId="5" fillId="6" borderId="8" xfId="0" applyNumberFormat="1" applyFont="1" applyFill="1" applyBorder="1" applyAlignment="1">
      <alignment horizontal="center"/>
    </xf>
    <xf numFmtId="2" fontId="5" fillId="6" borderId="8" xfId="0" applyNumberFormat="1" applyFont="1" applyFill="1" applyBorder="1" applyAlignment="1">
      <alignment horizontal="center" vertical="center"/>
    </xf>
    <xf numFmtId="2" fontId="7" fillId="6" borderId="8" xfId="0" applyNumberFormat="1" applyFont="1" applyFill="1" applyBorder="1" applyAlignment="1">
      <alignment horizontal="center"/>
    </xf>
    <xf numFmtId="0" fontId="5" fillId="6" borderId="8" xfId="0" applyFont="1" applyFill="1" applyBorder="1"/>
    <xf numFmtId="2" fontId="5" fillId="7" borderId="8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4" borderId="57" xfId="0" applyFont="1" applyFill="1" applyBorder="1"/>
    <xf numFmtId="0" fontId="5" fillId="4" borderId="57" xfId="0" applyFont="1" applyFill="1" applyBorder="1"/>
    <xf numFmtId="0" fontId="5" fillId="4" borderId="27" xfId="0" applyFont="1" applyFill="1" applyBorder="1" applyAlignment="1">
      <alignment horizontal="left" vertical="center"/>
    </xf>
    <xf numFmtId="0" fontId="5" fillId="4" borderId="30" xfId="0" applyFont="1" applyFill="1" applyBorder="1" applyAlignment="1">
      <alignment horizontal="left" vertical="center"/>
    </xf>
    <xf numFmtId="0" fontId="5" fillId="4" borderId="9" xfId="0" applyFont="1" applyFill="1" applyBorder="1"/>
    <xf numFmtId="0" fontId="5" fillId="4" borderId="33" xfId="0" applyFont="1" applyFill="1" applyBorder="1"/>
    <xf numFmtId="0" fontId="0" fillId="0" borderId="0" xfId="0" applyProtection="1">
      <protection locked="0"/>
    </xf>
    <xf numFmtId="0" fontId="2" fillId="0" borderId="5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12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21" xfId="0" applyFont="1" applyBorder="1" applyAlignment="1">
      <alignment horizontal="center" vertical="center"/>
    </xf>
    <xf numFmtId="0" fontId="22" fillId="0" borderId="0" xfId="0" applyFont="1"/>
    <xf numFmtId="0" fontId="5" fillId="3" borderId="5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2" fontId="5" fillId="4" borderId="2" xfId="0" applyNumberFormat="1" applyFont="1" applyFill="1" applyBorder="1" applyAlignment="1">
      <alignment horizontal="center"/>
    </xf>
    <xf numFmtId="2" fontId="5" fillId="4" borderId="3" xfId="0" applyNumberFormat="1" applyFont="1" applyFill="1" applyBorder="1" applyAlignment="1">
      <alignment horizontal="center"/>
    </xf>
    <xf numFmtId="2" fontId="5" fillId="4" borderId="4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2" fontId="5" fillId="4" borderId="7" xfId="0" applyNumberFormat="1" applyFont="1" applyFill="1" applyBorder="1" applyAlignment="1">
      <alignment horizontal="center"/>
    </xf>
    <xf numFmtId="2" fontId="5" fillId="4" borderId="8" xfId="0" applyNumberFormat="1" applyFont="1" applyFill="1" applyBorder="1" applyAlignment="1">
      <alignment horizontal="center"/>
    </xf>
    <xf numFmtId="2" fontId="5" fillId="4" borderId="9" xfId="0" applyNumberFormat="1" applyFont="1" applyFill="1" applyBorder="1" applyAlignment="1">
      <alignment horizontal="center"/>
    </xf>
    <xf numFmtId="2" fontId="7" fillId="4" borderId="6" xfId="0" applyNumberFormat="1" applyFont="1" applyFill="1" applyBorder="1" applyAlignment="1">
      <alignment horizontal="center"/>
    </xf>
    <xf numFmtId="2" fontId="5" fillId="4" borderId="11" xfId="0" applyNumberFormat="1" applyFont="1" applyFill="1" applyBorder="1" applyAlignment="1">
      <alignment horizontal="center"/>
    </xf>
    <xf numFmtId="2" fontId="5" fillId="4" borderId="12" xfId="0" applyNumberFormat="1" applyFont="1" applyFill="1" applyBorder="1" applyAlignment="1">
      <alignment horizontal="center"/>
    </xf>
    <xf numFmtId="2" fontId="5" fillId="4" borderId="13" xfId="0" applyNumberFormat="1" applyFont="1" applyFill="1" applyBorder="1" applyAlignment="1">
      <alignment horizontal="center"/>
    </xf>
    <xf numFmtId="2" fontId="7" fillId="4" borderId="10" xfId="0" applyNumberFormat="1" applyFont="1" applyFill="1" applyBorder="1" applyAlignment="1">
      <alignment horizontal="center"/>
    </xf>
    <xf numFmtId="0" fontId="5" fillId="7" borderId="5" xfId="0" applyFont="1" applyFill="1" applyBorder="1" applyAlignment="1">
      <alignment horizontal="right"/>
    </xf>
    <xf numFmtId="2" fontId="5" fillId="7" borderId="0" xfId="0" applyNumberFormat="1" applyFont="1" applyFill="1" applyBorder="1" applyAlignment="1">
      <alignment horizontal="center"/>
    </xf>
    <xf numFmtId="2" fontId="5" fillId="7" borderId="5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left" vertical="center"/>
    </xf>
    <xf numFmtId="2" fontId="5" fillId="6" borderId="6" xfId="0" applyNumberFormat="1" applyFont="1" applyFill="1" applyBorder="1" applyAlignment="1">
      <alignment horizontal="center" vertical="center"/>
    </xf>
    <xf numFmtId="0" fontId="5" fillId="6" borderId="10" xfId="0" applyFont="1" applyFill="1" applyBorder="1"/>
    <xf numFmtId="2" fontId="5" fillId="6" borderId="10" xfId="0" applyNumberFormat="1" applyFont="1" applyFill="1" applyBorder="1" applyAlignment="1">
      <alignment horizontal="center"/>
    </xf>
    <xf numFmtId="0" fontId="22" fillId="0" borderId="0" xfId="0" applyFont="1" applyProtection="1">
      <protection locked="0"/>
    </xf>
    <xf numFmtId="0" fontId="5" fillId="3" borderId="25" xfId="0" applyFont="1" applyFill="1" applyBorder="1" applyAlignment="1" applyProtection="1">
      <alignment horizont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0" fontId="5" fillId="3" borderId="100" xfId="0" applyFont="1" applyFill="1" applyBorder="1" applyAlignment="1" applyProtection="1">
      <alignment horizontal="center" vertical="center"/>
      <protection locked="0"/>
    </xf>
    <xf numFmtId="0" fontId="5" fillId="3" borderId="84" xfId="0" applyFont="1" applyFill="1" applyBorder="1" applyAlignment="1" applyProtection="1">
      <alignment horizontal="left" vertical="center"/>
      <protection locked="0"/>
    </xf>
    <xf numFmtId="2" fontId="5" fillId="4" borderId="114" xfId="0" applyNumberFormat="1" applyFont="1" applyFill="1" applyBorder="1" applyAlignment="1" applyProtection="1">
      <alignment horizontal="center"/>
      <protection locked="0"/>
    </xf>
    <xf numFmtId="2" fontId="7" fillId="4" borderId="31" xfId="0" applyNumberFormat="1" applyFont="1" applyFill="1" applyBorder="1" applyAlignment="1" applyProtection="1">
      <alignment horizontal="center"/>
    </xf>
    <xf numFmtId="2" fontId="7" fillId="4" borderId="41" xfId="0" applyNumberFormat="1" applyFont="1" applyFill="1" applyBorder="1" applyAlignment="1" applyProtection="1">
      <alignment horizontal="center"/>
    </xf>
    <xf numFmtId="2" fontId="5" fillId="3" borderId="59" xfId="0" applyNumberFormat="1" applyFont="1" applyFill="1" applyBorder="1" applyAlignment="1" applyProtection="1">
      <alignment horizontal="center"/>
      <protection locked="0"/>
    </xf>
    <xf numFmtId="2" fontId="5" fillId="3" borderId="59" xfId="0" applyNumberFormat="1" applyFont="1" applyFill="1" applyBorder="1" applyAlignment="1" applyProtection="1">
      <alignment horizontal="center" vertical="center"/>
      <protection locked="0"/>
    </xf>
    <xf numFmtId="2" fontId="5" fillId="3" borderId="59" xfId="0" applyNumberFormat="1" applyFont="1" applyFill="1" applyBorder="1" applyAlignment="1" applyProtection="1">
      <alignment horizontal="center" vertical="center"/>
    </xf>
    <xf numFmtId="2" fontId="5" fillId="3" borderId="83" xfId="0" applyNumberFormat="1" applyFont="1" applyFill="1" applyBorder="1" applyAlignment="1" applyProtection="1">
      <alignment horizontal="center" vertical="center"/>
      <protection locked="0"/>
    </xf>
    <xf numFmtId="2" fontId="5" fillId="6" borderId="70" xfId="0" applyNumberFormat="1" applyFont="1" applyFill="1" applyBorder="1" applyAlignment="1" applyProtection="1">
      <alignment horizontal="center"/>
    </xf>
    <xf numFmtId="2" fontId="5" fillId="6" borderId="106" xfId="0" applyNumberFormat="1" applyFont="1" applyFill="1" applyBorder="1" applyAlignment="1" applyProtection="1">
      <alignment horizontal="center"/>
    </xf>
    <xf numFmtId="2" fontId="5" fillId="6" borderId="65" xfId="0" applyNumberFormat="1" applyFont="1" applyFill="1" applyBorder="1" applyAlignment="1" applyProtection="1">
      <alignment horizontal="center"/>
    </xf>
    <xf numFmtId="2" fontId="5" fillId="6" borderId="66" xfId="0" applyNumberFormat="1" applyFont="1" applyFill="1" applyBorder="1" applyAlignment="1" applyProtection="1">
      <alignment horizontal="center"/>
    </xf>
    <xf numFmtId="2" fontId="5" fillId="6" borderId="66" xfId="0" applyNumberFormat="1" applyFont="1" applyFill="1" applyBorder="1" applyAlignment="1" applyProtection="1">
      <alignment horizontal="center"/>
      <protection locked="0"/>
    </xf>
    <xf numFmtId="2" fontId="5" fillId="6" borderId="115" xfId="0" applyNumberFormat="1" applyFont="1" applyFill="1" applyBorder="1" applyAlignment="1" applyProtection="1">
      <alignment horizontal="center"/>
      <protection locked="0"/>
    </xf>
    <xf numFmtId="2" fontId="5" fillId="6" borderId="78" xfId="0" applyNumberFormat="1" applyFont="1" applyFill="1" applyBorder="1" applyAlignment="1" applyProtection="1">
      <alignment horizontal="center"/>
    </xf>
    <xf numFmtId="2" fontId="5" fillId="6" borderId="73" xfId="0" applyNumberFormat="1" applyFont="1" applyFill="1" applyBorder="1" applyAlignment="1" applyProtection="1">
      <alignment horizontal="center"/>
    </xf>
    <xf numFmtId="2" fontId="5" fillId="6" borderId="76" xfId="0" applyNumberFormat="1" applyFont="1" applyFill="1" applyBorder="1" applyAlignment="1" applyProtection="1">
      <alignment horizontal="center"/>
    </xf>
    <xf numFmtId="2" fontId="5" fillId="6" borderId="77" xfId="0" applyNumberFormat="1" applyFont="1" applyFill="1" applyBorder="1" applyAlignment="1" applyProtection="1">
      <alignment horizontal="center"/>
    </xf>
    <xf numFmtId="2" fontId="5" fillId="6" borderId="77" xfId="0" applyNumberFormat="1" applyFont="1" applyFill="1" applyBorder="1" applyAlignment="1" applyProtection="1">
      <alignment horizontal="center"/>
      <protection locked="0"/>
    </xf>
    <xf numFmtId="2" fontId="5" fillId="6" borderId="116" xfId="0" applyNumberFormat="1" applyFont="1" applyFill="1" applyBorder="1" applyAlignment="1" applyProtection="1">
      <alignment horizontal="center"/>
      <protection locked="0"/>
    </xf>
    <xf numFmtId="2" fontId="5" fillId="6" borderId="42" xfId="0" applyNumberFormat="1" applyFont="1" applyFill="1" applyBorder="1" applyAlignment="1" applyProtection="1">
      <alignment horizontal="center"/>
      <protection locked="0"/>
    </xf>
    <xf numFmtId="2" fontId="5" fillId="6" borderId="43" xfId="0" applyNumberFormat="1" applyFont="1" applyFill="1" applyBorder="1" applyAlignment="1" applyProtection="1">
      <alignment horizontal="center"/>
      <protection locked="0"/>
    </xf>
    <xf numFmtId="2" fontId="5" fillId="6" borderId="44" xfId="0" applyNumberFormat="1" applyFont="1" applyFill="1" applyBorder="1" applyAlignment="1" applyProtection="1">
      <alignment horizontal="center"/>
      <protection locked="0"/>
    </xf>
    <xf numFmtId="2" fontId="5" fillId="6" borderId="45" xfId="0" applyNumberFormat="1" applyFont="1" applyFill="1" applyBorder="1" applyAlignment="1" applyProtection="1">
      <alignment horizontal="center"/>
      <protection locked="0"/>
    </xf>
    <xf numFmtId="2" fontId="5" fillId="6" borderId="111" xfId="0" applyNumberFormat="1" applyFont="1" applyFill="1" applyBorder="1" applyAlignment="1" applyProtection="1">
      <alignment horizontal="center"/>
      <protection locked="0"/>
    </xf>
    <xf numFmtId="2" fontId="5" fillId="6" borderId="42" xfId="0" applyNumberFormat="1" applyFont="1" applyFill="1" applyBorder="1" applyAlignment="1" applyProtection="1">
      <alignment horizontal="center"/>
    </xf>
    <xf numFmtId="2" fontId="5" fillId="6" borderId="43" xfId="0" applyNumberFormat="1" applyFont="1" applyFill="1" applyBorder="1" applyAlignment="1" applyProtection="1">
      <alignment horizontal="center"/>
    </xf>
    <xf numFmtId="2" fontId="5" fillId="6" borderId="46" xfId="0" applyNumberFormat="1" applyFont="1" applyFill="1" applyBorder="1" applyAlignment="1" applyProtection="1">
      <alignment horizontal="center"/>
    </xf>
    <xf numFmtId="0" fontId="5" fillId="6" borderId="30" xfId="0" applyFont="1" applyFill="1" applyBorder="1" applyAlignment="1">
      <alignment horizontal="left" vertical="center"/>
    </xf>
    <xf numFmtId="2" fontId="5" fillId="6" borderId="40" xfId="0" applyNumberFormat="1" applyFont="1" applyFill="1" applyBorder="1" applyAlignment="1">
      <alignment horizontal="center"/>
    </xf>
    <xf numFmtId="0" fontId="5" fillId="6" borderId="45" xfId="0" applyFont="1" applyFill="1" applyBorder="1"/>
    <xf numFmtId="0" fontId="5" fillId="3" borderId="23" xfId="0" applyFont="1" applyFill="1" applyBorder="1" applyAlignment="1">
      <alignment horizontal="right" vertical="center"/>
    </xf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 vertical="center"/>
    </xf>
    <xf numFmtId="0" fontId="5" fillId="3" borderId="100" xfId="0" applyFont="1" applyFill="1" applyBorder="1" applyAlignment="1">
      <alignment horizontal="center" vertical="center"/>
    </xf>
    <xf numFmtId="0" fontId="5" fillId="3" borderId="84" xfId="0" applyFont="1" applyFill="1" applyBorder="1" applyAlignment="1">
      <alignment horizontal="left" vertical="center"/>
    </xf>
    <xf numFmtId="16" fontId="8" fillId="4" borderId="101" xfId="0" applyNumberFormat="1" applyFont="1" applyFill="1" applyBorder="1" applyAlignment="1">
      <alignment horizontal="left" vertical="justify"/>
    </xf>
    <xf numFmtId="2" fontId="8" fillId="4" borderId="102" xfId="0" applyNumberFormat="1" applyFont="1" applyFill="1" applyBorder="1" applyAlignment="1">
      <alignment horizontal="center" vertical="center"/>
    </xf>
    <xf numFmtId="2" fontId="8" fillId="4" borderId="103" xfId="0" applyNumberFormat="1" applyFont="1" applyFill="1" applyBorder="1" applyAlignment="1" applyProtection="1">
      <alignment horizontal="center" vertical="center"/>
    </xf>
    <xf numFmtId="0" fontId="8" fillId="4" borderId="9" xfId="0" applyFont="1" applyFill="1" applyBorder="1" applyAlignment="1">
      <alignment vertical="justify"/>
    </xf>
    <xf numFmtId="2" fontId="8" fillId="4" borderId="31" xfId="0" applyNumberFormat="1" applyFont="1" applyFill="1" applyBorder="1" applyAlignment="1" applyProtection="1">
      <alignment horizontal="center" vertical="center"/>
    </xf>
    <xf numFmtId="2" fontId="8" fillId="4" borderId="31" xfId="0" applyNumberFormat="1" applyFont="1" applyFill="1" applyBorder="1" applyAlignment="1">
      <alignment horizontal="center" vertical="center"/>
    </xf>
    <xf numFmtId="16" fontId="8" fillId="4" borderId="9" xfId="0" applyNumberFormat="1" applyFont="1" applyFill="1" applyBorder="1" applyAlignment="1">
      <alignment vertical="justify"/>
    </xf>
    <xf numFmtId="0" fontId="8" fillId="5" borderId="34" xfId="0" applyFont="1" applyFill="1" applyBorder="1" applyAlignment="1">
      <alignment horizontal="right" vertical="justify"/>
    </xf>
    <xf numFmtId="2" fontId="8" fillId="3" borderId="104" xfId="0" applyNumberFormat="1" applyFont="1" applyFill="1" applyBorder="1" applyAlignment="1">
      <alignment vertical="center"/>
    </xf>
    <xf numFmtId="2" fontId="8" fillId="3" borderId="59" xfId="0" applyNumberFormat="1" applyFont="1" applyFill="1" applyBorder="1" applyAlignment="1">
      <alignment vertical="center"/>
    </xf>
    <xf numFmtId="2" fontId="8" fillId="3" borderId="59" xfId="0" applyNumberFormat="1" applyFont="1" applyFill="1" applyBorder="1" applyAlignment="1">
      <alignment horizontal="center" vertical="center"/>
    </xf>
    <xf numFmtId="2" fontId="8" fillId="3" borderId="83" xfId="0" applyNumberFormat="1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/>
    </xf>
    <xf numFmtId="0" fontId="5" fillId="5" borderId="25" xfId="0" applyFont="1" applyFill="1" applyBorder="1" applyAlignment="1">
      <alignment horizontal="center"/>
    </xf>
    <xf numFmtId="0" fontId="5" fillId="5" borderId="25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2" fontId="5" fillId="4" borderId="37" xfId="0" applyNumberFormat="1" applyFont="1" applyFill="1" applyBorder="1" applyAlignment="1">
      <alignment horizontal="center"/>
    </xf>
    <xf numFmtId="2" fontId="7" fillId="4" borderId="29" xfId="0" applyNumberFormat="1" applyFont="1" applyFill="1" applyBorder="1" applyAlignment="1">
      <alignment horizontal="center"/>
    </xf>
    <xf numFmtId="16" fontId="5" fillId="4" borderId="32" xfId="0" applyNumberFormat="1" applyFont="1" applyFill="1" applyBorder="1" applyAlignment="1">
      <alignment horizontal="left" vertical="center"/>
    </xf>
    <xf numFmtId="0" fontId="5" fillId="4" borderId="45" xfId="0" applyFont="1" applyFill="1" applyBorder="1"/>
    <xf numFmtId="0" fontId="5" fillId="4" borderId="15" xfId="0" applyFont="1" applyFill="1" applyBorder="1"/>
    <xf numFmtId="0" fontId="5" fillId="3" borderId="34" xfId="0" applyFont="1" applyFill="1" applyBorder="1" applyAlignment="1">
      <alignment horizontal="right"/>
    </xf>
    <xf numFmtId="2" fontId="5" fillId="5" borderId="59" xfId="0" applyNumberFormat="1" applyFont="1" applyFill="1" applyBorder="1"/>
    <xf numFmtId="2" fontId="5" fillId="5" borderId="59" xfId="0" applyNumberFormat="1" applyFont="1" applyFill="1" applyBorder="1" applyAlignment="1">
      <alignment horizontal="center" vertical="center"/>
    </xf>
    <xf numFmtId="2" fontId="5" fillId="5" borderId="83" xfId="0" applyNumberFormat="1" applyFont="1" applyFill="1" applyBorder="1"/>
    <xf numFmtId="0" fontId="5" fillId="6" borderId="9" xfId="0" applyFont="1" applyFill="1" applyBorder="1" applyAlignment="1">
      <alignment horizontal="left" vertical="center"/>
    </xf>
    <xf numFmtId="2" fontId="5" fillId="6" borderId="37" xfId="0" applyNumberFormat="1" applyFont="1" applyFill="1" applyBorder="1" applyAlignment="1">
      <alignment horizontal="center"/>
    </xf>
    <xf numFmtId="2" fontId="5" fillId="6" borderId="38" xfId="0" applyNumberFormat="1" applyFont="1" applyFill="1" applyBorder="1" applyAlignment="1">
      <alignment horizontal="center"/>
    </xf>
    <xf numFmtId="2" fontId="5" fillId="6" borderId="37" xfId="0" applyNumberFormat="1" applyFont="1" applyFill="1" applyBorder="1" applyAlignment="1">
      <alignment horizontal="center" vertical="center"/>
    </xf>
    <xf numFmtId="2" fontId="5" fillId="6" borderId="38" xfId="0" applyNumberFormat="1" applyFont="1" applyFill="1" applyBorder="1" applyAlignment="1">
      <alignment horizontal="center" vertical="center"/>
    </xf>
    <xf numFmtId="2" fontId="5" fillId="6" borderId="39" xfId="0" applyNumberFormat="1" applyFont="1" applyFill="1" applyBorder="1" applyAlignment="1">
      <alignment horizontal="center" vertical="center"/>
    </xf>
    <xf numFmtId="2" fontId="5" fillId="6" borderId="109" xfId="0" applyNumberFormat="1" applyFont="1" applyFill="1" applyBorder="1" applyAlignment="1">
      <alignment horizontal="center" vertical="center"/>
    </xf>
    <xf numFmtId="2" fontId="7" fillId="6" borderId="31" xfId="0" applyNumberFormat="1" applyFont="1" applyFill="1" applyBorder="1" applyAlignment="1">
      <alignment horizontal="center"/>
    </xf>
    <xf numFmtId="2" fontId="5" fillId="6" borderId="34" xfId="0" applyNumberFormat="1" applyFont="1" applyFill="1" applyBorder="1" applyAlignment="1">
      <alignment horizontal="center"/>
    </xf>
    <xf numFmtId="2" fontId="5" fillId="6" borderId="40" xfId="0" applyNumberFormat="1" applyFont="1" applyFill="1" applyBorder="1" applyAlignment="1">
      <alignment horizontal="center" vertical="center"/>
    </xf>
    <xf numFmtId="2" fontId="5" fillId="6" borderId="34" xfId="0" applyNumberFormat="1" applyFont="1" applyFill="1" applyBorder="1" applyAlignment="1">
      <alignment horizontal="center" vertical="center"/>
    </xf>
    <xf numFmtId="2" fontId="5" fillId="6" borderId="9" xfId="0" applyNumberFormat="1" applyFont="1" applyFill="1" applyBorder="1" applyAlignment="1">
      <alignment horizontal="center" vertical="center"/>
    </xf>
    <xf numFmtId="2" fontId="5" fillId="6" borderId="110" xfId="0" applyNumberFormat="1" applyFont="1" applyFill="1" applyBorder="1" applyAlignment="1">
      <alignment horizontal="center" vertical="center"/>
    </xf>
    <xf numFmtId="2" fontId="5" fillId="6" borderId="42" xfId="0" applyNumberFormat="1" applyFont="1" applyFill="1" applyBorder="1" applyAlignment="1">
      <alignment horizontal="center"/>
    </xf>
    <xf numFmtId="2" fontId="5" fillId="6" borderId="43" xfId="0" applyNumberFormat="1" applyFont="1" applyFill="1" applyBorder="1" applyAlignment="1">
      <alignment horizontal="center"/>
    </xf>
    <xf numFmtId="2" fontId="5" fillId="6" borderId="42" xfId="0" applyNumberFormat="1" applyFont="1" applyFill="1" applyBorder="1" applyAlignment="1">
      <alignment horizontal="center" vertical="center"/>
    </xf>
    <xf numFmtId="2" fontId="5" fillId="6" borderId="43" xfId="0" applyNumberFormat="1" applyFont="1" applyFill="1" applyBorder="1" applyAlignment="1">
      <alignment horizontal="center" vertical="center"/>
    </xf>
    <xf numFmtId="2" fontId="5" fillId="6" borderId="45" xfId="0" applyNumberFormat="1" applyFont="1" applyFill="1" applyBorder="1" applyAlignment="1">
      <alignment horizontal="center" vertical="center"/>
    </xf>
    <xf numFmtId="2" fontId="5" fillId="6" borderId="111" xfId="0" applyNumberFormat="1" applyFont="1" applyFill="1" applyBorder="1" applyAlignment="1">
      <alignment horizontal="center" vertical="center"/>
    </xf>
    <xf numFmtId="2" fontId="5" fillId="6" borderId="4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5" borderId="84" xfId="0" applyFont="1" applyFill="1" applyBorder="1" applyAlignment="1">
      <alignment horizontal="center" vertical="center"/>
    </xf>
    <xf numFmtId="16" fontId="5" fillId="4" borderId="85" xfId="0" applyNumberFormat="1" applyFont="1" applyFill="1" applyBorder="1" applyAlignment="1">
      <alignment horizontal="left" vertical="center"/>
    </xf>
    <xf numFmtId="4" fontId="5" fillId="4" borderId="37" xfId="0" applyNumberFormat="1" applyFont="1" applyFill="1" applyBorder="1" applyAlignment="1">
      <alignment horizontal="center"/>
    </xf>
    <xf numFmtId="4" fontId="7" fillId="4" borderId="31" xfId="0" applyNumberFormat="1" applyFont="1" applyFill="1" applyBorder="1" applyAlignment="1">
      <alignment horizontal="center"/>
    </xf>
    <xf numFmtId="0" fontId="5" fillId="4" borderId="86" xfId="0" applyFont="1" applyFill="1" applyBorder="1"/>
    <xf numFmtId="0" fontId="5" fillId="4" borderId="87" xfId="0" applyFont="1" applyFill="1" applyBorder="1"/>
    <xf numFmtId="4" fontId="5" fillId="5" borderId="59" xfId="0" applyNumberFormat="1" applyFont="1" applyFill="1" applyBorder="1"/>
    <xf numFmtId="4" fontId="5" fillId="5" borderId="59" xfId="0" applyNumberFormat="1" applyFont="1" applyFill="1" applyBorder="1" applyAlignment="1">
      <alignment horizontal="center" vertical="center"/>
    </xf>
    <xf numFmtId="0" fontId="5" fillId="6" borderId="88" xfId="0" applyFont="1" applyFill="1" applyBorder="1" applyAlignment="1">
      <alignment horizontal="left" vertical="center"/>
    </xf>
    <xf numFmtId="4" fontId="5" fillId="6" borderId="37" xfId="0" applyNumberFormat="1" applyFont="1" applyFill="1" applyBorder="1" applyAlignment="1">
      <alignment horizontal="center"/>
    </xf>
    <xf numFmtId="4" fontId="5" fillId="6" borderId="38" xfId="0" applyNumberFormat="1" applyFont="1" applyFill="1" applyBorder="1" applyAlignment="1">
      <alignment horizontal="center"/>
    </xf>
    <xf numFmtId="4" fontId="5" fillId="6" borderId="7" xfId="0" applyNumberFormat="1" applyFont="1" applyFill="1" applyBorder="1" applyAlignment="1">
      <alignment horizontal="center"/>
    </xf>
    <xf numFmtId="4" fontId="5" fillId="6" borderId="9" xfId="0" applyNumberFormat="1" applyFont="1" applyFill="1" applyBorder="1" applyAlignment="1">
      <alignment horizontal="center"/>
    </xf>
    <xf numFmtId="4" fontId="5" fillId="6" borderId="89" xfId="0" applyNumberFormat="1" applyFont="1" applyFill="1" applyBorder="1" applyAlignment="1">
      <alignment horizontal="center"/>
    </xf>
    <xf numFmtId="4" fontId="5" fillId="6" borderId="90" xfId="0" applyNumberFormat="1" applyFont="1" applyFill="1" applyBorder="1" applyAlignment="1">
      <alignment horizontal="center"/>
    </xf>
    <xf numFmtId="4" fontId="5" fillId="6" borderId="70" xfId="0" applyNumberFormat="1" applyFont="1" applyFill="1" applyBorder="1" applyAlignment="1">
      <alignment horizontal="center"/>
    </xf>
    <xf numFmtId="4" fontId="5" fillId="6" borderId="66" xfId="0" applyNumberFormat="1" applyFont="1" applyFill="1" applyBorder="1" applyAlignment="1">
      <alignment horizontal="center"/>
    </xf>
    <xf numFmtId="4" fontId="5" fillId="6" borderId="65" xfId="0" applyNumberFormat="1" applyFont="1" applyFill="1" applyBorder="1" applyAlignment="1">
      <alignment horizontal="center"/>
    </xf>
    <xf numFmtId="4" fontId="5" fillId="6" borderId="31" xfId="0" applyNumberFormat="1" applyFont="1" applyFill="1" applyBorder="1" applyAlignment="1">
      <alignment horizontal="center" vertical="center"/>
    </xf>
    <xf numFmtId="4" fontId="5" fillId="6" borderId="40" xfId="0" applyNumberFormat="1" applyFont="1" applyFill="1" applyBorder="1" applyAlignment="1">
      <alignment horizontal="center"/>
    </xf>
    <xf numFmtId="4" fontId="5" fillId="6" borderId="34" xfId="0" applyNumberFormat="1" applyFont="1" applyFill="1" applyBorder="1" applyAlignment="1">
      <alignment horizontal="center"/>
    </xf>
    <xf numFmtId="4" fontId="5" fillId="6" borderId="91" xfId="0" applyNumberFormat="1" applyFont="1" applyFill="1" applyBorder="1" applyAlignment="1">
      <alignment horizontal="center"/>
    </xf>
    <xf numFmtId="4" fontId="5" fillId="6" borderId="92" xfId="0" applyNumberFormat="1" applyFont="1" applyFill="1" applyBorder="1" applyAlignment="1">
      <alignment horizontal="center"/>
    </xf>
    <xf numFmtId="4" fontId="5" fillId="6" borderId="94" xfId="0" applyNumberFormat="1" applyFont="1" applyFill="1" applyBorder="1" applyAlignment="1">
      <alignment horizontal="center"/>
    </xf>
    <xf numFmtId="4" fontId="5" fillId="6" borderId="93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/>
    </xf>
    <xf numFmtId="4" fontId="5" fillId="6" borderId="42" xfId="0" applyNumberFormat="1" applyFont="1" applyFill="1" applyBorder="1" applyAlignment="1">
      <alignment horizontal="center"/>
    </xf>
    <xf numFmtId="4" fontId="5" fillId="6" borderId="43" xfId="0" applyNumberFormat="1" applyFont="1" applyFill="1" applyBorder="1" applyAlignment="1">
      <alignment horizontal="center"/>
    </xf>
    <xf numFmtId="4" fontId="5" fillId="6" borderId="44" xfId="0" applyNumberFormat="1" applyFont="1" applyFill="1" applyBorder="1" applyAlignment="1">
      <alignment horizontal="center" vertical="center"/>
    </xf>
    <xf numFmtId="4" fontId="5" fillId="6" borderId="45" xfId="0" applyNumberFormat="1" applyFont="1" applyFill="1" applyBorder="1" applyAlignment="1">
      <alignment horizontal="center" vertical="center"/>
    </xf>
    <xf numFmtId="4" fontId="5" fillId="6" borderId="95" xfId="0" applyNumberFormat="1" applyFont="1" applyFill="1" applyBorder="1" applyAlignment="1">
      <alignment horizontal="center" vertical="center"/>
    </xf>
    <xf numFmtId="4" fontId="5" fillId="6" borderId="96" xfId="0" applyNumberFormat="1" applyFont="1" applyFill="1" applyBorder="1" applyAlignment="1">
      <alignment horizontal="center" vertical="center"/>
    </xf>
    <xf numFmtId="4" fontId="5" fillId="6" borderId="111" xfId="0" applyNumberFormat="1" applyFont="1" applyFill="1" applyBorder="1" applyAlignment="1">
      <alignment horizontal="center" vertical="center"/>
    </xf>
    <xf numFmtId="4" fontId="5" fillId="6" borderId="97" xfId="0" applyNumberFormat="1" applyFont="1" applyFill="1" applyBorder="1" applyAlignment="1">
      <alignment horizontal="center" vertical="center"/>
    </xf>
    <xf numFmtId="2" fontId="7" fillId="4" borderId="31" xfId="0" applyNumberFormat="1" applyFont="1" applyFill="1" applyBorder="1" applyAlignment="1">
      <alignment horizontal="center"/>
    </xf>
    <xf numFmtId="2" fontId="5" fillId="6" borderId="44" xfId="0" applyNumberFormat="1" applyFont="1" applyFill="1" applyBorder="1" applyAlignment="1">
      <alignment horizontal="center"/>
    </xf>
    <xf numFmtId="2" fontId="5" fillId="6" borderId="45" xfId="0" applyNumberFormat="1" applyFont="1" applyFill="1" applyBorder="1" applyAlignment="1">
      <alignment horizontal="center"/>
    </xf>
    <xf numFmtId="2" fontId="5" fillId="6" borderId="111" xfId="0" applyNumberFormat="1" applyFont="1" applyFill="1" applyBorder="1" applyAlignment="1">
      <alignment horizontal="center"/>
    </xf>
    <xf numFmtId="0" fontId="5" fillId="3" borderId="53" xfId="0" applyFont="1" applyFill="1" applyBorder="1" applyAlignment="1">
      <alignment horizontal="right" vertical="center"/>
    </xf>
    <xf numFmtId="0" fontId="5" fillId="8" borderId="24" xfId="0" applyFont="1" applyFill="1" applyBorder="1" applyAlignment="1">
      <alignment horizontal="center"/>
    </xf>
    <xf numFmtId="0" fontId="5" fillId="8" borderId="25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 vertical="center"/>
    </xf>
    <xf numFmtId="0" fontId="5" fillId="8" borderId="54" xfId="0" applyFont="1" applyFill="1" applyBorder="1" applyAlignment="1">
      <alignment horizontal="center" vertical="center"/>
    </xf>
    <xf numFmtId="16" fontId="5" fillId="4" borderId="55" xfId="0" applyNumberFormat="1" applyFont="1" applyFill="1" applyBorder="1" applyAlignment="1">
      <alignment horizontal="left" vertical="center"/>
    </xf>
    <xf numFmtId="0" fontId="5" fillId="4" borderId="37" xfId="0" applyFont="1" applyFill="1" applyBorder="1" applyAlignment="1">
      <alignment horizontal="center"/>
    </xf>
    <xf numFmtId="49" fontId="7" fillId="4" borderId="56" xfId="0" applyNumberFormat="1" applyFont="1" applyFill="1" applyBorder="1" applyAlignment="1">
      <alignment horizontal="center"/>
    </xf>
    <xf numFmtId="0" fontId="9" fillId="4" borderId="57" xfId="0" applyFont="1" applyFill="1" applyBorder="1"/>
    <xf numFmtId="16" fontId="5" fillId="4" borderId="57" xfId="0" applyNumberFormat="1" applyFont="1" applyFill="1" applyBorder="1"/>
    <xf numFmtId="0" fontId="22" fillId="0" borderId="0" xfId="0" applyFont="1" applyAlignment="1">
      <alignment horizontal="center"/>
    </xf>
    <xf numFmtId="0" fontId="5" fillId="9" borderId="58" xfId="0" applyFont="1" applyFill="1" applyBorder="1" applyAlignment="1">
      <alignment horizontal="right"/>
    </xf>
    <xf numFmtId="0" fontId="5" fillId="8" borderId="59" xfId="0" applyFont="1" applyFill="1" applyBorder="1"/>
    <xf numFmtId="0" fontId="5" fillId="8" borderId="59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5" fillId="8" borderId="60" xfId="0" applyFont="1" applyFill="1" applyBorder="1" applyAlignment="1">
      <alignment horizontal="center" vertical="center"/>
    </xf>
    <xf numFmtId="0" fontId="5" fillId="8" borderId="61" xfId="0" applyFont="1" applyFill="1" applyBorder="1"/>
    <xf numFmtId="0" fontId="5" fillId="6" borderId="62" xfId="0" applyFont="1" applyFill="1" applyBorder="1" applyAlignment="1">
      <alignment horizontal="left" vertical="center"/>
    </xf>
    <xf numFmtId="0" fontId="5" fillId="6" borderId="37" xfId="0" applyFont="1" applyFill="1" applyBorder="1" applyAlignment="1">
      <alignment horizontal="center"/>
    </xf>
    <xf numFmtId="0" fontId="5" fillId="6" borderId="63" xfId="0" applyFont="1" applyFill="1" applyBorder="1" applyAlignment="1">
      <alignment horizontal="center" vertical="center"/>
    </xf>
    <xf numFmtId="0" fontId="5" fillId="6" borderId="64" xfId="0" applyFont="1" applyFill="1" applyBorder="1" applyAlignment="1">
      <alignment horizontal="center"/>
    </xf>
    <xf numFmtId="0" fontId="5" fillId="6" borderId="65" xfId="0" applyFont="1" applyFill="1" applyBorder="1" applyAlignment="1">
      <alignment horizontal="center"/>
    </xf>
    <xf numFmtId="0" fontId="5" fillId="6" borderId="66" xfId="0" applyFont="1" applyFill="1" applyBorder="1" applyAlignment="1">
      <alignment horizontal="center"/>
    </xf>
    <xf numFmtId="0" fontId="5" fillId="6" borderId="67" xfId="0" applyFont="1" applyFill="1" applyBorder="1" applyAlignment="1">
      <alignment horizontal="center"/>
    </xf>
    <xf numFmtId="0" fontId="5" fillId="6" borderId="68" xfId="0" applyFont="1" applyFill="1" applyBorder="1" applyAlignment="1">
      <alignment horizontal="center"/>
    </xf>
    <xf numFmtId="0" fontId="5" fillId="6" borderId="69" xfId="0" applyFont="1" applyFill="1" applyBorder="1" applyAlignment="1">
      <alignment horizontal="center"/>
    </xf>
    <xf numFmtId="0" fontId="5" fillId="6" borderId="70" xfId="0" applyFont="1" applyFill="1" applyBorder="1" applyAlignment="1">
      <alignment horizontal="center"/>
    </xf>
    <xf numFmtId="0" fontId="5" fillId="6" borderId="71" xfId="0" applyFont="1" applyFill="1" applyBorder="1" applyAlignment="1">
      <alignment horizontal="center"/>
    </xf>
    <xf numFmtId="0" fontId="5" fillId="6" borderId="72" xfId="0" applyFont="1" applyFill="1" applyBorder="1" applyAlignment="1">
      <alignment horizontal="left" vertical="center"/>
    </xf>
    <xf numFmtId="0" fontId="5" fillId="6" borderId="73" xfId="0" applyFont="1" applyFill="1" applyBorder="1" applyAlignment="1">
      <alignment horizontal="center"/>
    </xf>
    <xf numFmtId="0" fontId="5" fillId="6" borderId="74" xfId="0" applyFont="1" applyFill="1" applyBorder="1" applyAlignment="1">
      <alignment horizontal="center"/>
    </xf>
    <xf numFmtId="0" fontId="5" fillId="6" borderId="75" xfId="0" applyFont="1" applyFill="1" applyBorder="1" applyAlignment="1">
      <alignment horizontal="center"/>
    </xf>
    <xf numFmtId="0" fontId="5" fillId="6" borderId="76" xfId="0" applyFont="1" applyFill="1" applyBorder="1" applyAlignment="1">
      <alignment horizontal="center"/>
    </xf>
    <xf numFmtId="0" fontId="5" fillId="6" borderId="77" xfId="0" applyFont="1" applyFill="1" applyBorder="1" applyAlignment="1">
      <alignment horizontal="center"/>
    </xf>
    <xf numFmtId="0" fontId="5" fillId="6" borderId="78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56" xfId="0" applyFont="1" applyFill="1" applyBorder="1" applyAlignment="1">
      <alignment horizontal="center"/>
    </xf>
    <xf numFmtId="0" fontId="5" fillId="6" borderId="80" xfId="0" applyFont="1" applyFill="1" applyBorder="1" applyAlignment="1">
      <alignment horizontal="center"/>
    </xf>
    <xf numFmtId="0" fontId="5" fillId="6" borderId="81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1" fontId="5" fillId="6" borderId="82" xfId="0" applyNumberFormat="1" applyFont="1" applyFill="1" applyBorder="1" applyAlignment="1">
      <alignment horizontal="center"/>
    </xf>
    <xf numFmtId="2" fontId="5" fillId="4" borderId="28" xfId="0" applyNumberFormat="1" applyFont="1" applyFill="1" applyBorder="1" applyAlignment="1">
      <alignment horizontal="center"/>
    </xf>
    <xf numFmtId="2" fontId="7" fillId="4" borderId="8" xfId="0" applyNumberFormat="1" applyFont="1" applyFill="1" applyBorder="1" applyAlignment="1">
      <alignment horizontal="center"/>
    </xf>
    <xf numFmtId="2" fontId="5" fillId="5" borderId="35" xfId="0" applyNumberFormat="1" applyFont="1" applyFill="1" applyBorder="1"/>
    <xf numFmtId="2" fontId="5" fillId="5" borderId="35" xfId="0" applyNumberFormat="1" applyFont="1" applyFill="1" applyBorder="1" applyAlignment="1">
      <alignment horizontal="center" vertical="center"/>
    </xf>
    <xf numFmtId="2" fontId="5" fillId="5" borderId="36" xfId="0" applyNumberFormat="1" applyFont="1" applyFill="1" applyBorder="1"/>
    <xf numFmtId="0" fontId="5" fillId="6" borderId="34" xfId="0" applyFont="1" applyFill="1" applyBorder="1"/>
    <xf numFmtId="2" fontId="5" fillId="6" borderId="46" xfId="0" applyNumberFormat="1" applyFont="1" applyFill="1" applyBorder="1" applyAlignment="1">
      <alignment horizontal="center"/>
    </xf>
    <xf numFmtId="0" fontId="25" fillId="4" borderId="6" xfId="1" applyFont="1" applyFill="1" applyBorder="1"/>
    <xf numFmtId="2" fontId="25" fillId="4" borderId="7" xfId="1" applyNumberFormat="1" applyFont="1" applyFill="1" applyBorder="1" applyAlignment="1">
      <alignment horizontal="center"/>
    </xf>
    <xf numFmtId="2" fontId="25" fillId="4" borderId="6" xfId="1" applyNumberFormat="1" applyFont="1" applyFill="1" applyBorder="1" applyAlignment="1">
      <alignment horizontal="center"/>
    </xf>
    <xf numFmtId="0" fontId="5" fillId="5" borderId="5" xfId="0" applyFont="1" applyFill="1" applyBorder="1" applyAlignment="1">
      <alignment horizontal="right"/>
    </xf>
    <xf numFmtId="0" fontId="5" fillId="8" borderId="0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 vertical="center"/>
    </xf>
    <xf numFmtId="2" fontId="5" fillId="6" borderId="7" xfId="0" applyNumberFormat="1" applyFont="1" applyFill="1" applyBorder="1" applyAlignment="1">
      <alignment horizontal="center"/>
    </xf>
    <xf numFmtId="2" fontId="5" fillId="6" borderId="9" xfId="0" applyNumberFormat="1" applyFont="1" applyFill="1" applyBorder="1" applyAlignment="1">
      <alignment horizontal="center"/>
    </xf>
    <xf numFmtId="2" fontId="5" fillId="6" borderId="6" xfId="0" applyNumberFormat="1" applyFont="1" applyFill="1" applyBorder="1" applyAlignment="1">
      <alignment horizontal="center"/>
    </xf>
    <xf numFmtId="2" fontId="5" fillId="6" borderId="11" xfId="0" applyNumberFormat="1" applyFont="1" applyFill="1" applyBorder="1" applyAlignment="1">
      <alignment horizontal="center"/>
    </xf>
    <xf numFmtId="2" fontId="5" fillId="6" borderId="12" xfId="0" applyNumberFormat="1" applyFont="1" applyFill="1" applyBorder="1" applyAlignment="1">
      <alignment horizontal="center"/>
    </xf>
    <xf numFmtId="2" fontId="5" fillId="6" borderId="13" xfId="0" applyNumberFormat="1" applyFont="1" applyFill="1" applyBorder="1" applyAlignment="1">
      <alignment horizontal="center"/>
    </xf>
    <xf numFmtId="0" fontId="17" fillId="4" borderId="6" xfId="0" applyFont="1" applyFill="1" applyBorder="1"/>
    <xf numFmtId="16" fontId="5" fillId="4" borderId="6" xfId="0" applyNumberFormat="1" applyFont="1" applyFill="1" applyBorder="1"/>
    <xf numFmtId="49" fontId="5" fillId="3" borderId="5" xfId="0" applyNumberFormat="1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/>
    </xf>
    <xf numFmtId="2" fontId="5" fillId="6" borderId="3" xfId="0" applyNumberFormat="1" applyFont="1" applyFill="1" applyBorder="1" applyAlignment="1">
      <alignment horizontal="center"/>
    </xf>
    <xf numFmtId="2" fontId="5" fillId="6" borderId="4" xfId="0" applyNumberFormat="1" applyFont="1" applyFill="1" applyBorder="1" applyAlignment="1">
      <alignment horizontal="center"/>
    </xf>
    <xf numFmtId="0" fontId="5" fillId="3" borderId="15" xfId="0" applyFont="1" applyFill="1" applyBorder="1" applyAlignment="1">
      <alignment horizontal="right" vertical="center"/>
    </xf>
    <xf numFmtId="0" fontId="5" fillId="5" borderId="16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/>
    </xf>
    <xf numFmtId="16" fontId="5" fillId="4" borderId="8" xfId="0" applyNumberFormat="1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right"/>
    </xf>
    <xf numFmtId="2" fontId="5" fillId="5" borderId="8" xfId="0" applyNumberFormat="1" applyFont="1" applyFill="1" applyBorder="1"/>
    <xf numFmtId="2" fontId="5" fillId="5" borderId="8" xfId="0" applyNumberFormat="1" applyFont="1" applyFill="1" applyBorder="1" applyAlignment="1">
      <alignment horizontal="center" vertical="center"/>
    </xf>
    <xf numFmtId="2" fontId="5" fillId="7" borderId="11" xfId="0" applyNumberFormat="1" applyFont="1" applyFill="1" applyBorder="1" applyAlignment="1">
      <alignment horizontal="center"/>
    </xf>
    <xf numFmtId="2" fontId="5" fillId="7" borderId="12" xfId="0" applyNumberFormat="1" applyFont="1" applyFill="1" applyBorder="1" applyAlignment="1">
      <alignment horizontal="center"/>
    </xf>
    <xf numFmtId="2" fontId="5" fillId="6" borderId="105" xfId="0" applyNumberFormat="1" applyFont="1" applyFill="1" applyBorder="1" applyAlignment="1">
      <alignment horizontal="center" vertical="center"/>
    </xf>
    <xf numFmtId="2" fontId="5" fillId="6" borderId="70" xfId="0" applyNumberFormat="1" applyFont="1" applyFill="1" applyBorder="1" applyAlignment="1">
      <alignment horizontal="center" vertical="center"/>
    </xf>
    <xf numFmtId="2" fontId="5" fillId="6" borderId="106" xfId="0" applyNumberFormat="1" applyFont="1" applyFill="1" applyBorder="1" applyAlignment="1">
      <alignment horizontal="center" vertical="center"/>
    </xf>
    <xf numFmtId="2" fontId="5" fillId="6" borderId="107" xfId="0" applyNumberFormat="1" applyFont="1" applyFill="1" applyBorder="1" applyAlignment="1">
      <alignment horizontal="center" vertical="center"/>
    </xf>
    <xf numFmtId="2" fontId="5" fillId="6" borderId="69" xfId="0" applyNumberFormat="1" applyFont="1" applyFill="1" applyBorder="1" applyAlignment="1">
      <alignment horizontal="center" vertical="center"/>
    </xf>
    <xf numFmtId="2" fontId="5" fillId="6" borderId="112" xfId="0" applyNumberFormat="1" applyFont="1" applyFill="1" applyBorder="1" applyAlignment="1">
      <alignment horizontal="center" vertical="center"/>
    </xf>
    <xf numFmtId="2" fontId="5" fillId="6" borderId="29" xfId="0" applyNumberFormat="1" applyFont="1" applyFill="1" applyBorder="1" applyAlignment="1">
      <alignment horizontal="center" vertical="center"/>
    </xf>
    <xf numFmtId="2" fontId="5" fillId="6" borderId="108" xfId="0" applyNumberFormat="1" applyFont="1" applyFill="1" applyBorder="1" applyAlignment="1">
      <alignment horizontal="center" vertical="center"/>
    </xf>
    <xf numFmtId="2" fontId="5" fillId="6" borderId="78" xfId="0" applyNumberFormat="1" applyFont="1" applyFill="1" applyBorder="1" applyAlignment="1">
      <alignment horizontal="center" vertical="center"/>
    </xf>
    <xf numFmtId="2" fontId="5" fillId="6" borderId="73" xfId="0" applyNumberFormat="1" applyFont="1" applyFill="1" applyBorder="1" applyAlignment="1">
      <alignment horizontal="center" vertical="center"/>
    </xf>
    <xf numFmtId="2" fontId="5" fillId="6" borderId="74" xfId="0" applyNumberFormat="1" applyFont="1" applyFill="1" applyBorder="1" applyAlignment="1">
      <alignment horizontal="center" vertical="center"/>
    </xf>
    <xf numFmtId="2" fontId="5" fillId="6" borderId="75" xfId="0" applyNumberFormat="1" applyFont="1" applyFill="1" applyBorder="1" applyAlignment="1">
      <alignment horizontal="center" vertical="center"/>
    </xf>
    <xf numFmtId="2" fontId="5" fillId="6" borderId="113" xfId="0" applyNumberFormat="1" applyFont="1" applyFill="1" applyBorder="1" applyAlignment="1">
      <alignment horizontal="center" vertical="center"/>
    </xf>
    <xf numFmtId="2" fontId="5" fillId="6" borderId="31" xfId="0" applyNumberFormat="1" applyFont="1" applyFill="1" applyBorder="1" applyAlignment="1">
      <alignment horizontal="center" vertical="center"/>
    </xf>
    <xf numFmtId="2" fontId="5" fillId="6" borderId="44" xfId="0" applyNumberFormat="1" applyFont="1" applyFill="1" applyBorder="1" applyAlignment="1">
      <alignment horizontal="center" vertical="center"/>
    </xf>
    <xf numFmtId="0" fontId="5" fillId="6" borderId="79" xfId="0" applyFont="1" applyFill="1" applyBorder="1"/>
    <xf numFmtId="2" fontId="5" fillId="4" borderId="122" xfId="0" applyNumberFormat="1" applyFont="1" applyFill="1" applyBorder="1" applyAlignment="1">
      <alignment horizontal="center"/>
    </xf>
    <xf numFmtId="0" fontId="5" fillId="5" borderId="123" xfId="0" applyFont="1" applyFill="1" applyBorder="1" applyAlignment="1">
      <alignment horizontal="center" vertical="center"/>
    </xf>
    <xf numFmtId="2" fontId="7" fillId="4" borderId="124" xfId="0" applyNumberFormat="1" applyFont="1" applyFill="1" applyBorder="1" applyAlignment="1">
      <alignment horizontal="center"/>
    </xf>
    <xf numFmtId="2" fontId="5" fillId="5" borderId="125" xfId="0" applyNumberFormat="1" applyFont="1" applyFill="1" applyBorder="1"/>
    <xf numFmtId="2" fontId="7" fillId="6" borderId="6" xfId="0" applyNumberFormat="1" applyFont="1" applyFill="1" applyBorder="1" applyAlignment="1">
      <alignment horizontal="center"/>
    </xf>
    <xf numFmtId="2" fontId="5" fillId="6" borderId="10" xfId="0" applyNumberFormat="1" applyFont="1" applyFill="1" applyBorder="1" applyAlignment="1">
      <alignment horizontal="center" vertical="center"/>
    </xf>
    <xf numFmtId="2" fontId="5" fillId="4" borderId="126" xfId="0" applyNumberFormat="1" applyFont="1" applyFill="1" applyBorder="1" applyAlignment="1">
      <alignment horizontal="center"/>
    </xf>
    <xf numFmtId="2" fontId="5" fillId="6" borderId="126" xfId="0" applyNumberFormat="1" applyFont="1" applyFill="1" applyBorder="1" applyAlignment="1">
      <alignment horizontal="center" vertical="center"/>
    </xf>
    <xf numFmtId="2" fontId="5" fillId="6" borderId="7" xfId="0" applyNumberFormat="1" applyFont="1" applyFill="1" applyBorder="1" applyAlignment="1">
      <alignment horizontal="center" vertical="center"/>
    </xf>
    <xf numFmtId="0" fontId="5" fillId="5" borderId="129" xfId="0" applyFont="1" applyFill="1" applyBorder="1" applyAlignment="1">
      <alignment horizontal="center"/>
    </xf>
    <xf numFmtId="2" fontId="5" fillId="4" borderId="114" xfId="0" applyNumberFormat="1" applyFont="1" applyFill="1" applyBorder="1" applyAlignment="1">
      <alignment horizontal="center"/>
    </xf>
    <xf numFmtId="2" fontId="5" fillId="4" borderId="71" xfId="0" applyNumberFormat="1" applyFont="1" applyFill="1" applyBorder="1" applyAlignment="1">
      <alignment horizontal="center"/>
    </xf>
    <xf numFmtId="2" fontId="5" fillId="5" borderId="130" xfId="0" applyNumberFormat="1" applyFont="1" applyFill="1" applyBorder="1"/>
    <xf numFmtId="2" fontId="5" fillId="5" borderId="61" xfId="0" applyNumberFormat="1" applyFont="1" applyFill="1" applyBorder="1" applyAlignment="1">
      <alignment horizontal="center" vertical="center"/>
    </xf>
    <xf numFmtId="2" fontId="5" fillId="6" borderId="114" xfId="0" applyNumberFormat="1" applyFont="1" applyFill="1" applyBorder="1" applyAlignment="1">
      <alignment horizontal="center"/>
    </xf>
    <xf numFmtId="2" fontId="5" fillId="6" borderId="131" xfId="0" applyNumberFormat="1" applyFont="1" applyFill="1" applyBorder="1" applyAlignment="1">
      <alignment horizontal="center"/>
    </xf>
    <xf numFmtId="2" fontId="5" fillId="6" borderId="132" xfId="0" applyNumberFormat="1" applyFont="1" applyFill="1" applyBorder="1" applyAlignment="1">
      <alignment horizontal="center"/>
    </xf>
    <xf numFmtId="2" fontId="5" fillId="6" borderId="133" xfId="0" applyNumberFormat="1" applyFont="1" applyFill="1" applyBorder="1" applyAlignment="1">
      <alignment horizontal="center"/>
    </xf>
    <xf numFmtId="2" fontId="5" fillId="6" borderId="134" xfId="0" applyNumberFormat="1" applyFont="1" applyFill="1" applyBorder="1" applyAlignment="1">
      <alignment horizontal="center"/>
    </xf>
    <xf numFmtId="2" fontId="5" fillId="6" borderId="117" xfId="0" applyNumberFormat="1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 vertical="center"/>
    </xf>
    <xf numFmtId="0" fontId="5" fillId="5" borderId="129" xfId="0" applyFont="1" applyFill="1" applyBorder="1" applyAlignment="1">
      <alignment horizontal="center" vertical="center"/>
    </xf>
    <xf numFmtId="2" fontId="5" fillId="5" borderId="130" xfId="0" applyNumberFormat="1" applyFont="1" applyFill="1" applyBorder="1" applyAlignment="1">
      <alignment horizontal="center" vertical="center"/>
    </xf>
    <xf numFmtId="2" fontId="5" fillId="6" borderId="114" xfId="0" applyNumberFormat="1" applyFont="1" applyFill="1" applyBorder="1" applyAlignment="1">
      <alignment horizontal="center" vertical="center"/>
    </xf>
    <xf numFmtId="2" fontId="5" fillId="6" borderId="131" xfId="0" applyNumberFormat="1" applyFont="1" applyFill="1" applyBorder="1" applyAlignment="1">
      <alignment horizontal="center" vertical="center"/>
    </xf>
    <xf numFmtId="2" fontId="5" fillId="6" borderId="132" xfId="0" applyNumberFormat="1" applyFont="1" applyFill="1" applyBorder="1" applyAlignment="1">
      <alignment horizontal="center" vertical="center"/>
    </xf>
    <xf numFmtId="2" fontId="5" fillId="6" borderId="133" xfId="0" applyNumberFormat="1" applyFont="1" applyFill="1" applyBorder="1" applyAlignment="1">
      <alignment horizontal="center" vertical="center"/>
    </xf>
    <xf numFmtId="0" fontId="5" fillId="3" borderId="123" xfId="0" applyFont="1" applyFill="1" applyBorder="1" applyAlignment="1">
      <alignment horizontal="right" vertical="center"/>
    </xf>
    <xf numFmtId="0" fontId="5" fillId="4" borderId="136" xfId="0" applyFont="1" applyFill="1" applyBorder="1" applyAlignment="1">
      <alignment horizontal="left" vertical="center"/>
    </xf>
    <xf numFmtId="0" fontId="5" fillId="4" borderId="137" xfId="0" applyFont="1" applyFill="1" applyBorder="1" applyAlignment="1">
      <alignment horizontal="left" vertical="center"/>
    </xf>
    <xf numFmtId="0" fontId="5" fillId="4" borderId="138" xfId="0" applyFont="1" applyFill="1" applyBorder="1"/>
    <xf numFmtId="0" fontId="5" fillId="3" borderId="6" xfId="0" applyFont="1" applyFill="1" applyBorder="1" applyAlignment="1">
      <alignment horizontal="right"/>
    </xf>
    <xf numFmtId="0" fontId="20" fillId="0" borderId="47" xfId="0" applyFont="1" applyFill="1" applyBorder="1" applyAlignment="1">
      <alignment horizontal="center" vertical="center" wrapText="1"/>
    </xf>
    <xf numFmtId="0" fontId="20" fillId="0" borderId="48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12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21" xfId="0" applyFont="1" applyFill="1" applyBorder="1" applyAlignment="1">
      <alignment horizontal="center" vertical="center"/>
    </xf>
    <xf numFmtId="2" fontId="5" fillId="4" borderId="126" xfId="0" applyNumberFormat="1" applyFont="1" applyFill="1" applyBorder="1" applyAlignment="1" applyProtection="1">
      <alignment horizontal="center"/>
      <protection locked="0"/>
    </xf>
    <xf numFmtId="2" fontId="5" fillId="6" borderId="69" xfId="0" applyNumberFormat="1" applyFont="1" applyFill="1" applyBorder="1" applyAlignment="1" applyProtection="1">
      <alignment horizontal="center"/>
    </xf>
    <xf numFmtId="2" fontId="5" fillId="6" borderId="75" xfId="0" applyNumberFormat="1" applyFont="1" applyFill="1" applyBorder="1" applyAlignment="1" applyProtection="1">
      <alignment horizontal="center"/>
    </xf>
    <xf numFmtId="0" fontId="5" fillId="3" borderId="123" xfId="0" applyFont="1" applyFill="1" applyBorder="1" applyAlignment="1" applyProtection="1">
      <alignment horizontal="right" vertical="center"/>
      <protection locked="0"/>
    </xf>
    <xf numFmtId="16" fontId="5" fillId="4" borderId="139" xfId="0" applyNumberFormat="1" applyFont="1" applyFill="1" applyBorder="1" applyAlignment="1" applyProtection="1">
      <alignment horizontal="left" vertical="center"/>
      <protection locked="0"/>
    </xf>
    <xf numFmtId="0" fontId="5" fillId="4" borderId="6" xfId="0" applyFont="1" applyFill="1" applyBorder="1" applyProtection="1">
      <protection locked="0"/>
    </xf>
    <xf numFmtId="16" fontId="5" fillId="4" borderId="6" xfId="0" applyNumberFormat="1" applyFont="1" applyFill="1" applyBorder="1" applyProtection="1">
      <protection locked="0"/>
    </xf>
    <xf numFmtId="0" fontId="5" fillId="5" borderId="6" xfId="0" applyFont="1" applyFill="1" applyBorder="1" applyAlignment="1" applyProtection="1">
      <alignment horizontal="right"/>
      <protection locked="0"/>
    </xf>
    <xf numFmtId="0" fontId="5" fillId="6" borderId="136" xfId="0" applyFont="1" applyFill="1" applyBorder="1" applyAlignment="1" applyProtection="1">
      <alignment horizontal="left" vertical="center"/>
      <protection locked="0"/>
    </xf>
    <xf numFmtId="0" fontId="5" fillId="6" borderId="137" xfId="0" applyFont="1" applyFill="1" applyBorder="1" applyAlignment="1" applyProtection="1">
      <alignment horizontal="left" vertical="center"/>
      <protection locked="0"/>
    </xf>
    <xf numFmtId="0" fontId="5" fillId="6" borderId="10" xfId="0" applyFont="1" applyFill="1" applyBorder="1" applyProtection="1">
      <protection locked="0"/>
    </xf>
    <xf numFmtId="0" fontId="21" fillId="10" borderId="118" xfId="0" applyFont="1" applyFill="1" applyBorder="1" applyAlignment="1">
      <alignment horizontal="center" vertical="center" wrapText="1"/>
    </xf>
    <xf numFmtId="0" fontId="18" fillId="10" borderId="98" xfId="0" applyFont="1" applyFill="1" applyBorder="1" applyAlignment="1">
      <alignment horizontal="center" vertical="center" wrapText="1"/>
    </xf>
    <xf numFmtId="0" fontId="18" fillId="10" borderId="99" xfId="0" applyFont="1" applyFill="1" applyBorder="1" applyAlignment="1">
      <alignment horizontal="center" vertical="center" wrapText="1"/>
    </xf>
    <xf numFmtId="0" fontId="19" fillId="6" borderId="140" xfId="0" applyFont="1" applyFill="1" applyBorder="1" applyAlignment="1">
      <alignment horizontal="left" vertical="center"/>
    </xf>
    <xf numFmtId="168" fontId="19" fillId="6" borderId="127" xfId="0" applyNumberFormat="1" applyFont="1" applyFill="1" applyBorder="1" applyAlignment="1">
      <alignment horizontal="center"/>
    </xf>
    <xf numFmtId="0" fontId="19" fillId="6" borderId="57" xfId="0" applyFont="1" applyFill="1" applyBorder="1" applyAlignment="1">
      <alignment horizontal="left" vertical="center"/>
    </xf>
    <xf numFmtId="0" fontId="19" fillId="6" borderId="141" xfId="0" applyFont="1" applyFill="1" applyBorder="1"/>
    <xf numFmtId="0" fontId="18" fillId="10" borderId="119" xfId="0" applyFont="1" applyFill="1" applyBorder="1" applyAlignment="1">
      <alignment horizontal="center" vertical="center" wrapText="1"/>
    </xf>
    <xf numFmtId="168" fontId="19" fillId="6" borderId="1" xfId="0" applyNumberFormat="1" applyFont="1" applyFill="1" applyBorder="1" applyAlignment="1">
      <alignment horizontal="center"/>
    </xf>
    <xf numFmtId="168" fontId="19" fillId="6" borderId="98" xfId="0" applyNumberFormat="1" applyFont="1" applyFill="1" applyBorder="1" applyAlignment="1">
      <alignment horizontal="center"/>
    </xf>
    <xf numFmtId="168" fontId="19" fillId="6" borderId="19" xfId="0" applyNumberFormat="1" applyFont="1" applyFill="1" applyBorder="1" applyAlignment="1">
      <alignment horizontal="center"/>
    </xf>
    <xf numFmtId="168" fontId="19" fillId="6" borderId="142" xfId="0" applyNumberFormat="1" applyFont="1" applyFill="1" applyBorder="1" applyAlignment="1">
      <alignment horizontal="center"/>
    </xf>
    <xf numFmtId="0" fontId="18" fillId="10" borderId="19" xfId="0" applyFont="1" applyFill="1" applyBorder="1" applyAlignment="1">
      <alignment horizontal="center" vertical="center" wrapText="1"/>
    </xf>
    <xf numFmtId="168" fontId="19" fillId="6" borderId="1" xfId="0" applyNumberFormat="1" applyFont="1" applyFill="1" applyBorder="1" applyAlignment="1">
      <alignment horizontal="center" vertical="center"/>
    </xf>
    <xf numFmtId="168" fontId="19" fillId="6" borderId="19" xfId="0" applyNumberFormat="1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wrapText="1"/>
    </xf>
    <xf numFmtId="0" fontId="3" fillId="10" borderId="14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23" fillId="10" borderId="21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wrapText="1"/>
    </xf>
    <xf numFmtId="14" fontId="3" fillId="10" borderId="1" xfId="0" applyNumberFormat="1" applyFont="1" applyFill="1" applyBorder="1" applyAlignment="1">
      <alignment horizontal="center" vertical="center" wrapText="1"/>
    </xf>
    <xf numFmtId="0" fontId="3" fillId="10" borderId="135" xfId="0" applyFont="1" applyFill="1" applyBorder="1" applyAlignment="1">
      <alignment horizontal="center" vertical="center" wrapText="1"/>
    </xf>
    <xf numFmtId="0" fontId="6" fillId="10" borderId="127" xfId="0" applyFont="1" applyFill="1" applyBorder="1" applyAlignment="1">
      <alignment horizontal="center" vertical="center" wrapText="1"/>
    </xf>
    <xf numFmtId="0" fontId="6" fillId="10" borderId="128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 applyProtection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22" fillId="7" borderId="7" xfId="0" applyFont="1" applyFill="1" applyBorder="1"/>
    <xf numFmtId="0" fontId="22" fillId="7" borderId="6" xfId="0" applyFont="1" applyFill="1" applyBorder="1"/>
    <xf numFmtId="0" fontId="22" fillId="7" borderId="132" xfId="0" applyFont="1" applyFill="1" applyBorder="1"/>
    <xf numFmtId="0" fontId="22" fillId="7" borderId="133" xfId="0" applyFont="1" applyFill="1" applyBorder="1"/>
    <xf numFmtId="0" fontId="6" fillId="10" borderId="9" xfId="0" applyFont="1" applyFill="1" applyBorder="1" applyAlignment="1">
      <alignment horizontal="center" vertical="center" wrapText="1"/>
    </xf>
    <xf numFmtId="0" fontId="22" fillId="7" borderId="9" xfId="0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13" Type="http://schemas.openxmlformats.org/officeDocument/2006/relationships/worksheet" Target="worksheets/sheet13.xml"/>
  <Relationship Id="rId14" Type="http://schemas.openxmlformats.org/officeDocument/2006/relationships/externalLink" Target="externalLinks/externalLink1.xml"/>
  <Relationship Id="rId15" Type="http://schemas.openxmlformats.org/officeDocument/2006/relationships/theme" Target="theme/theme1.xml"/>
  <Relationship Id="rId16" Type="http://schemas.openxmlformats.org/officeDocument/2006/relationships/styles" Target="styles.xml"/>
  <Relationship Id="rId17" Type="http://schemas.openxmlformats.org/officeDocument/2006/relationships/sharedStrings" Target="sharedStrings.xml"/>
  <Relationship Id="rId18" Type="http://schemas.openxmlformats.org/officeDocument/2006/relationships/calcChain" Target="calcChain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5.xml"/>
  <Relationship Id="rId6" Type="http://schemas.openxmlformats.org/officeDocument/2006/relationships/worksheet" Target="worksheets/sheet6.xml"/>
  <Relationship Id="rId7" Type="http://schemas.openxmlformats.org/officeDocument/2006/relationships/worksheet" Target="worksheets/sheet7.xml"/>
  <Relationship Id="rId8" Type="http://schemas.openxmlformats.org/officeDocument/2006/relationships/worksheet" Target="worksheets/sheet8.xml"/>
  <Relationship Id="rId9" Type="http://schemas.openxmlformats.org/officeDocument/2006/relationships/worksheet" Target="worksheets/sheet9.xml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152400</xdr:rowOff>
    </xdr:from>
    <xdr:ext cx="876300" cy="217560"/>
    <xdr:sp macro="" textlink="">
      <xdr:nvSpPr>
        <xdr:cNvPr id="2" name="TextBox 1"/>
        <xdr:cNvSpPr txBox="1"/>
      </xdr:nvSpPr>
      <xdr:spPr>
        <a:xfrm>
          <a:off x="0" y="352425"/>
          <a:ext cx="87630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800" b="1" u="sng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876300" cy="217560"/>
    <xdr:sp macro="" textlink="">
      <xdr:nvSpPr>
        <xdr:cNvPr id="2" name="TextBox 1"/>
        <xdr:cNvSpPr txBox="1"/>
      </xdr:nvSpPr>
      <xdr:spPr>
        <a:xfrm>
          <a:off x="0" y="552450"/>
          <a:ext cx="87630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800" b="1" u="sng"/>
        </a:p>
      </xdr:txBody>
    </xdr:sp>
    <xdr:clientData/>
  </xdr:oneCellAnchor>
</xdr:wsDr>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Y2017_p05/2016-11_Plymouth.xlsx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Plymouth"/>
    </sheetNames>
    <sheetDataSet>
      <sheetData sheetId="0">
        <row r="5">
          <cell r="B5">
            <v>12</v>
          </cell>
          <cell r="C5">
            <v>0</v>
          </cell>
          <cell r="D5">
            <v>4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37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50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92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60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26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42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59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93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61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16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22</v>
          </cell>
          <cell r="C17">
            <v>0</v>
          </cell>
          <cell r="D17">
            <v>0</v>
          </cell>
          <cell r="E17">
            <v>0</v>
          </cell>
          <cell r="F17">
            <v>1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6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14</v>
          </cell>
          <cell r="C20">
            <v>0</v>
          </cell>
          <cell r="D20">
            <v>7</v>
          </cell>
          <cell r="E20">
            <v>0</v>
          </cell>
          <cell r="F20">
            <v>0</v>
          </cell>
          <cell r="G20">
            <v>0</v>
          </cell>
          <cell r="H20">
            <v>2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</v>
          </cell>
          <cell r="C21">
            <v>0</v>
          </cell>
          <cell r="D21">
            <v>9</v>
          </cell>
          <cell r="E21">
            <v>0</v>
          </cell>
          <cell r="F21">
            <v>2</v>
          </cell>
          <cell r="G21">
            <v>0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8</v>
          </cell>
          <cell r="C22">
            <v>0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7</v>
          </cell>
          <cell r="C23">
            <v>0</v>
          </cell>
          <cell r="D23">
            <v>7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55</v>
          </cell>
          <cell r="C24">
            <v>0</v>
          </cell>
          <cell r="D24">
            <v>0</v>
          </cell>
          <cell r="E24">
            <v>0</v>
          </cell>
          <cell r="F24">
            <v>1</v>
          </cell>
          <cell r="G24">
            <v>0</v>
          </cell>
          <cell r="H24">
            <v>27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21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3</v>
          </cell>
          <cell r="C26">
            <v>0</v>
          </cell>
          <cell r="D26">
            <v>2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1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367</v>
          </cell>
          <cell r="C31">
            <v>0</v>
          </cell>
          <cell r="D31">
            <v>478</v>
          </cell>
          <cell r="E31">
            <v>0</v>
          </cell>
          <cell r="F31">
            <v>179</v>
          </cell>
          <cell r="G31">
            <v>0</v>
          </cell>
          <cell r="H31">
            <v>114</v>
          </cell>
          <cell r="I31">
            <v>0</v>
          </cell>
          <cell r="J31">
            <v>0</v>
          </cell>
          <cell r="K31">
            <v>0</v>
          </cell>
        </row>
      </sheetData>
      <sheetData sheetId="1">
        <row r="5">
          <cell r="B5">
            <v>10</v>
          </cell>
          <cell r="C5">
            <v>0</v>
          </cell>
          <cell r="D5">
            <v>7</v>
          </cell>
          <cell r="E5">
            <v>0</v>
          </cell>
          <cell r="F5">
            <v>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38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51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92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60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26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44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58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92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59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17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23</v>
          </cell>
          <cell r="C17">
            <v>0</v>
          </cell>
          <cell r="D17">
            <v>0</v>
          </cell>
          <cell r="E17">
            <v>0</v>
          </cell>
          <cell r="F17">
            <v>1</v>
          </cell>
          <cell r="G17">
            <v>0</v>
          </cell>
          <cell r="H17">
            <v>8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31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5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13</v>
          </cell>
          <cell r="C20">
            <v>0</v>
          </cell>
          <cell r="D20">
            <v>7</v>
          </cell>
          <cell r="E20">
            <v>0</v>
          </cell>
          <cell r="F20">
            <v>1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</v>
          </cell>
          <cell r="C21">
            <v>0</v>
          </cell>
          <cell r="D21">
            <v>12</v>
          </cell>
          <cell r="E21">
            <v>0</v>
          </cell>
          <cell r="F21">
            <v>1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9</v>
          </cell>
          <cell r="C22">
            <v>0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7</v>
          </cell>
          <cell r="C23">
            <v>0</v>
          </cell>
          <cell r="D23">
            <v>7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56</v>
          </cell>
          <cell r="C24">
            <v>0</v>
          </cell>
          <cell r="D24">
            <v>0</v>
          </cell>
          <cell r="E24">
            <v>0</v>
          </cell>
          <cell r="F24">
            <v>1</v>
          </cell>
          <cell r="G24">
            <v>0</v>
          </cell>
          <cell r="H24">
            <v>27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58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20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</v>
          </cell>
          <cell r="C26">
            <v>0</v>
          </cell>
          <cell r="D26">
            <v>2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1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366</v>
          </cell>
          <cell r="C31">
            <v>0</v>
          </cell>
          <cell r="D31">
            <v>478</v>
          </cell>
          <cell r="E31">
            <v>0</v>
          </cell>
          <cell r="F31">
            <v>153</v>
          </cell>
          <cell r="G31">
            <v>0</v>
          </cell>
          <cell r="H31">
            <v>151</v>
          </cell>
          <cell r="I31">
            <v>0</v>
          </cell>
          <cell r="J31">
            <v>0</v>
          </cell>
          <cell r="K31">
            <v>0</v>
          </cell>
        </row>
      </sheetData>
      <sheetData sheetId="2">
        <row r="5">
          <cell r="B5">
            <v>7</v>
          </cell>
          <cell r="C5">
            <v>0</v>
          </cell>
          <cell r="D5">
            <v>9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37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52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58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27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48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41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56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57</v>
          </cell>
          <cell r="C15">
            <v>0</v>
          </cell>
          <cell r="D15">
            <v>0</v>
          </cell>
          <cell r="E15">
            <v>0</v>
          </cell>
          <cell r="F15">
            <v>2</v>
          </cell>
          <cell r="G15">
            <v>0</v>
          </cell>
          <cell r="H15">
            <v>16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23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8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6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18</v>
          </cell>
          <cell r="C20">
            <v>0</v>
          </cell>
          <cell r="D20">
            <v>10</v>
          </cell>
          <cell r="E20">
            <v>0</v>
          </cell>
          <cell r="F20">
            <v>1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</v>
          </cell>
          <cell r="C21">
            <v>0</v>
          </cell>
          <cell r="D21">
            <v>15</v>
          </cell>
          <cell r="E21">
            <v>0</v>
          </cell>
          <cell r="F21">
            <v>2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9</v>
          </cell>
          <cell r="C22">
            <v>0</v>
          </cell>
          <cell r="D22">
            <v>4</v>
          </cell>
          <cell r="E22">
            <v>0</v>
          </cell>
          <cell r="F22">
            <v>1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7</v>
          </cell>
          <cell r="C23">
            <v>0</v>
          </cell>
          <cell r="D23">
            <v>6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55</v>
          </cell>
          <cell r="C24">
            <v>0</v>
          </cell>
          <cell r="D24">
            <v>0</v>
          </cell>
          <cell r="E24">
            <v>0</v>
          </cell>
          <cell r="F24">
            <v>1</v>
          </cell>
          <cell r="G24">
            <v>0</v>
          </cell>
          <cell r="H24">
            <v>26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57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20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2</v>
          </cell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2</v>
          </cell>
          <cell r="C27">
            <v>0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362</v>
          </cell>
          <cell r="C31">
            <v>0</v>
          </cell>
          <cell r="D31">
            <v>481</v>
          </cell>
          <cell r="E31">
            <v>0</v>
          </cell>
          <cell r="F31">
            <v>182</v>
          </cell>
          <cell r="G31">
            <v>0</v>
          </cell>
          <cell r="H31">
            <v>112</v>
          </cell>
          <cell r="I31">
            <v>0</v>
          </cell>
          <cell r="J31">
            <v>0</v>
          </cell>
          <cell r="K31">
            <v>0</v>
          </cell>
        </row>
      </sheetData>
      <sheetData sheetId="3">
        <row r="5">
          <cell r="B5">
            <v>4</v>
          </cell>
          <cell r="D5">
            <v>4</v>
          </cell>
          <cell r="H5">
            <v>1</v>
          </cell>
        </row>
        <row r="6">
          <cell r="F6">
            <v>34</v>
          </cell>
        </row>
        <row r="7">
          <cell r="D7">
            <v>50</v>
          </cell>
        </row>
        <row r="8">
          <cell r="D8">
            <v>84</v>
          </cell>
        </row>
        <row r="9">
          <cell r="B9">
            <v>58</v>
          </cell>
          <cell r="H9">
            <v>27</v>
          </cell>
        </row>
        <row r="10">
          <cell r="D10">
            <v>44</v>
          </cell>
        </row>
        <row r="11">
          <cell r="F11">
            <v>42</v>
          </cell>
        </row>
        <row r="12">
          <cell r="D12">
            <v>45</v>
          </cell>
        </row>
        <row r="13">
          <cell r="F13">
            <v>60</v>
          </cell>
        </row>
        <row r="14">
          <cell r="D14">
            <v>94</v>
          </cell>
        </row>
        <row r="15">
          <cell r="B15">
            <v>57</v>
          </cell>
          <cell r="F15">
            <v>1</v>
          </cell>
          <cell r="H15">
            <v>17</v>
          </cell>
        </row>
        <row r="16">
          <cell r="D16">
            <v>52</v>
          </cell>
        </row>
        <row r="17">
          <cell r="B17">
            <v>24</v>
          </cell>
          <cell r="H17">
            <v>8</v>
          </cell>
        </row>
        <row r="18">
          <cell r="D18">
            <v>45</v>
          </cell>
        </row>
        <row r="19">
          <cell r="B19">
            <v>32</v>
          </cell>
          <cell r="H19">
            <v>6</v>
          </cell>
        </row>
        <row r="20">
          <cell r="B20">
            <v>15</v>
          </cell>
          <cell r="D20">
            <v>10</v>
          </cell>
          <cell r="H20">
            <v>1</v>
          </cell>
        </row>
        <row r="21">
          <cell r="B21">
            <v>7</v>
          </cell>
          <cell r="D21">
            <v>14</v>
          </cell>
          <cell r="F21">
            <v>1</v>
          </cell>
          <cell r="H21">
            <v>1</v>
          </cell>
        </row>
        <row r="22">
          <cell r="B22">
            <v>10</v>
          </cell>
          <cell r="D22">
            <v>4</v>
          </cell>
          <cell r="H22">
            <v>1</v>
          </cell>
        </row>
        <row r="23">
          <cell r="B23">
            <v>7</v>
          </cell>
          <cell r="D23">
            <v>5</v>
          </cell>
          <cell r="H23">
            <v>2</v>
          </cell>
        </row>
        <row r="24">
          <cell r="B24">
            <v>54</v>
          </cell>
          <cell r="D24">
            <v>0</v>
          </cell>
          <cell r="F24">
            <v>1</v>
          </cell>
          <cell r="H24">
            <v>26</v>
          </cell>
        </row>
        <row r="25">
          <cell r="B25">
            <v>57</v>
          </cell>
          <cell r="H25">
            <v>20</v>
          </cell>
        </row>
        <row r="26">
          <cell r="B26">
            <v>2</v>
          </cell>
        </row>
        <row r="27">
          <cell r="B27">
            <v>2</v>
          </cell>
          <cell r="D27">
            <v>1</v>
          </cell>
        </row>
        <row r="28">
          <cell r="B28">
            <v>4</v>
          </cell>
          <cell r="D28">
            <v>5</v>
          </cell>
        </row>
        <row r="31">
          <cell r="B31">
            <v>361</v>
          </cell>
          <cell r="C31">
            <v>0</v>
          </cell>
          <cell r="D31">
            <v>477</v>
          </cell>
          <cell r="E31">
            <v>0</v>
          </cell>
          <cell r="F31">
            <v>175</v>
          </cell>
          <cell r="G31">
            <v>0</v>
          </cell>
          <cell r="H31">
            <v>114</v>
          </cell>
          <cell r="I31">
            <v>0</v>
          </cell>
          <cell r="J31">
            <v>0</v>
          </cell>
          <cell r="K31">
            <v>0</v>
          </cell>
        </row>
      </sheetData>
      <sheetData sheetId="4">
        <row r="5">
          <cell r="B5">
            <v>7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50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55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27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40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92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56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17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26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8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6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16</v>
          </cell>
          <cell r="C20">
            <v>0</v>
          </cell>
          <cell r="D20">
            <v>11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8</v>
          </cell>
          <cell r="C21">
            <v>0</v>
          </cell>
          <cell r="D21">
            <v>13</v>
          </cell>
          <cell r="E21">
            <v>0</v>
          </cell>
          <cell r="F21">
            <v>1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10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7</v>
          </cell>
          <cell r="C23">
            <v>0</v>
          </cell>
          <cell r="D23">
            <v>6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52</v>
          </cell>
          <cell r="C24">
            <v>0</v>
          </cell>
          <cell r="D24">
            <v>0</v>
          </cell>
          <cell r="E24">
            <v>0</v>
          </cell>
          <cell r="F24">
            <v>1</v>
          </cell>
          <cell r="G24">
            <v>0</v>
          </cell>
          <cell r="H24">
            <v>26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56</v>
          </cell>
          <cell r="C25">
            <v>0</v>
          </cell>
          <cell r="D25">
            <v>0</v>
          </cell>
          <cell r="E25">
            <v>0</v>
          </cell>
          <cell r="F25">
            <v>1</v>
          </cell>
          <cell r="G25">
            <v>0</v>
          </cell>
          <cell r="H25">
            <v>20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2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3</v>
          </cell>
          <cell r="C27">
            <v>0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</v>
          </cell>
          <cell r="E28">
            <v>0</v>
          </cell>
          <cell r="F28">
            <v>2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355</v>
          </cell>
          <cell r="C31">
            <v>0</v>
          </cell>
          <cell r="D31">
            <v>470</v>
          </cell>
          <cell r="E31">
            <v>0</v>
          </cell>
          <cell r="F31">
            <v>179</v>
          </cell>
          <cell r="G31">
            <v>0</v>
          </cell>
          <cell r="H31">
            <v>112</v>
          </cell>
          <cell r="I31">
            <v>0</v>
          </cell>
          <cell r="J31">
            <v>0</v>
          </cell>
          <cell r="K31">
            <v>0</v>
          </cell>
        </row>
      </sheetData>
      <sheetData sheetId="5">
        <row r="5">
          <cell r="B5">
            <v>7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37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50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54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27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40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92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56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17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26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15</v>
          </cell>
          <cell r="C20">
            <v>0</v>
          </cell>
          <cell r="D20">
            <v>11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8</v>
          </cell>
          <cell r="C21">
            <v>0</v>
          </cell>
          <cell r="D21">
            <v>13</v>
          </cell>
          <cell r="E21">
            <v>0</v>
          </cell>
          <cell r="F21">
            <v>1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11</v>
          </cell>
          <cell r="C22">
            <v>0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7</v>
          </cell>
          <cell r="C23">
            <v>0</v>
          </cell>
          <cell r="D23">
            <v>6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52</v>
          </cell>
          <cell r="C24">
            <v>0</v>
          </cell>
          <cell r="D24">
            <v>0</v>
          </cell>
          <cell r="E24">
            <v>0</v>
          </cell>
          <cell r="F24">
            <v>1</v>
          </cell>
          <cell r="G24">
            <v>0</v>
          </cell>
          <cell r="H24">
            <v>26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55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20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2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3</v>
          </cell>
          <cell r="C27">
            <v>0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13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353</v>
          </cell>
          <cell r="C31">
            <v>0</v>
          </cell>
          <cell r="D31">
            <v>470</v>
          </cell>
          <cell r="E31">
            <v>0</v>
          </cell>
          <cell r="F31">
            <v>188</v>
          </cell>
          <cell r="G31">
            <v>0</v>
          </cell>
          <cell r="H31">
            <v>114</v>
          </cell>
          <cell r="I31">
            <v>0</v>
          </cell>
          <cell r="J31">
            <v>0</v>
          </cell>
          <cell r="K31">
            <v>0</v>
          </cell>
        </row>
      </sheetData>
      <sheetData sheetId="6">
        <row r="5">
          <cell r="B5">
            <v>7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37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50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54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27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40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92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56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17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26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15</v>
          </cell>
          <cell r="C20">
            <v>0</v>
          </cell>
          <cell r="D20">
            <v>11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8</v>
          </cell>
          <cell r="C21">
            <v>0</v>
          </cell>
          <cell r="D21">
            <v>12</v>
          </cell>
          <cell r="E21">
            <v>0</v>
          </cell>
          <cell r="F21">
            <v>1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12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7</v>
          </cell>
          <cell r="C23">
            <v>0</v>
          </cell>
          <cell r="D23">
            <v>6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52</v>
          </cell>
          <cell r="C24">
            <v>0</v>
          </cell>
          <cell r="D24">
            <v>0</v>
          </cell>
          <cell r="E24">
            <v>0</v>
          </cell>
          <cell r="F24">
            <v>1</v>
          </cell>
          <cell r="G24">
            <v>0</v>
          </cell>
          <cell r="H24">
            <v>26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55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20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2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3</v>
          </cell>
          <cell r="C27">
            <v>0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15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353</v>
          </cell>
          <cell r="C31">
            <v>0</v>
          </cell>
          <cell r="D31">
            <v>470</v>
          </cell>
          <cell r="E31">
            <v>0</v>
          </cell>
          <cell r="F31">
            <v>175</v>
          </cell>
          <cell r="G31">
            <v>0</v>
          </cell>
          <cell r="H31">
            <v>129</v>
          </cell>
          <cell r="I31">
            <v>0</v>
          </cell>
          <cell r="J31">
            <v>0</v>
          </cell>
          <cell r="K31">
            <v>0</v>
          </cell>
        </row>
      </sheetData>
      <sheetData sheetId="7">
        <row r="5">
          <cell r="B5">
            <v>20</v>
          </cell>
          <cell r="C5">
            <v>0</v>
          </cell>
          <cell r="D5">
            <v>7</v>
          </cell>
          <cell r="E5">
            <v>0</v>
          </cell>
          <cell r="F5">
            <v>4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51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57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27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39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58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17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27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12</v>
          </cell>
          <cell r="C20">
            <v>0</v>
          </cell>
          <cell r="D20">
            <v>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</v>
          </cell>
          <cell r="C21">
            <v>0</v>
          </cell>
          <cell r="D21">
            <v>10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10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7</v>
          </cell>
          <cell r="C23">
            <v>0</v>
          </cell>
          <cell r="D23">
            <v>6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53</v>
          </cell>
          <cell r="C24">
            <v>0</v>
          </cell>
          <cell r="D24">
            <v>0</v>
          </cell>
          <cell r="E24">
            <v>0</v>
          </cell>
          <cell r="F24">
            <v>1</v>
          </cell>
          <cell r="G24">
            <v>0</v>
          </cell>
          <cell r="H24">
            <v>26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55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21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2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3</v>
          </cell>
          <cell r="C27">
            <v>0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</v>
          </cell>
          <cell r="E28">
            <v>0</v>
          </cell>
          <cell r="F28">
            <v>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365</v>
          </cell>
          <cell r="C31">
            <v>0</v>
          </cell>
          <cell r="D31">
            <v>465</v>
          </cell>
          <cell r="E31">
            <v>0</v>
          </cell>
          <cell r="F31">
            <v>172</v>
          </cell>
          <cell r="G31">
            <v>0</v>
          </cell>
          <cell r="H31">
            <v>114</v>
          </cell>
          <cell r="I31">
            <v>0</v>
          </cell>
          <cell r="J31">
            <v>0</v>
          </cell>
          <cell r="K31">
            <v>0</v>
          </cell>
        </row>
      </sheetData>
      <sheetData sheetId="8">
        <row r="5">
          <cell r="B5">
            <v>13</v>
          </cell>
          <cell r="C5">
            <v>0</v>
          </cell>
          <cell r="D5">
            <v>6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34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50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59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27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39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86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58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17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27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12</v>
          </cell>
          <cell r="C20">
            <v>0</v>
          </cell>
          <cell r="D20">
            <v>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</v>
          </cell>
          <cell r="C21">
            <v>0</v>
          </cell>
          <cell r="D21">
            <v>10</v>
          </cell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11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7</v>
          </cell>
          <cell r="C23">
            <v>0</v>
          </cell>
          <cell r="D23">
            <v>5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56</v>
          </cell>
          <cell r="C24">
            <v>0</v>
          </cell>
          <cell r="D24">
            <v>0</v>
          </cell>
          <cell r="E24">
            <v>0</v>
          </cell>
          <cell r="F24">
            <v>1</v>
          </cell>
          <cell r="G24">
            <v>0</v>
          </cell>
          <cell r="H24">
            <v>24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57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21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3</v>
          </cell>
          <cell r="C26">
            <v>0</v>
          </cell>
          <cell r="D26">
            <v>1</v>
          </cell>
          <cell r="E26">
            <v>0</v>
          </cell>
          <cell r="F26">
            <v>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2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1</v>
          </cell>
          <cell r="E28">
            <v>0</v>
          </cell>
          <cell r="F28">
            <v>3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367</v>
          </cell>
          <cell r="C31">
            <v>0</v>
          </cell>
          <cell r="D31">
            <v>461</v>
          </cell>
          <cell r="E31">
            <v>0</v>
          </cell>
          <cell r="F31">
            <v>175</v>
          </cell>
          <cell r="G31">
            <v>0</v>
          </cell>
          <cell r="H31">
            <v>114</v>
          </cell>
          <cell r="I31">
            <v>0</v>
          </cell>
          <cell r="J31">
            <v>0</v>
          </cell>
          <cell r="K31">
            <v>0</v>
          </cell>
        </row>
      </sheetData>
      <sheetData sheetId="9">
        <row r="5">
          <cell r="B5">
            <v>7</v>
          </cell>
          <cell r="C5">
            <v>0</v>
          </cell>
          <cell r="D5">
            <v>10</v>
          </cell>
          <cell r="E5">
            <v>0</v>
          </cell>
          <cell r="F5">
            <v>0</v>
          </cell>
          <cell r="G5">
            <v>0</v>
          </cell>
          <cell r="H5">
            <v>1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47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88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61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26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39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58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86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57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17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29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10</v>
          </cell>
          <cell r="C20">
            <v>0</v>
          </cell>
          <cell r="D20">
            <v>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</v>
          </cell>
          <cell r="C21">
            <v>0</v>
          </cell>
          <cell r="D21">
            <v>10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3</v>
          </cell>
          <cell r="J21">
            <v>0</v>
          </cell>
          <cell r="K21">
            <v>0</v>
          </cell>
        </row>
        <row r="22">
          <cell r="B22">
            <v>9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9</v>
          </cell>
          <cell r="C23">
            <v>0</v>
          </cell>
          <cell r="D23">
            <v>4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56</v>
          </cell>
          <cell r="C24">
            <v>0</v>
          </cell>
          <cell r="D24">
            <v>0</v>
          </cell>
          <cell r="E24">
            <v>0</v>
          </cell>
          <cell r="F24">
            <v>1</v>
          </cell>
          <cell r="G24">
            <v>0</v>
          </cell>
          <cell r="H24">
            <v>23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58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20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1</v>
          </cell>
          <cell r="C27">
            <v>0</v>
          </cell>
          <cell r="D27">
            <v>0</v>
          </cell>
          <cell r="E27">
            <v>0</v>
          </cell>
          <cell r="F27">
            <v>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</v>
          </cell>
          <cell r="E28">
            <v>0</v>
          </cell>
          <cell r="F28">
            <v>2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362</v>
          </cell>
          <cell r="C31">
            <v>0</v>
          </cell>
          <cell r="D31">
            <v>461</v>
          </cell>
          <cell r="E31">
            <v>0</v>
          </cell>
          <cell r="F31">
            <v>169</v>
          </cell>
          <cell r="G31">
            <v>0</v>
          </cell>
          <cell r="H31">
            <v>110</v>
          </cell>
          <cell r="I31">
            <v>3</v>
          </cell>
          <cell r="J31">
            <v>0</v>
          </cell>
          <cell r="K31">
            <v>0</v>
          </cell>
        </row>
      </sheetData>
      <sheetData sheetId="10">
        <row r="5">
          <cell r="B5">
            <v>7</v>
          </cell>
          <cell r="C5">
            <v>0</v>
          </cell>
          <cell r="D5">
            <v>7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33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46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59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26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41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90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58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17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29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9</v>
          </cell>
          <cell r="C20">
            <v>0</v>
          </cell>
          <cell r="D20">
            <v>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5</v>
          </cell>
          <cell r="C21">
            <v>0</v>
          </cell>
          <cell r="D21">
            <v>8</v>
          </cell>
          <cell r="E21">
            <v>0</v>
          </cell>
          <cell r="F21">
            <v>0</v>
          </cell>
          <cell r="G21">
            <v>0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9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9</v>
          </cell>
          <cell r="C23">
            <v>0</v>
          </cell>
          <cell r="D23">
            <v>4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54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24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59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19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2</v>
          </cell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1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2</v>
          </cell>
          <cell r="E28">
            <v>0</v>
          </cell>
          <cell r="F28">
            <v>3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358</v>
          </cell>
          <cell r="C31">
            <v>0</v>
          </cell>
          <cell r="D31">
            <v>459</v>
          </cell>
          <cell r="E31">
            <v>0</v>
          </cell>
          <cell r="F31">
            <v>171</v>
          </cell>
          <cell r="G31">
            <v>0</v>
          </cell>
          <cell r="H31">
            <v>111</v>
          </cell>
          <cell r="I31">
            <v>0</v>
          </cell>
          <cell r="J31">
            <v>0</v>
          </cell>
          <cell r="K31">
            <v>0</v>
          </cell>
        </row>
      </sheetData>
      <sheetData sheetId="11">
        <row r="5">
          <cell r="B5">
            <v>7</v>
          </cell>
          <cell r="C5">
            <v>0</v>
          </cell>
          <cell r="D5">
            <v>7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33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46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59</v>
          </cell>
          <cell r="C9">
            <v>0</v>
          </cell>
          <cell r="D9">
            <v>26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57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90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58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17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29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31</v>
          </cell>
          <cell r="C19">
            <v>0</v>
          </cell>
          <cell r="D19">
            <v>0</v>
          </cell>
          <cell r="E19">
            <v>0</v>
          </cell>
          <cell r="F19">
            <v>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9</v>
          </cell>
          <cell r="C20">
            <v>0</v>
          </cell>
          <cell r="D20">
            <v>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5</v>
          </cell>
          <cell r="C21">
            <v>0</v>
          </cell>
          <cell r="D21">
            <v>7</v>
          </cell>
          <cell r="E21">
            <v>0</v>
          </cell>
          <cell r="F21">
            <v>0</v>
          </cell>
          <cell r="G21">
            <v>0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9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9</v>
          </cell>
          <cell r="C23">
            <v>0</v>
          </cell>
          <cell r="D23">
            <v>4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54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24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59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19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2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1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2</v>
          </cell>
          <cell r="E28">
            <v>0</v>
          </cell>
          <cell r="F28">
            <v>11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358</v>
          </cell>
          <cell r="C31">
            <v>0</v>
          </cell>
          <cell r="D31">
            <v>484</v>
          </cell>
          <cell r="E31">
            <v>0</v>
          </cell>
          <cell r="F31">
            <v>202</v>
          </cell>
          <cell r="G31">
            <v>0</v>
          </cell>
          <cell r="H31">
            <v>78</v>
          </cell>
          <cell r="I31">
            <v>0</v>
          </cell>
          <cell r="J31">
            <v>0</v>
          </cell>
          <cell r="K31">
            <v>0</v>
          </cell>
        </row>
      </sheetData>
      <sheetData sheetId="12">
        <row r="5">
          <cell r="B5">
            <v>7</v>
          </cell>
          <cell r="C5">
            <v>0</v>
          </cell>
          <cell r="D5">
            <v>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33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46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59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26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57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90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58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17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29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9</v>
          </cell>
          <cell r="C20">
            <v>0</v>
          </cell>
          <cell r="D20">
            <v>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</v>
          </cell>
          <cell r="C21">
            <v>0</v>
          </cell>
          <cell r="D21">
            <v>7</v>
          </cell>
          <cell r="E21">
            <v>0</v>
          </cell>
          <cell r="F21">
            <v>0</v>
          </cell>
          <cell r="G21">
            <v>0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9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8</v>
          </cell>
          <cell r="C23">
            <v>0</v>
          </cell>
          <cell r="D23">
            <v>5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54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24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59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19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2</v>
          </cell>
          <cell r="C26">
            <v>0</v>
          </cell>
          <cell r="D26">
            <v>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1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3</v>
          </cell>
          <cell r="E28">
            <v>0</v>
          </cell>
          <cell r="F28">
            <v>17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358</v>
          </cell>
          <cell r="C31">
            <v>0</v>
          </cell>
          <cell r="D31">
            <v>460</v>
          </cell>
          <cell r="E31">
            <v>0</v>
          </cell>
          <cell r="F31">
            <v>201</v>
          </cell>
          <cell r="G31">
            <v>0</v>
          </cell>
          <cell r="H31">
            <v>111</v>
          </cell>
          <cell r="I31">
            <v>0</v>
          </cell>
          <cell r="J31">
            <v>0</v>
          </cell>
          <cell r="K31">
            <v>0</v>
          </cell>
        </row>
      </sheetData>
      <sheetData sheetId="13">
        <row r="5">
          <cell r="B5">
            <v>7</v>
          </cell>
          <cell r="C5">
            <v>0</v>
          </cell>
          <cell r="D5">
            <v>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33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46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59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26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57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90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58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17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10</v>
          </cell>
          <cell r="C20">
            <v>0</v>
          </cell>
          <cell r="D20">
            <v>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</v>
          </cell>
          <cell r="C21">
            <v>0</v>
          </cell>
          <cell r="D21">
            <v>7</v>
          </cell>
          <cell r="E21">
            <v>0</v>
          </cell>
          <cell r="F21">
            <v>0</v>
          </cell>
          <cell r="G21">
            <v>0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9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7</v>
          </cell>
          <cell r="C23">
            <v>0</v>
          </cell>
          <cell r="D23">
            <v>6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54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24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59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19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2</v>
          </cell>
          <cell r="C26">
            <v>0</v>
          </cell>
          <cell r="D26">
            <v>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1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3</v>
          </cell>
          <cell r="E28">
            <v>0</v>
          </cell>
          <cell r="F28">
            <v>21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358</v>
          </cell>
          <cell r="C31">
            <v>0</v>
          </cell>
          <cell r="D31">
            <v>460</v>
          </cell>
          <cell r="E31">
            <v>0</v>
          </cell>
          <cell r="F31">
            <v>205</v>
          </cell>
          <cell r="G31">
            <v>0</v>
          </cell>
          <cell r="H31">
            <v>111</v>
          </cell>
          <cell r="I31">
            <v>0</v>
          </cell>
          <cell r="J31">
            <v>0</v>
          </cell>
          <cell r="K31">
            <v>0</v>
          </cell>
        </row>
      </sheetData>
      <sheetData sheetId="14">
        <row r="5">
          <cell r="B5">
            <v>12</v>
          </cell>
          <cell r="C5">
            <v>0</v>
          </cell>
          <cell r="D5">
            <v>9</v>
          </cell>
          <cell r="E5">
            <v>0</v>
          </cell>
          <cell r="F5">
            <v>0</v>
          </cell>
          <cell r="G5">
            <v>0</v>
          </cell>
          <cell r="H5">
            <v>3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45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59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26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57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93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58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17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27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9</v>
          </cell>
          <cell r="C20">
            <v>0</v>
          </cell>
          <cell r="D20">
            <v>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8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10</v>
          </cell>
          <cell r="C22">
            <v>0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7</v>
          </cell>
          <cell r="C23">
            <v>0</v>
          </cell>
          <cell r="D23">
            <v>6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53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24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61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19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2</v>
          </cell>
          <cell r="C26">
            <v>0</v>
          </cell>
          <cell r="D26">
            <v>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1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3</v>
          </cell>
          <cell r="E28">
            <v>0</v>
          </cell>
          <cell r="F28">
            <v>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362</v>
          </cell>
          <cell r="C31">
            <v>0</v>
          </cell>
          <cell r="D31">
            <v>462</v>
          </cell>
          <cell r="E31">
            <v>0</v>
          </cell>
          <cell r="F31">
            <v>181</v>
          </cell>
          <cell r="G31">
            <v>0</v>
          </cell>
          <cell r="H31">
            <v>114</v>
          </cell>
          <cell r="I31">
            <v>0</v>
          </cell>
          <cell r="J31">
            <v>0</v>
          </cell>
          <cell r="K31">
            <v>0</v>
          </cell>
        </row>
      </sheetData>
      <sheetData sheetId="15">
        <row r="5">
          <cell r="B5">
            <v>8</v>
          </cell>
          <cell r="C5">
            <v>0</v>
          </cell>
          <cell r="D5">
            <v>8</v>
          </cell>
          <cell r="E5">
            <v>0</v>
          </cell>
          <cell r="F5">
            <v>3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27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44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58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26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54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92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56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18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8</v>
          </cell>
          <cell r="C20">
            <v>0</v>
          </cell>
          <cell r="D20">
            <v>5</v>
          </cell>
          <cell r="E20">
            <v>0</v>
          </cell>
          <cell r="F20">
            <v>0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8</v>
          </cell>
          <cell r="C21">
            <v>0</v>
          </cell>
          <cell r="D21">
            <v>4</v>
          </cell>
          <cell r="E21">
            <v>0</v>
          </cell>
          <cell r="F21">
            <v>0</v>
          </cell>
          <cell r="G21">
            <v>0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10</v>
          </cell>
          <cell r="C22">
            <v>0</v>
          </cell>
          <cell r="D22">
            <v>5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7</v>
          </cell>
          <cell r="C23">
            <v>0</v>
          </cell>
          <cell r="D23">
            <v>6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54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23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59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19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2</v>
          </cell>
          <cell r="C26">
            <v>0</v>
          </cell>
          <cell r="D26">
            <v>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1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4</v>
          </cell>
          <cell r="E28">
            <v>0</v>
          </cell>
          <cell r="F28">
            <v>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357</v>
          </cell>
          <cell r="C31">
            <v>0</v>
          </cell>
          <cell r="D31">
            <v>459</v>
          </cell>
          <cell r="E31">
            <v>0</v>
          </cell>
          <cell r="F31">
            <v>185</v>
          </cell>
          <cell r="G31">
            <v>0</v>
          </cell>
          <cell r="H31">
            <v>112</v>
          </cell>
          <cell r="I31">
            <v>0</v>
          </cell>
          <cell r="J31">
            <v>0</v>
          </cell>
          <cell r="K31">
            <v>0</v>
          </cell>
        </row>
      </sheetData>
      <sheetData sheetId="16">
        <row r="5">
          <cell r="B5">
            <v>10</v>
          </cell>
          <cell r="C5">
            <v>0</v>
          </cell>
          <cell r="D5">
            <v>8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45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81</v>
          </cell>
          <cell r="D8">
            <v>0</v>
          </cell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58</v>
          </cell>
          <cell r="C9">
            <v>0</v>
          </cell>
          <cell r="D9">
            <v>0</v>
          </cell>
          <cell r="E9">
            <v>0</v>
          </cell>
          <cell r="F9">
            <v>1</v>
          </cell>
          <cell r="G9">
            <v>0</v>
          </cell>
          <cell r="H9">
            <v>26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57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91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56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19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</v>
          </cell>
          <cell r="C20">
            <v>0</v>
          </cell>
          <cell r="D20">
            <v>3</v>
          </cell>
          <cell r="E20">
            <v>0</v>
          </cell>
          <cell r="F20">
            <v>0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7</v>
          </cell>
          <cell r="C21">
            <v>0</v>
          </cell>
          <cell r="D21">
            <v>5</v>
          </cell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9</v>
          </cell>
          <cell r="C22">
            <v>0</v>
          </cell>
          <cell r="D22">
            <v>5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7</v>
          </cell>
          <cell r="C23">
            <v>0</v>
          </cell>
          <cell r="D23">
            <v>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23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59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19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2</v>
          </cell>
          <cell r="C26">
            <v>0</v>
          </cell>
          <cell r="D26">
            <v>2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2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3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359</v>
          </cell>
          <cell r="C31">
            <v>81</v>
          </cell>
          <cell r="D31">
            <v>327</v>
          </cell>
          <cell r="E31">
            <v>0</v>
          </cell>
          <cell r="F31">
            <v>236</v>
          </cell>
          <cell r="G31">
            <v>0</v>
          </cell>
          <cell r="H31">
            <v>107</v>
          </cell>
          <cell r="I31">
            <v>0</v>
          </cell>
          <cell r="J31">
            <v>0</v>
          </cell>
          <cell r="K31">
            <v>0</v>
          </cell>
        </row>
      </sheetData>
      <sheetData sheetId="17">
        <row r="5">
          <cell r="B5">
            <v>8</v>
          </cell>
          <cell r="C5">
            <v>0</v>
          </cell>
          <cell r="D5">
            <v>7</v>
          </cell>
          <cell r="E5">
            <v>0</v>
          </cell>
          <cell r="F5">
            <v>0</v>
          </cell>
          <cell r="G5">
            <v>0</v>
          </cell>
          <cell r="H5">
            <v>1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27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43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54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26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57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90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57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19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8</v>
          </cell>
          <cell r="C20">
            <v>0</v>
          </cell>
          <cell r="D20">
            <v>4</v>
          </cell>
          <cell r="E20">
            <v>0</v>
          </cell>
          <cell r="F20">
            <v>1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9</v>
          </cell>
          <cell r="C22">
            <v>0</v>
          </cell>
          <cell r="D22">
            <v>5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6</v>
          </cell>
          <cell r="C23">
            <v>0</v>
          </cell>
          <cell r="D23">
            <v>9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58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23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55</v>
          </cell>
          <cell r="C25">
            <v>0</v>
          </cell>
          <cell r="D25">
            <v>0</v>
          </cell>
          <cell r="E25">
            <v>0</v>
          </cell>
          <cell r="F25">
            <v>1</v>
          </cell>
          <cell r="G25">
            <v>0</v>
          </cell>
          <cell r="H25">
            <v>19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2</v>
          </cell>
          <cell r="C26">
            <v>0</v>
          </cell>
          <cell r="D26">
            <v>2</v>
          </cell>
          <cell r="E26">
            <v>0</v>
          </cell>
          <cell r="F26">
            <v>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2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0</v>
          </cell>
          <cell r="E28">
            <v>0</v>
          </cell>
          <cell r="F28">
            <v>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352</v>
          </cell>
          <cell r="C31">
            <v>0</v>
          </cell>
          <cell r="D31">
            <v>451</v>
          </cell>
          <cell r="E31">
            <v>0</v>
          </cell>
          <cell r="F31">
            <v>186</v>
          </cell>
          <cell r="G31">
            <v>0</v>
          </cell>
          <cell r="H31">
            <v>108</v>
          </cell>
          <cell r="I31">
            <v>0</v>
          </cell>
          <cell r="J31">
            <v>0</v>
          </cell>
          <cell r="K31">
            <v>0</v>
          </cell>
        </row>
      </sheetData>
      <sheetData sheetId="18">
        <row r="5">
          <cell r="B5">
            <v>8</v>
          </cell>
          <cell r="C5">
            <v>0</v>
          </cell>
          <cell r="D5">
            <v>7</v>
          </cell>
          <cell r="E5">
            <v>0</v>
          </cell>
          <cell r="F5">
            <v>3</v>
          </cell>
          <cell r="G5">
            <v>0</v>
          </cell>
          <cell r="H5">
            <v>1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23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44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54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26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58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58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19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5</v>
          </cell>
          <cell r="C20">
            <v>0</v>
          </cell>
          <cell r="D20">
            <v>5</v>
          </cell>
          <cell r="E20">
            <v>0</v>
          </cell>
          <cell r="F20">
            <v>1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</v>
          </cell>
          <cell r="C21">
            <v>0</v>
          </cell>
          <cell r="D21">
            <v>3</v>
          </cell>
          <cell r="E21">
            <v>0</v>
          </cell>
          <cell r="F21">
            <v>1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9</v>
          </cell>
          <cell r="C22">
            <v>0</v>
          </cell>
          <cell r="D22">
            <v>5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7</v>
          </cell>
          <cell r="C23">
            <v>0</v>
          </cell>
          <cell r="D23">
            <v>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58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23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54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19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2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2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0</v>
          </cell>
          <cell r="E28">
            <v>0</v>
          </cell>
          <cell r="F28">
            <v>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349</v>
          </cell>
          <cell r="C31">
            <v>0</v>
          </cell>
          <cell r="D31">
            <v>448</v>
          </cell>
          <cell r="E31">
            <v>0</v>
          </cell>
          <cell r="F31">
            <v>184</v>
          </cell>
          <cell r="G31">
            <v>0</v>
          </cell>
          <cell r="H31">
            <v>108</v>
          </cell>
          <cell r="I31">
            <v>0</v>
          </cell>
          <cell r="J31">
            <v>0</v>
          </cell>
          <cell r="K31">
            <v>0</v>
          </cell>
        </row>
      </sheetData>
      <sheetData sheetId="19">
        <row r="5">
          <cell r="B5">
            <v>8</v>
          </cell>
          <cell r="C5">
            <v>0</v>
          </cell>
          <cell r="D5">
            <v>7</v>
          </cell>
          <cell r="E5">
            <v>0</v>
          </cell>
          <cell r="F5">
            <v>3</v>
          </cell>
          <cell r="G5">
            <v>0</v>
          </cell>
          <cell r="H5">
            <v>1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23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44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54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26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58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58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19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5</v>
          </cell>
          <cell r="C20">
            <v>0</v>
          </cell>
          <cell r="D20">
            <v>5</v>
          </cell>
          <cell r="E20">
            <v>0</v>
          </cell>
          <cell r="F20">
            <v>1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</v>
          </cell>
          <cell r="C21">
            <v>0</v>
          </cell>
          <cell r="D21">
            <v>4</v>
          </cell>
          <cell r="E21">
            <v>0</v>
          </cell>
          <cell r="F21">
            <v>1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9</v>
          </cell>
          <cell r="C22">
            <v>0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7</v>
          </cell>
          <cell r="C23">
            <v>0</v>
          </cell>
          <cell r="D23">
            <v>7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58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23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54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19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2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2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1</v>
          </cell>
          <cell r="E28">
            <v>0</v>
          </cell>
          <cell r="F28">
            <v>8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349</v>
          </cell>
          <cell r="C31">
            <v>0</v>
          </cell>
          <cell r="D31">
            <v>448</v>
          </cell>
          <cell r="E31">
            <v>0</v>
          </cell>
          <cell r="F31">
            <v>187</v>
          </cell>
          <cell r="G31">
            <v>0</v>
          </cell>
          <cell r="H31">
            <v>112</v>
          </cell>
          <cell r="I31">
            <v>0</v>
          </cell>
          <cell r="J31">
            <v>0</v>
          </cell>
          <cell r="K31">
            <v>0</v>
          </cell>
        </row>
      </sheetData>
      <sheetData sheetId="20">
        <row r="5">
          <cell r="B5">
            <v>8</v>
          </cell>
          <cell r="C5">
            <v>0</v>
          </cell>
          <cell r="D5">
            <v>7</v>
          </cell>
          <cell r="E5">
            <v>0</v>
          </cell>
          <cell r="F5">
            <v>3</v>
          </cell>
          <cell r="G5">
            <v>0</v>
          </cell>
          <cell r="H5">
            <v>1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23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44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54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26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58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58</v>
          </cell>
          <cell r="C15">
            <v>0</v>
          </cell>
          <cell r="D15">
            <v>0</v>
          </cell>
          <cell r="E15">
            <v>0</v>
          </cell>
          <cell r="F15">
            <v>20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5</v>
          </cell>
          <cell r="C20">
            <v>0</v>
          </cell>
          <cell r="D20">
            <v>5</v>
          </cell>
          <cell r="E20">
            <v>0</v>
          </cell>
          <cell r="F20">
            <v>1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</v>
          </cell>
          <cell r="C21">
            <v>0</v>
          </cell>
          <cell r="D21">
            <v>4</v>
          </cell>
          <cell r="E21">
            <v>0</v>
          </cell>
          <cell r="F21">
            <v>1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9</v>
          </cell>
          <cell r="C22">
            <v>0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7</v>
          </cell>
          <cell r="C23">
            <v>0</v>
          </cell>
          <cell r="D23">
            <v>7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58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23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54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19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2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2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1</v>
          </cell>
          <cell r="E28">
            <v>0</v>
          </cell>
          <cell r="F28">
            <v>9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349</v>
          </cell>
          <cell r="C31">
            <v>0</v>
          </cell>
          <cell r="D31">
            <v>448</v>
          </cell>
          <cell r="E31">
            <v>0</v>
          </cell>
          <cell r="F31">
            <v>207</v>
          </cell>
          <cell r="G31">
            <v>0</v>
          </cell>
          <cell r="H31">
            <v>93</v>
          </cell>
          <cell r="I31">
            <v>0</v>
          </cell>
          <cell r="J31">
            <v>0</v>
          </cell>
          <cell r="K31">
            <v>0</v>
          </cell>
        </row>
      </sheetData>
      <sheetData sheetId="21">
        <row r="5">
          <cell r="B5">
            <v>6</v>
          </cell>
          <cell r="C5">
            <v>0</v>
          </cell>
          <cell r="D5">
            <v>6</v>
          </cell>
          <cell r="E5">
            <v>0</v>
          </cell>
          <cell r="F5">
            <v>1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21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45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79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54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26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58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61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90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57</v>
          </cell>
          <cell r="C15">
            <v>0</v>
          </cell>
          <cell r="D15">
            <v>0</v>
          </cell>
          <cell r="E15">
            <v>0</v>
          </cell>
          <cell r="F15">
            <v>2</v>
          </cell>
          <cell r="G15">
            <v>0</v>
          </cell>
          <cell r="H15">
            <v>19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29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4</v>
          </cell>
          <cell r="C20">
            <v>0</v>
          </cell>
          <cell r="D20">
            <v>3</v>
          </cell>
          <cell r="E20">
            <v>0</v>
          </cell>
          <cell r="F20">
            <v>1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9</v>
          </cell>
          <cell r="C22">
            <v>0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7</v>
          </cell>
          <cell r="C23">
            <v>0</v>
          </cell>
          <cell r="D23">
            <v>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57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23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53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18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4</v>
          </cell>
          <cell r="C26">
            <v>0</v>
          </cell>
          <cell r="D26">
            <v>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1</v>
          </cell>
          <cell r="E28">
            <v>0</v>
          </cell>
          <cell r="F28">
            <v>2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346</v>
          </cell>
          <cell r="C31">
            <v>0</v>
          </cell>
          <cell r="D31">
            <v>445</v>
          </cell>
          <cell r="E31">
            <v>0</v>
          </cell>
          <cell r="F31">
            <v>56</v>
          </cell>
          <cell r="G31">
            <v>0</v>
          </cell>
          <cell r="H31">
            <v>235</v>
          </cell>
          <cell r="I31">
            <v>0</v>
          </cell>
          <cell r="J31">
            <v>0</v>
          </cell>
          <cell r="K31">
            <v>0</v>
          </cell>
        </row>
      </sheetData>
      <sheetData sheetId="22">
        <row r="5">
          <cell r="B5">
            <v>6</v>
          </cell>
          <cell r="C5">
            <v>0</v>
          </cell>
          <cell r="D5">
            <v>8</v>
          </cell>
          <cell r="E5">
            <v>0</v>
          </cell>
          <cell r="F5">
            <v>2</v>
          </cell>
          <cell r="G5">
            <v>0</v>
          </cell>
          <cell r="H5">
            <v>3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20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44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54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26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39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52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90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56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20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32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5</v>
          </cell>
          <cell r="C20">
            <v>0</v>
          </cell>
          <cell r="D20">
            <v>4</v>
          </cell>
          <cell r="E20">
            <v>0</v>
          </cell>
          <cell r="F20">
            <v>1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8</v>
          </cell>
          <cell r="C21">
            <v>0</v>
          </cell>
          <cell r="D21">
            <v>4</v>
          </cell>
          <cell r="E21">
            <v>0</v>
          </cell>
          <cell r="F21">
            <v>0</v>
          </cell>
          <cell r="G21">
            <v>0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8</v>
          </cell>
          <cell r="C22">
            <v>0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6</v>
          </cell>
          <cell r="C23">
            <v>0</v>
          </cell>
          <cell r="D23">
            <v>3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57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23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49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19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</v>
          </cell>
          <cell r="C26">
            <v>0</v>
          </cell>
          <cell r="D26">
            <v>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1</v>
          </cell>
          <cell r="E27">
            <v>0</v>
          </cell>
          <cell r="F27">
            <v>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2</v>
          </cell>
          <cell r="C28">
            <v>0</v>
          </cell>
          <cell r="D28">
            <v>1</v>
          </cell>
          <cell r="E28">
            <v>0</v>
          </cell>
          <cell r="F28">
            <v>12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341</v>
          </cell>
          <cell r="C31">
            <v>0</v>
          </cell>
          <cell r="D31">
            <v>440</v>
          </cell>
          <cell r="E31">
            <v>0</v>
          </cell>
          <cell r="F31">
            <v>175</v>
          </cell>
          <cell r="G31">
            <v>0</v>
          </cell>
          <cell r="H31">
            <v>118</v>
          </cell>
          <cell r="I31">
            <v>0</v>
          </cell>
          <cell r="J31">
            <v>0</v>
          </cell>
          <cell r="K31">
            <v>0</v>
          </cell>
        </row>
      </sheetData>
      <sheetData sheetId="23">
        <row r="5">
          <cell r="B5">
            <v>5</v>
          </cell>
          <cell r="C5">
            <v>0</v>
          </cell>
          <cell r="D5">
            <v>6</v>
          </cell>
          <cell r="E5">
            <v>0</v>
          </cell>
          <cell r="F5">
            <v>1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27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44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53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26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51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91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56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19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6</v>
          </cell>
          <cell r="C20">
            <v>0</v>
          </cell>
          <cell r="D20">
            <v>4</v>
          </cell>
          <cell r="E20">
            <v>0</v>
          </cell>
          <cell r="F20">
            <v>0</v>
          </cell>
          <cell r="G20">
            <v>0</v>
          </cell>
          <cell r="H20">
            <v>4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7</v>
          </cell>
          <cell r="C21">
            <v>0</v>
          </cell>
          <cell r="D21">
            <v>4</v>
          </cell>
          <cell r="E21">
            <v>0</v>
          </cell>
          <cell r="F21">
            <v>0</v>
          </cell>
          <cell r="G21">
            <v>0</v>
          </cell>
          <cell r="H21">
            <v>4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9</v>
          </cell>
          <cell r="C22">
            <v>0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6</v>
          </cell>
          <cell r="C23">
            <v>0</v>
          </cell>
          <cell r="D23">
            <v>2</v>
          </cell>
          <cell r="E23">
            <v>0</v>
          </cell>
          <cell r="F23">
            <v>1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58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23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19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0</v>
          </cell>
          <cell r="D26">
            <v>1</v>
          </cell>
          <cell r="E26">
            <v>0</v>
          </cell>
          <cell r="F26">
            <v>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1</v>
          </cell>
          <cell r="E27">
            <v>0</v>
          </cell>
          <cell r="F27">
            <v>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2</v>
          </cell>
          <cell r="C28">
            <v>0</v>
          </cell>
          <cell r="D28">
            <v>1</v>
          </cell>
          <cell r="E28">
            <v>0</v>
          </cell>
          <cell r="F28">
            <v>2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340</v>
          </cell>
          <cell r="C31">
            <v>0</v>
          </cell>
          <cell r="D31">
            <v>441</v>
          </cell>
          <cell r="E31">
            <v>0</v>
          </cell>
          <cell r="F31">
            <v>174</v>
          </cell>
          <cell r="G31">
            <v>0</v>
          </cell>
          <cell r="H31">
            <v>116</v>
          </cell>
          <cell r="I31">
            <v>0</v>
          </cell>
          <cell r="J31">
            <v>0</v>
          </cell>
          <cell r="K31">
            <v>0</v>
          </cell>
        </row>
      </sheetData>
      <sheetData sheetId="24">
        <row r="5">
          <cell r="B5">
            <v>5</v>
          </cell>
          <cell r="C5">
            <v>0</v>
          </cell>
          <cell r="D5">
            <v>6</v>
          </cell>
          <cell r="E5">
            <v>0</v>
          </cell>
          <cell r="F5">
            <v>2</v>
          </cell>
          <cell r="G5">
            <v>0</v>
          </cell>
          <cell r="H5">
            <v>1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27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44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52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26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51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91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56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19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6</v>
          </cell>
          <cell r="C20">
            <v>0</v>
          </cell>
          <cell r="D20">
            <v>4</v>
          </cell>
          <cell r="E20">
            <v>0</v>
          </cell>
          <cell r="F20">
            <v>0</v>
          </cell>
          <cell r="G20">
            <v>0</v>
          </cell>
          <cell r="H20">
            <v>4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8</v>
          </cell>
          <cell r="C21">
            <v>0</v>
          </cell>
          <cell r="D21">
            <v>4</v>
          </cell>
          <cell r="E21">
            <v>0</v>
          </cell>
          <cell r="F21">
            <v>0</v>
          </cell>
          <cell r="G21">
            <v>0</v>
          </cell>
          <cell r="H21">
            <v>4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9</v>
          </cell>
          <cell r="C22">
            <v>0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6</v>
          </cell>
          <cell r="C23">
            <v>0</v>
          </cell>
          <cell r="D23">
            <v>2</v>
          </cell>
          <cell r="E23">
            <v>0</v>
          </cell>
          <cell r="F23">
            <v>1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58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23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19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</v>
          </cell>
          <cell r="C26">
            <v>0</v>
          </cell>
          <cell r="D26">
            <v>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1</v>
          </cell>
          <cell r="E27">
            <v>0</v>
          </cell>
          <cell r="F27">
            <v>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2</v>
          </cell>
          <cell r="C28">
            <v>0</v>
          </cell>
          <cell r="D28">
            <v>1</v>
          </cell>
          <cell r="E28">
            <v>0</v>
          </cell>
          <cell r="F28">
            <v>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341</v>
          </cell>
          <cell r="C31">
            <v>0</v>
          </cell>
          <cell r="D31">
            <v>441</v>
          </cell>
          <cell r="E31">
            <v>0</v>
          </cell>
          <cell r="F31">
            <v>172</v>
          </cell>
          <cell r="G31">
            <v>0</v>
          </cell>
          <cell r="H31">
            <v>120</v>
          </cell>
          <cell r="I31">
            <v>0</v>
          </cell>
          <cell r="J31">
            <v>0</v>
          </cell>
          <cell r="K31">
            <v>0</v>
          </cell>
        </row>
      </sheetData>
      <sheetData sheetId="25">
        <row r="5">
          <cell r="B5">
            <v>11</v>
          </cell>
          <cell r="C5">
            <v>0</v>
          </cell>
          <cell r="D5">
            <v>6</v>
          </cell>
          <cell r="E5">
            <v>0</v>
          </cell>
          <cell r="F5">
            <v>3</v>
          </cell>
          <cell r="G5">
            <v>0</v>
          </cell>
          <cell r="H5">
            <v>1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27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43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52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26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38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50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91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56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19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31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6</v>
          </cell>
          <cell r="C20">
            <v>0</v>
          </cell>
          <cell r="D20">
            <v>4</v>
          </cell>
          <cell r="E20">
            <v>0</v>
          </cell>
          <cell r="F20">
            <v>0</v>
          </cell>
          <cell r="G20">
            <v>0</v>
          </cell>
          <cell r="H20">
            <v>4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8</v>
          </cell>
          <cell r="C21">
            <v>0</v>
          </cell>
          <cell r="D21">
            <v>4</v>
          </cell>
          <cell r="E21">
            <v>0</v>
          </cell>
          <cell r="F21">
            <v>0</v>
          </cell>
          <cell r="G21">
            <v>0</v>
          </cell>
          <cell r="H21">
            <v>4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8</v>
          </cell>
          <cell r="C22">
            <v>0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8</v>
          </cell>
          <cell r="C23">
            <v>0</v>
          </cell>
          <cell r="D23">
            <v>2</v>
          </cell>
          <cell r="E23">
            <v>0</v>
          </cell>
          <cell r="F23">
            <v>1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58</v>
          </cell>
          <cell r="C24">
            <v>0</v>
          </cell>
          <cell r="D24">
            <v>0</v>
          </cell>
          <cell r="E24">
            <v>0</v>
          </cell>
          <cell r="F24">
            <v>1</v>
          </cell>
          <cell r="G24">
            <v>0</v>
          </cell>
          <cell r="H24">
            <v>22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19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</v>
          </cell>
          <cell r="C26">
            <v>0</v>
          </cell>
          <cell r="D26">
            <v>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1</v>
          </cell>
          <cell r="E27">
            <v>0</v>
          </cell>
          <cell r="F27">
            <v>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1</v>
          </cell>
          <cell r="E28">
            <v>0</v>
          </cell>
          <cell r="F28">
            <v>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316</v>
          </cell>
          <cell r="C31">
            <v>0</v>
          </cell>
          <cell r="D31">
            <v>437</v>
          </cell>
          <cell r="E31">
            <v>0</v>
          </cell>
          <cell r="F31">
            <v>203</v>
          </cell>
          <cell r="G31">
            <v>0</v>
          </cell>
          <cell r="H31">
            <v>119</v>
          </cell>
          <cell r="I31">
            <v>0</v>
          </cell>
          <cell r="J31">
            <v>0</v>
          </cell>
          <cell r="K31">
            <v>0</v>
          </cell>
        </row>
      </sheetData>
      <sheetData sheetId="26">
        <row r="5">
          <cell r="B5">
            <v>12</v>
          </cell>
          <cell r="C5">
            <v>0</v>
          </cell>
          <cell r="D5">
            <v>6</v>
          </cell>
          <cell r="E5">
            <v>0</v>
          </cell>
          <cell r="F5">
            <v>3</v>
          </cell>
          <cell r="G5">
            <v>0</v>
          </cell>
          <cell r="H5">
            <v>1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27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43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51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26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38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50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91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56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19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6</v>
          </cell>
          <cell r="C20">
            <v>0</v>
          </cell>
          <cell r="D20">
            <v>4</v>
          </cell>
          <cell r="E20">
            <v>0</v>
          </cell>
          <cell r="F20">
            <v>0</v>
          </cell>
          <cell r="G20">
            <v>0</v>
          </cell>
          <cell r="H20">
            <v>4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8</v>
          </cell>
          <cell r="C21">
            <v>0</v>
          </cell>
          <cell r="D21">
            <v>4</v>
          </cell>
          <cell r="E21">
            <v>0</v>
          </cell>
          <cell r="F21">
            <v>0</v>
          </cell>
          <cell r="G21">
            <v>0</v>
          </cell>
          <cell r="H21">
            <v>4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8</v>
          </cell>
          <cell r="C22">
            <v>0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7</v>
          </cell>
          <cell r="C23">
            <v>0</v>
          </cell>
          <cell r="D23">
            <v>2</v>
          </cell>
          <cell r="E23">
            <v>0</v>
          </cell>
          <cell r="F23">
            <v>1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58</v>
          </cell>
          <cell r="C24">
            <v>0</v>
          </cell>
          <cell r="D24">
            <v>0</v>
          </cell>
          <cell r="E24">
            <v>0</v>
          </cell>
          <cell r="F24">
            <v>1</v>
          </cell>
          <cell r="G24">
            <v>0</v>
          </cell>
          <cell r="H24">
            <v>22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19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</v>
          </cell>
          <cell r="C26">
            <v>0</v>
          </cell>
          <cell r="D26">
            <v>1</v>
          </cell>
          <cell r="E26">
            <v>0</v>
          </cell>
          <cell r="F26">
            <v>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1</v>
          </cell>
          <cell r="E28">
            <v>0</v>
          </cell>
          <cell r="F28">
            <v>10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345</v>
          </cell>
          <cell r="C31">
            <v>0</v>
          </cell>
          <cell r="D31">
            <v>437</v>
          </cell>
          <cell r="E31">
            <v>0</v>
          </cell>
          <cell r="F31">
            <v>128</v>
          </cell>
          <cell r="G31">
            <v>0</v>
          </cell>
          <cell r="H31">
            <v>169</v>
          </cell>
          <cell r="I31">
            <v>0</v>
          </cell>
          <cell r="J31">
            <v>0</v>
          </cell>
          <cell r="K31">
            <v>0</v>
          </cell>
        </row>
      </sheetData>
      <sheetData sheetId="27">
        <row r="5">
          <cell r="B5">
            <v>11</v>
          </cell>
          <cell r="C5">
            <v>0</v>
          </cell>
          <cell r="D5">
            <v>6</v>
          </cell>
          <cell r="E5">
            <v>0</v>
          </cell>
          <cell r="F5">
            <v>1</v>
          </cell>
          <cell r="G5">
            <v>0</v>
          </cell>
          <cell r="H5">
            <v>3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27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43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80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51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26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38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50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91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56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19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</v>
          </cell>
          <cell r="C20">
            <v>0</v>
          </cell>
          <cell r="D20">
            <v>5</v>
          </cell>
          <cell r="E20">
            <v>0</v>
          </cell>
          <cell r="F20">
            <v>0</v>
          </cell>
          <cell r="G20">
            <v>0</v>
          </cell>
          <cell r="H20">
            <v>4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4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8</v>
          </cell>
          <cell r="C22">
            <v>0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7</v>
          </cell>
          <cell r="C23">
            <v>0</v>
          </cell>
          <cell r="D23">
            <v>3</v>
          </cell>
          <cell r="E23">
            <v>0</v>
          </cell>
          <cell r="F23">
            <v>1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58</v>
          </cell>
          <cell r="C24">
            <v>0</v>
          </cell>
          <cell r="D24">
            <v>0</v>
          </cell>
          <cell r="E24">
            <v>0</v>
          </cell>
          <cell r="F24">
            <v>1</v>
          </cell>
          <cell r="G24">
            <v>0</v>
          </cell>
          <cell r="H24">
            <v>22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48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19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</v>
          </cell>
          <cell r="C26">
            <v>0</v>
          </cell>
          <cell r="D26">
            <v>1</v>
          </cell>
          <cell r="E26">
            <v>0</v>
          </cell>
          <cell r="F26">
            <v>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</v>
          </cell>
          <cell r="E28">
            <v>0</v>
          </cell>
          <cell r="F28">
            <v>14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344</v>
          </cell>
          <cell r="C31">
            <v>0</v>
          </cell>
          <cell r="D31">
            <v>437</v>
          </cell>
          <cell r="E31">
            <v>0</v>
          </cell>
          <cell r="F31">
            <v>180</v>
          </cell>
          <cell r="G31">
            <v>0</v>
          </cell>
          <cell r="H31">
            <v>121</v>
          </cell>
          <cell r="I31">
            <v>0</v>
          </cell>
          <cell r="J31">
            <v>0</v>
          </cell>
          <cell r="K31">
            <v>0</v>
          </cell>
        </row>
      </sheetData>
      <sheetData sheetId="28">
        <row r="5">
          <cell r="B5">
            <v>10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1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26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40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79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50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26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38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49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91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58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20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6</v>
          </cell>
          <cell r="C20">
            <v>0</v>
          </cell>
          <cell r="D20">
            <v>5</v>
          </cell>
          <cell r="E20">
            <v>0</v>
          </cell>
          <cell r="F20">
            <v>1</v>
          </cell>
          <cell r="G20">
            <v>0</v>
          </cell>
          <cell r="H20">
            <v>4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8</v>
          </cell>
          <cell r="C21">
            <v>0</v>
          </cell>
          <cell r="D21">
            <v>4</v>
          </cell>
          <cell r="E21">
            <v>0</v>
          </cell>
          <cell r="F21">
            <v>1</v>
          </cell>
          <cell r="G21">
            <v>0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8</v>
          </cell>
          <cell r="C22">
            <v>0</v>
          </cell>
          <cell r="D22">
            <v>5</v>
          </cell>
          <cell r="E22">
            <v>0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7</v>
          </cell>
          <cell r="C23">
            <v>0</v>
          </cell>
          <cell r="D23">
            <v>2</v>
          </cell>
          <cell r="E23">
            <v>0</v>
          </cell>
          <cell r="F23">
            <v>1</v>
          </cell>
          <cell r="G23">
            <v>0</v>
          </cell>
          <cell r="H23">
            <v>3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59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22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51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19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</v>
          </cell>
          <cell r="C26">
            <v>0</v>
          </cell>
          <cell r="D26">
            <v>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</v>
          </cell>
          <cell r="E28">
            <v>0</v>
          </cell>
          <cell r="F28">
            <v>2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345</v>
          </cell>
          <cell r="C31">
            <v>0</v>
          </cell>
          <cell r="D31">
            <v>434</v>
          </cell>
          <cell r="E31">
            <v>0</v>
          </cell>
          <cell r="F31">
            <v>164</v>
          </cell>
          <cell r="G31">
            <v>0</v>
          </cell>
          <cell r="H31">
            <v>120</v>
          </cell>
          <cell r="I31">
            <v>0</v>
          </cell>
          <cell r="J31">
            <v>0</v>
          </cell>
          <cell r="K31">
            <v>0</v>
          </cell>
        </row>
      </sheetData>
      <sheetData sheetId="29">
        <row r="5">
          <cell r="B5">
            <v>7</v>
          </cell>
          <cell r="C5">
            <v>0</v>
          </cell>
          <cell r="D5">
            <v>9</v>
          </cell>
          <cell r="E5">
            <v>0</v>
          </cell>
          <cell r="F5">
            <v>0</v>
          </cell>
          <cell r="G5">
            <v>0</v>
          </cell>
          <cell r="H5">
            <v>3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24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40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77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47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26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38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48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61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58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20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53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29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9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6</v>
          </cell>
          <cell r="C20">
            <v>0</v>
          </cell>
          <cell r="D20">
            <v>5</v>
          </cell>
          <cell r="E20">
            <v>0</v>
          </cell>
          <cell r="F20">
            <v>1</v>
          </cell>
          <cell r="G20">
            <v>0</v>
          </cell>
          <cell r="H20">
            <v>4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8</v>
          </cell>
          <cell r="C21">
            <v>0</v>
          </cell>
          <cell r="D21">
            <v>3</v>
          </cell>
          <cell r="E21">
            <v>0</v>
          </cell>
          <cell r="F21">
            <v>1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7</v>
          </cell>
          <cell r="C22">
            <v>0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8</v>
          </cell>
          <cell r="C23">
            <v>0</v>
          </cell>
          <cell r="D23">
            <v>2</v>
          </cell>
          <cell r="E23">
            <v>0</v>
          </cell>
          <cell r="F23">
            <v>1</v>
          </cell>
          <cell r="G23">
            <v>0</v>
          </cell>
          <cell r="H23">
            <v>3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59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22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20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2</v>
          </cell>
          <cell r="C26">
            <v>0</v>
          </cell>
          <cell r="D26">
            <v>2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1</v>
          </cell>
          <cell r="E28">
            <v>0</v>
          </cell>
          <cell r="F28">
            <v>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1">
          <cell r="B31">
            <v>343</v>
          </cell>
          <cell r="C31">
            <v>0</v>
          </cell>
          <cell r="D31">
            <v>430</v>
          </cell>
          <cell r="E31">
            <v>0</v>
          </cell>
          <cell r="F31">
            <v>103</v>
          </cell>
          <cell r="G31">
            <v>0</v>
          </cell>
          <cell r="H31">
            <v>183</v>
          </cell>
          <cell r="I31">
            <v>0</v>
          </cell>
          <cell r="J31">
            <v>0</v>
          </cell>
          <cell r="K31">
            <v>0</v>
          </cell>
        </row>
      </sheetData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8.bin"/>
  <Relationship Id="rId2" Type="http://schemas.openxmlformats.org/officeDocument/2006/relationships/drawing" Target="../drawings/drawing1.xml"/>
</Relationships>

</file>

<file path=xl/worksheets/_rels/sheet11.xml.rels><?xml version="1.0" encoding="UTF-8"?>

<Relationships xmlns="http://schemas.openxmlformats.org/package/2006/relationships">
  <Relationship Id="rId1" Type="http://schemas.openxmlformats.org/officeDocument/2006/relationships/drawing" Target="../drawings/drawing2.xml"/>
</Relationships>

</file>

<file path=xl/worksheets/_rels/sheet1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9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</Relationships>

</file>

<file path=xl/worksheets/_rels/sheet5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4.bin"/>
</Relationships>

</file>

<file path=xl/worksheets/_rels/sheet6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5.bin"/>
</Relationships>

</file>

<file path=xl/worksheets/_rels/sheet7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6.bin"/>
</Relationships>

</file>

<file path=xl/worksheets/_rels/sheet9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7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M36" sqref="M36"/>
    </sheetView>
  </sheetViews>
  <sheetFormatPr defaultRowHeight="15" x14ac:dyDescent="0.25"/>
  <cols>
    <col min="1" max="1" width="46.140625" customWidth="1"/>
    <col min="2" max="3" width="9.85546875" bestFit="1" customWidth="1"/>
    <col min="4" max="5" width="11.5703125" bestFit="1" customWidth="1"/>
    <col min="6" max="7" width="14.42578125" bestFit="1" customWidth="1"/>
    <col min="8" max="9" width="14.42578125" hidden="1" customWidth="1"/>
    <col min="10" max="10" width="9.28515625" bestFit="1" customWidth="1"/>
    <col min="11" max="11" width="9.42578125" bestFit="1" customWidth="1"/>
    <col min="12" max="13" width="16.140625" bestFit="1" customWidth="1"/>
    <col min="14" max="14" width="10.5703125" bestFit="1" customWidth="1"/>
  </cols>
  <sheetData>
    <row r="1" spans="1:14" ht="25.5" customHeight="1" x14ac:dyDescent="0.25">
      <c r="A1" s="20" t="s">
        <v>288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9"/>
    </row>
    <row r="2" spans="1:14" ht="25.5" customHeight="1" thickBot="1" x14ac:dyDescent="0.3">
      <c r="A2" s="340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341"/>
    </row>
    <row r="3" spans="1:14" ht="45.75" thickBot="1" x14ac:dyDescent="0.3">
      <c r="A3" s="323" t="s">
        <v>289</v>
      </c>
      <c r="B3" s="324" t="s">
        <v>275</v>
      </c>
      <c r="C3" s="325" t="s">
        <v>276</v>
      </c>
      <c r="D3" s="324" t="s">
        <v>277</v>
      </c>
      <c r="E3" s="325" t="s">
        <v>278</v>
      </c>
      <c r="F3" s="324" t="s">
        <v>279</v>
      </c>
      <c r="G3" s="325" t="s">
        <v>280</v>
      </c>
      <c r="H3" s="330"/>
      <c r="I3" s="330"/>
      <c r="J3" s="324" t="s">
        <v>281</v>
      </c>
      <c r="K3" s="325" t="s">
        <v>282</v>
      </c>
      <c r="L3" s="324" t="s">
        <v>283</v>
      </c>
      <c r="M3" s="325" t="s">
        <v>284</v>
      </c>
      <c r="N3" s="335" t="s">
        <v>10</v>
      </c>
    </row>
    <row r="4" spans="1:14" ht="21" customHeight="1" thickBot="1" x14ac:dyDescent="0.3">
      <c r="A4" s="326" t="s">
        <v>285</v>
      </c>
      <c r="B4" s="327">
        <f>Barnstable!B23+Berkshire!B19+Bristol!B35+Essex!B45+Franklin!B18+Hampden!B45+Hampshire!B24+Middlesex!B27+Norfolk!B21+Plymouth!B33+'Suffolk '!B5+Worcester!B29</f>
        <v>5054.1833333333334</v>
      </c>
      <c r="C4" s="331">
        <f>Barnstable!C23+Berkshire!C19+Bristol!C35+Essex!C45+Franklin!C18+Hampden!C45+Hampshire!C24+Middlesex!C27+Norfolk!C21+Plymouth!C33+'Suffolk '!C5+Worcester!C29</f>
        <v>358.11666666666667</v>
      </c>
      <c r="D4" s="327">
        <f>Barnstable!D23+Berkshire!D19+Bristol!D35+Essex!D45+Franklin!D18+Hampden!D45+Hampshire!D24+Middlesex!D27+Norfolk!D21+Plymouth!D33+'Suffolk '!D5+Worcester!D29</f>
        <v>4236.8999999999996</v>
      </c>
      <c r="E4" s="331">
        <f>Barnstable!E23+Berkshire!E19+Bristol!E35+Essex!E45+Franklin!E18+Hampden!E45+Hampshire!E24+Middlesex!E27+Norfolk!E21+Plymouth!E33+'Suffolk '!E5+Worcester!E29</f>
        <v>287.96666666666664</v>
      </c>
      <c r="F4" s="327">
        <f>Barnstable!F23+Berkshire!F19+Bristol!F35+Essex!F45+Franklin!F18+Hampden!F45+Hampshire!F24+Middlesex!F27+Norfolk!F21+Plymouth!F33+'Suffolk '!F5+Worcester!F29</f>
        <v>172.36666666666662</v>
      </c>
      <c r="G4" s="331">
        <f>Barnstable!G23+Berkshire!G19+Bristol!G35+Essex!G45+Franklin!G18+Hampden!G45+Hampshire!G24+Middlesex!G27+Norfolk!G21+Plymouth!G33+'Suffolk '!G5+Worcester!G29</f>
        <v>5.6666666666666634</v>
      </c>
      <c r="H4" s="327">
        <f>Barnstable!H23+Berkshire!H19+Bristol!H35+Essex!H45+Franklin!H18+Hampden!H45+Hampshire!H24+Middlesex!H27+Norfolk!H21+Plymouth!H33+'Suffolk '!H5+Worcester!H29</f>
        <v>42.5</v>
      </c>
      <c r="I4" s="334">
        <f>Barnstable!I23+Berkshire!I19+Bristol!I35+Essex!I45+Franklin!I18+Hampden!I45+Hampshire!I24+Middlesex!I27+Norfolk!I21+Plymouth!I33+'Suffolk '!I5+Worcester!I29</f>
        <v>5.35</v>
      </c>
      <c r="J4" s="327">
        <f>Barnstable!J23+Berkshire!J19+Bristol!J35+Essex!J45+Franklin!J18+Hampden!J45+Hampshire!J24+Middlesex!J27+Norfolk!J21+Plymouth!J33+'Suffolk '!J5+Worcester!J29</f>
        <v>506.79999999999995</v>
      </c>
      <c r="K4" s="331">
        <f>Barnstable!K23+Berkshire!K19+Bristol!K35+Essex!K45+Franklin!K18+Hampden!K45+Hampshire!K24+Middlesex!K27+Norfolk!K21+Plymouth!K33+'Suffolk '!K5+Worcester!K29</f>
        <v>52.45</v>
      </c>
      <c r="L4" s="327">
        <f>Barnstable!L23+Berkshire!L19+Bristol!L35+Essex!L45+Franklin!L18+Hampden!L45+Hampshire!L24+Middlesex!L27+Norfolk!L21+Plymouth!L33+'Suffolk '!L5+Worcester!L29</f>
        <v>0</v>
      </c>
      <c r="M4" s="331">
        <f>Barnstable!M23+Berkshire!M19+Bristol!M35+Essex!M45+Franklin!M18+Hampden!M45+Hampshire!M24+Middlesex!M27+Norfolk!M21+Plymouth!M33+'Suffolk '!M5+Worcester!M29</f>
        <v>0</v>
      </c>
      <c r="N4" s="336">
        <f>SUM(B4:M4)</f>
        <v>10722.300000000001</v>
      </c>
    </row>
    <row r="5" spans="1:14" ht="21" customHeight="1" thickBot="1" x14ac:dyDescent="0.3">
      <c r="A5" s="328" t="s">
        <v>286</v>
      </c>
      <c r="B5" s="327">
        <f>Barnstable!B24+Berkshire!B20+Bristol!B36+Essex!B46+Franklin!B19+Hampden!B46+Hampshire!B25+Middlesex!B28+Norfolk!B22+Plymouth!B34+'Suffolk '!B6+Worcester!B30</f>
        <v>5420.3166666666675</v>
      </c>
      <c r="C5" s="331">
        <f>Barnstable!C24+Berkshire!C20+Bristol!C36+Essex!C46+Franklin!C19+Hampden!C46+Hampshire!C25+Middlesex!C28+Norfolk!C22+Plymouth!C34+'Suffolk '!C6+Worcester!C30</f>
        <v>360.85</v>
      </c>
      <c r="D5" s="327">
        <f>Barnstable!D24+Berkshire!D20+Bristol!D36+Essex!D46+Franklin!D19+Hampden!D46+Hampshire!D25+Middlesex!D28+Norfolk!D22+Plymouth!D34+'Suffolk '!D6+Worcester!D30</f>
        <v>4777.7333333333336</v>
      </c>
      <c r="E5" s="331">
        <f>Barnstable!E24+Berkshire!E20+Bristol!E36+Essex!E46+Franklin!E19+Hampden!E46+Hampshire!E25+Middlesex!E28+Norfolk!E22+Plymouth!E34+'Suffolk '!E6+Worcester!E30</f>
        <v>310.31666666666666</v>
      </c>
      <c r="F5" s="327">
        <f>Barnstable!F24+Berkshire!F20+Bristol!F36+Essex!F46+Franklin!F19+Hampden!F46+Hampshire!F25+Middlesex!F28+Norfolk!F22+Plymouth!F34+'Suffolk '!F6+Worcester!F30</f>
        <v>347.26666666666659</v>
      </c>
      <c r="G5" s="331">
        <f>Barnstable!G24+Berkshire!G20+Bristol!G36+Essex!G46+Franklin!G19+Hampden!G46+Hampshire!G25+Middlesex!G28+Norfolk!G22+Plymouth!G34+'Suffolk '!G6+Worcester!G30</f>
        <v>5.666666666666667</v>
      </c>
      <c r="H5" s="327">
        <f>Barnstable!H24+Berkshire!H20+Bristol!H36+Essex!H46+Franklin!H19+Hampden!H46+Hampshire!H25+Middlesex!H28+Norfolk!H22+Plymouth!H34+'Suffolk '!H6+Worcester!H30</f>
        <v>53.25</v>
      </c>
      <c r="I5" s="334">
        <f>Barnstable!I24+Berkshire!I20+Bristol!I36+Essex!I46+Franklin!I19+Hampden!I46+Hampshire!I25+Middlesex!I28+Norfolk!I22+Plymouth!I34+'Suffolk '!I6+Worcester!I30</f>
        <v>5.35</v>
      </c>
      <c r="J5" s="327">
        <f>Barnstable!J24+Berkshire!J20+Bristol!J36+Essex!J46+Franklin!J19+Hampden!J46+Hampshire!J25+Middlesex!J28+Norfolk!J22+Plymouth!J34+'Suffolk '!J6+Worcester!J30</f>
        <v>640.4666666666667</v>
      </c>
      <c r="K5" s="331">
        <f>Barnstable!K24+Berkshire!K20+Bristol!K36+Essex!K46+Franklin!K19+Hampden!K46+Hampshire!K25+Middlesex!K28+Norfolk!K22+Plymouth!K34+'Suffolk '!K6+Worcester!K30</f>
        <v>53.116666666666667</v>
      </c>
      <c r="L5" s="327">
        <f>Barnstable!L24+Berkshire!L20+Bristol!L36+Essex!L46+Franklin!L19+Hampden!L46+Hampshire!L25+Middlesex!L28+Norfolk!L22+Plymouth!L34+'Suffolk '!L6+Worcester!L30</f>
        <v>0</v>
      </c>
      <c r="M5" s="331">
        <f>Barnstable!M24+Berkshire!M20+Bristol!M36+Essex!M46+Franklin!M19+Hampden!M46+Hampshire!M25+Middlesex!M28+Norfolk!M22+Plymouth!M34+'Suffolk '!M6+Worcester!M30</f>
        <v>0</v>
      </c>
      <c r="N5" s="336">
        <f t="shared" ref="N5:N6" si="0">SUM(B5:M5)</f>
        <v>11974.333333333336</v>
      </c>
    </row>
    <row r="6" spans="1:14" ht="21" customHeight="1" thickBot="1" x14ac:dyDescent="0.3">
      <c r="A6" s="329" t="s">
        <v>287</v>
      </c>
      <c r="B6" s="332">
        <f>Barnstable!B25+Berkshire!B21+Bristol!B37+Essex!B47+Franklin!B20+Hampden!B47+Hampshire!B26+Middlesex!B29+Norfolk!B23+Plymouth!B35+'Suffolk '!B7+Worcester!B31</f>
        <v>0</v>
      </c>
      <c r="C6" s="333">
        <f>Barnstable!C25+Berkshire!C21+Bristol!C37+Essex!C47+Franklin!C20+Hampden!C47+Hampshire!C26+Middlesex!C29+Norfolk!C23+Plymouth!C35+'Suffolk '!C7+Worcester!C31</f>
        <v>0</v>
      </c>
      <c r="D6" s="332">
        <f>Barnstable!D25+Berkshire!D21+Bristol!D37+Essex!D47+Franklin!D20+Hampden!D47+Hampshire!D26+Middlesex!D29+Norfolk!D23+Plymouth!D35+'Suffolk '!D7+Worcester!D31</f>
        <v>0</v>
      </c>
      <c r="E6" s="333">
        <f>Barnstable!E25+Berkshire!E21+Bristol!E37+Essex!E47+Franklin!E20+Hampden!E47+Hampshire!E26+Middlesex!E29+Norfolk!E23+Plymouth!E35+'Suffolk '!E7+Worcester!E31</f>
        <v>0</v>
      </c>
      <c r="F6" s="332">
        <f>Barnstable!F25+Berkshire!F21+Bristol!F37+Essex!F47+Franklin!F20+Hampden!F47+Hampshire!F26+Middlesex!F29+Norfolk!F23+Plymouth!F35+'Suffolk '!F7+Worcester!F31</f>
        <v>0</v>
      </c>
      <c r="G6" s="333">
        <f>Barnstable!G25+Berkshire!G21+Bristol!G37+Essex!G47+Franklin!G20+Hampden!G47+Hampshire!G26+Middlesex!G29+Norfolk!G23+Plymouth!G35+'Suffolk '!G7+Worcester!G31</f>
        <v>0</v>
      </c>
      <c r="H6" s="327">
        <f>Barnstable!H25+Berkshire!H21+Bristol!H37+Essex!H47+Franklin!H20+Hampden!H47+Hampshire!H26+Middlesex!H29+Norfolk!H23+Plymouth!H35+'Suffolk '!H7+Worcester!H31</f>
        <v>0</v>
      </c>
      <c r="I6" s="334">
        <f>Barnstable!I25+Berkshire!I21+Bristol!I37+Essex!I47+Franklin!I20+Hampden!I47+Hampshire!I26+Middlesex!I29+Norfolk!I23+Plymouth!I35+'Suffolk '!I7+Worcester!I31</f>
        <v>0</v>
      </c>
      <c r="J6" s="332">
        <f>Barnstable!J25+Berkshire!J21+Bristol!J37+Essex!J47+Franklin!J20+Hampden!J47+Hampshire!J26+Middlesex!J29+Norfolk!J23+Plymouth!J35+'Suffolk '!J7+Worcester!J31</f>
        <v>0</v>
      </c>
      <c r="K6" s="333">
        <f>Barnstable!K25+Berkshire!K21+Bristol!K37+Essex!K47+Franklin!K20+Hampden!K47+Hampshire!K26+Middlesex!K29+Norfolk!K23+Plymouth!K35+'Suffolk '!K7+Worcester!K31</f>
        <v>0</v>
      </c>
      <c r="L6" s="332">
        <f>Barnstable!L25+Berkshire!L21+Bristol!L37+Essex!L47+Franklin!L20+Hampden!L47+Hampshire!L26+Middlesex!L29+Norfolk!L23+Plymouth!L35+'Suffolk '!L7+Worcester!L31</f>
        <v>375.71666666666664</v>
      </c>
      <c r="M6" s="333">
        <f>Barnstable!M25+Berkshire!M21+Bristol!M37+Essex!M47+Franklin!M20+Hampden!M47+Hampshire!M26+Middlesex!M29+Norfolk!M23+Plymouth!M35+'Suffolk '!M7+Worcester!M31</f>
        <v>92.783333333333346</v>
      </c>
      <c r="N6" s="337">
        <f t="shared" si="0"/>
        <v>468.5</v>
      </c>
    </row>
  </sheetData>
  <mergeCells count="1">
    <mergeCell ref="A1:N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>
      <selection activeCell="A3" sqref="A3:N3"/>
    </sheetView>
  </sheetViews>
  <sheetFormatPr defaultRowHeight="15" x14ac:dyDescent="0.25"/>
  <cols>
    <col min="1" max="1" width="31.85546875" bestFit="1" customWidth="1"/>
    <col min="2" max="3" width="9.140625" customWidth="1"/>
    <col min="4" max="4" width="9.5703125" style="11" customWidth="1"/>
    <col min="5" max="5" width="9.42578125" style="11" customWidth="1"/>
    <col min="6" max="7" width="11.85546875" style="11" customWidth="1"/>
    <col min="8" max="9" width="10.5703125" style="11" hidden="1" customWidth="1"/>
    <col min="10" max="10" width="8.85546875" style="11" customWidth="1"/>
    <col min="11" max="11" width="9.28515625" style="11" customWidth="1"/>
    <col min="12" max="13" width="12.7109375" style="11" customWidth="1"/>
    <col min="14" max="14" width="10.5703125" style="11" customWidth="1"/>
    <col min="21" max="21" width="10.85546875" customWidth="1"/>
  </cols>
  <sheetData>
    <row r="1" spans="1:14" ht="21" customHeight="1" x14ac:dyDescent="0.25">
      <c r="A1" s="21" t="s">
        <v>248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ht="21" customHeight="1" thickBot="1" x14ac:dyDescent="0.3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14" s="27" customFormat="1" ht="33.75" thickBot="1" x14ac:dyDescent="0.3">
      <c r="A3" s="347" t="s">
        <v>186</v>
      </c>
      <c r="B3" s="343" t="s">
        <v>0</v>
      </c>
      <c r="C3" s="344" t="s">
        <v>1</v>
      </c>
      <c r="D3" s="344" t="s">
        <v>2</v>
      </c>
      <c r="E3" s="344" t="s">
        <v>3</v>
      </c>
      <c r="F3" s="344" t="s">
        <v>4</v>
      </c>
      <c r="G3" s="344" t="s">
        <v>5</v>
      </c>
      <c r="H3" s="344"/>
      <c r="I3" s="344"/>
      <c r="J3" s="344" t="s">
        <v>6</v>
      </c>
      <c r="K3" s="344" t="s">
        <v>7</v>
      </c>
      <c r="L3" s="344" t="s">
        <v>8</v>
      </c>
      <c r="M3" s="345" t="s">
        <v>9</v>
      </c>
      <c r="N3" s="346" t="s">
        <v>10</v>
      </c>
    </row>
    <row r="4" spans="1:14" s="27" customFormat="1" ht="20.100000000000001" hidden="1" customHeight="1" thickBot="1" x14ac:dyDescent="0.3">
      <c r="A4" s="88" t="s">
        <v>11</v>
      </c>
      <c r="B4" s="106"/>
      <c r="C4" s="107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9"/>
    </row>
    <row r="5" spans="1:14" s="27" customFormat="1" ht="18.95" hidden="1" customHeight="1" thickTop="1" thickBot="1" x14ac:dyDescent="0.3">
      <c r="A5" s="14" t="s">
        <v>187</v>
      </c>
      <c r="B5" s="110">
        <v>84</v>
      </c>
      <c r="C5" s="110">
        <v>0</v>
      </c>
      <c r="D5" s="110">
        <v>0</v>
      </c>
      <c r="E5" s="110">
        <v>0</v>
      </c>
      <c r="F5" s="110">
        <v>0</v>
      </c>
      <c r="G5" s="110">
        <v>0</v>
      </c>
      <c r="H5" s="110"/>
      <c r="I5" s="110"/>
      <c r="J5" s="110">
        <v>1.9666666666666666</v>
      </c>
      <c r="K5" s="110">
        <v>0</v>
      </c>
      <c r="L5" s="110">
        <v>0</v>
      </c>
      <c r="M5" s="110">
        <v>0</v>
      </c>
      <c r="N5" s="111">
        <v>85.966666666666669</v>
      </c>
    </row>
    <row r="6" spans="1:14" s="27" customFormat="1" ht="18.95" hidden="1" customHeight="1" thickTop="1" thickBot="1" x14ac:dyDescent="0.3">
      <c r="A6" s="15" t="s">
        <v>188</v>
      </c>
      <c r="B6" s="110">
        <v>0</v>
      </c>
      <c r="C6" s="110">
        <v>0</v>
      </c>
      <c r="D6" s="110">
        <v>17.366666666666667</v>
      </c>
      <c r="E6" s="110">
        <v>0</v>
      </c>
      <c r="F6" s="110">
        <v>0</v>
      </c>
      <c r="G6" s="110">
        <v>0</v>
      </c>
      <c r="H6" s="110"/>
      <c r="I6" s="110"/>
      <c r="J6" s="110">
        <v>0</v>
      </c>
      <c r="K6" s="110">
        <v>0</v>
      </c>
      <c r="L6" s="110">
        <v>0</v>
      </c>
      <c r="M6" s="110">
        <v>0</v>
      </c>
      <c r="N6" s="111">
        <v>17.366666666666667</v>
      </c>
    </row>
    <row r="7" spans="1:14" s="27" customFormat="1" ht="18.95" hidden="1" customHeight="1" thickTop="1" thickBot="1" x14ac:dyDescent="0.3">
      <c r="A7" s="15" t="s">
        <v>189</v>
      </c>
      <c r="B7" s="110">
        <v>16.166666666666668</v>
      </c>
      <c r="C7" s="110">
        <v>0</v>
      </c>
      <c r="D7" s="110">
        <v>56.43333333333333</v>
      </c>
      <c r="E7" s="110">
        <v>0</v>
      </c>
      <c r="F7" s="110">
        <v>0</v>
      </c>
      <c r="G7" s="110">
        <v>0</v>
      </c>
      <c r="H7" s="110"/>
      <c r="I7" s="110"/>
      <c r="J7" s="110">
        <v>0</v>
      </c>
      <c r="K7" s="110">
        <v>0</v>
      </c>
      <c r="L7" s="110">
        <v>0</v>
      </c>
      <c r="M7" s="110">
        <v>0</v>
      </c>
      <c r="N7" s="111">
        <v>72.599999999999994</v>
      </c>
    </row>
    <row r="8" spans="1:14" s="27" customFormat="1" ht="18.95" hidden="1" customHeight="1" thickTop="1" thickBot="1" x14ac:dyDescent="0.3">
      <c r="A8" s="15" t="s">
        <v>190</v>
      </c>
      <c r="B8" s="110">
        <v>69.266666666666666</v>
      </c>
      <c r="C8" s="110">
        <v>0</v>
      </c>
      <c r="D8" s="110">
        <v>0</v>
      </c>
      <c r="E8" s="110">
        <v>0</v>
      </c>
      <c r="F8" s="110">
        <v>0</v>
      </c>
      <c r="G8" s="110">
        <v>0</v>
      </c>
      <c r="H8" s="110"/>
      <c r="I8" s="110"/>
      <c r="J8" s="110">
        <v>0</v>
      </c>
      <c r="K8" s="110">
        <v>0</v>
      </c>
      <c r="L8" s="110">
        <v>0</v>
      </c>
      <c r="M8" s="110">
        <v>0</v>
      </c>
      <c r="N8" s="111">
        <v>69.266666666666666</v>
      </c>
    </row>
    <row r="9" spans="1:14" s="27" customFormat="1" ht="18.95" hidden="1" customHeight="1" thickTop="1" thickBot="1" x14ac:dyDescent="0.3">
      <c r="A9" s="15" t="s">
        <v>191</v>
      </c>
      <c r="B9" s="110">
        <v>21.4</v>
      </c>
      <c r="C9" s="110">
        <v>0</v>
      </c>
      <c r="D9" s="110">
        <v>0</v>
      </c>
      <c r="E9" s="110">
        <v>0</v>
      </c>
      <c r="F9" s="110">
        <v>0</v>
      </c>
      <c r="G9" s="110">
        <v>0</v>
      </c>
      <c r="H9" s="110"/>
      <c r="I9" s="110"/>
      <c r="J9" s="110">
        <v>0</v>
      </c>
      <c r="K9" s="110">
        <v>0</v>
      </c>
      <c r="L9" s="110">
        <v>0</v>
      </c>
      <c r="M9" s="110">
        <v>0</v>
      </c>
      <c r="N9" s="111">
        <v>21.4</v>
      </c>
    </row>
    <row r="10" spans="1:14" s="27" customFormat="1" ht="18.95" hidden="1" customHeight="1" thickTop="1" thickBot="1" x14ac:dyDescent="0.3">
      <c r="A10" s="15" t="s">
        <v>192</v>
      </c>
      <c r="B10" s="110">
        <v>36.366666666666667</v>
      </c>
      <c r="C10" s="110">
        <v>0</v>
      </c>
      <c r="D10" s="110">
        <v>0.1</v>
      </c>
      <c r="E10" s="110">
        <v>0</v>
      </c>
      <c r="F10" s="110">
        <v>0</v>
      </c>
      <c r="G10" s="110">
        <v>0</v>
      </c>
      <c r="H10" s="110"/>
      <c r="I10" s="110"/>
      <c r="J10" s="110">
        <v>0.9</v>
      </c>
      <c r="K10" s="110">
        <v>0</v>
      </c>
      <c r="L10" s="110">
        <v>0</v>
      </c>
      <c r="M10" s="110">
        <v>0</v>
      </c>
      <c r="N10" s="111">
        <v>37.366666666666667</v>
      </c>
    </row>
    <row r="11" spans="1:14" s="27" customFormat="1" ht="18.95" hidden="1" customHeight="1" thickTop="1" thickBot="1" x14ac:dyDescent="0.3">
      <c r="A11" s="112" t="s">
        <v>193</v>
      </c>
      <c r="B11" s="110">
        <v>1.9666666666666666</v>
      </c>
      <c r="C11" s="110">
        <v>0</v>
      </c>
      <c r="D11" s="110">
        <v>56.7</v>
      </c>
      <c r="E11" s="110">
        <v>0</v>
      </c>
      <c r="F11" s="110">
        <v>0</v>
      </c>
      <c r="G11" s="110">
        <v>0</v>
      </c>
      <c r="H11" s="110"/>
      <c r="I11" s="110"/>
      <c r="J11" s="110">
        <v>0</v>
      </c>
      <c r="K11" s="110">
        <v>0</v>
      </c>
      <c r="L11" s="110">
        <v>0</v>
      </c>
      <c r="M11" s="110">
        <v>0</v>
      </c>
      <c r="N11" s="111">
        <v>58.666666666666671</v>
      </c>
    </row>
    <row r="12" spans="1:14" s="27" customFormat="1" ht="18.95" hidden="1" customHeight="1" thickTop="1" thickBot="1" x14ac:dyDescent="0.3">
      <c r="A12" s="17" t="s">
        <v>194</v>
      </c>
      <c r="B12" s="110">
        <v>22.1</v>
      </c>
      <c r="C12" s="110">
        <v>0</v>
      </c>
      <c r="D12" s="110">
        <v>21.733333333333334</v>
      </c>
      <c r="E12" s="110">
        <v>0</v>
      </c>
      <c r="F12" s="110">
        <v>0</v>
      </c>
      <c r="G12" s="110">
        <v>0</v>
      </c>
      <c r="H12" s="110"/>
      <c r="I12" s="110"/>
      <c r="J12" s="110">
        <v>0</v>
      </c>
      <c r="K12" s="110">
        <v>0</v>
      </c>
      <c r="L12" s="110">
        <v>0</v>
      </c>
      <c r="M12" s="110">
        <v>0</v>
      </c>
      <c r="N12" s="111">
        <v>43.833333333333336</v>
      </c>
    </row>
    <row r="13" spans="1:14" s="27" customFormat="1" ht="18.95" hidden="1" customHeight="1" thickTop="1" thickBot="1" x14ac:dyDescent="0.3">
      <c r="A13" s="16" t="s">
        <v>195</v>
      </c>
      <c r="B13" s="110">
        <v>4.0333333333333332</v>
      </c>
      <c r="C13" s="110">
        <v>0</v>
      </c>
      <c r="D13" s="110">
        <v>2.2999999999999998</v>
      </c>
      <c r="E13" s="110">
        <v>0</v>
      </c>
      <c r="F13" s="110">
        <v>0</v>
      </c>
      <c r="G13" s="110">
        <v>0</v>
      </c>
      <c r="H13" s="110"/>
      <c r="I13" s="110"/>
      <c r="J13" s="110">
        <v>0</v>
      </c>
      <c r="K13" s="110">
        <v>0</v>
      </c>
      <c r="L13" s="110">
        <v>0</v>
      </c>
      <c r="M13" s="110">
        <v>0</v>
      </c>
      <c r="N13" s="111">
        <v>6.333333333333333</v>
      </c>
    </row>
    <row r="14" spans="1:14" s="27" customFormat="1" ht="18.95" hidden="1" customHeight="1" thickTop="1" thickBot="1" x14ac:dyDescent="0.3">
      <c r="A14" s="16" t="s">
        <v>196</v>
      </c>
      <c r="B14" s="110">
        <v>8.4333333333333336</v>
      </c>
      <c r="C14" s="110">
        <v>0</v>
      </c>
      <c r="D14" s="110">
        <v>1.0333333333333334</v>
      </c>
      <c r="E14" s="110">
        <v>0</v>
      </c>
      <c r="F14" s="110">
        <v>0</v>
      </c>
      <c r="G14" s="110">
        <v>0</v>
      </c>
      <c r="H14" s="110"/>
      <c r="I14" s="110"/>
      <c r="J14" s="110">
        <v>0</v>
      </c>
      <c r="K14" s="110">
        <v>0</v>
      </c>
      <c r="L14" s="110">
        <v>0</v>
      </c>
      <c r="M14" s="110">
        <v>0</v>
      </c>
      <c r="N14" s="111">
        <v>9.4666666666666668</v>
      </c>
    </row>
    <row r="15" spans="1:14" s="27" customFormat="1" ht="18.95" hidden="1" customHeight="1" thickTop="1" thickBot="1" x14ac:dyDescent="0.3">
      <c r="A15" s="16" t="s">
        <v>197</v>
      </c>
      <c r="B15" s="110">
        <v>0.83333333333333337</v>
      </c>
      <c r="C15" s="110">
        <v>0</v>
      </c>
      <c r="D15" s="110">
        <v>0.26666666666666666</v>
      </c>
      <c r="E15" s="110">
        <v>0</v>
      </c>
      <c r="F15" s="110">
        <v>3.3333333333333333E-2</v>
      </c>
      <c r="G15" s="110">
        <v>0</v>
      </c>
      <c r="H15" s="110"/>
      <c r="I15" s="110"/>
      <c r="J15" s="110">
        <v>0</v>
      </c>
      <c r="K15" s="110">
        <v>0</v>
      </c>
      <c r="L15" s="110">
        <v>0</v>
      </c>
      <c r="M15" s="110">
        <v>0</v>
      </c>
      <c r="N15" s="111">
        <v>1.1333333333333335</v>
      </c>
    </row>
    <row r="16" spans="1:14" s="27" customFormat="1" ht="18.95" hidden="1" customHeight="1" thickTop="1" thickBot="1" x14ac:dyDescent="0.3">
      <c r="A16" s="16" t="s">
        <v>256</v>
      </c>
      <c r="B16" s="110">
        <v>0</v>
      </c>
      <c r="C16" s="110">
        <v>0</v>
      </c>
      <c r="D16" s="110">
        <v>40.733333333333334</v>
      </c>
      <c r="E16" s="110">
        <v>0</v>
      </c>
      <c r="F16" s="110">
        <v>0</v>
      </c>
      <c r="G16" s="110">
        <v>0</v>
      </c>
      <c r="H16" s="110"/>
      <c r="I16" s="110"/>
      <c r="J16" s="110">
        <v>0</v>
      </c>
      <c r="K16" s="110">
        <v>0</v>
      </c>
      <c r="L16" s="110">
        <v>0</v>
      </c>
      <c r="M16" s="110">
        <v>0</v>
      </c>
      <c r="N16" s="111">
        <v>40.733333333333334</v>
      </c>
    </row>
    <row r="17" spans="1:14" s="27" customFormat="1" ht="18.95" hidden="1" customHeight="1" thickTop="1" thickBot="1" x14ac:dyDescent="0.3">
      <c r="A17" s="16" t="s">
        <v>166</v>
      </c>
      <c r="B17" s="110">
        <v>0.6</v>
      </c>
      <c r="C17" s="110">
        <v>0</v>
      </c>
      <c r="D17" s="110">
        <v>0.1</v>
      </c>
      <c r="E17" s="110">
        <v>0</v>
      </c>
      <c r="F17" s="110">
        <v>0</v>
      </c>
      <c r="G17" s="110">
        <v>0</v>
      </c>
      <c r="H17" s="110"/>
      <c r="I17" s="110"/>
      <c r="J17" s="110">
        <v>0</v>
      </c>
      <c r="K17" s="110">
        <v>0</v>
      </c>
      <c r="L17" s="110">
        <v>0</v>
      </c>
      <c r="M17" s="110">
        <v>0</v>
      </c>
      <c r="N17" s="111">
        <v>0.7</v>
      </c>
    </row>
    <row r="18" spans="1:14" s="27" customFormat="1" ht="18.95" hidden="1" customHeight="1" thickTop="1" thickBot="1" x14ac:dyDescent="0.3">
      <c r="A18" s="113" t="s">
        <v>198</v>
      </c>
      <c r="B18" s="110">
        <v>0</v>
      </c>
      <c r="C18" s="110">
        <v>0</v>
      </c>
      <c r="D18" s="110">
        <v>13.766666666666667</v>
      </c>
      <c r="E18" s="110">
        <v>0</v>
      </c>
      <c r="F18" s="110">
        <v>0</v>
      </c>
      <c r="G18" s="110">
        <v>0</v>
      </c>
      <c r="H18" s="110"/>
      <c r="I18" s="110"/>
      <c r="J18" s="110">
        <v>0</v>
      </c>
      <c r="K18" s="110">
        <v>0</v>
      </c>
      <c r="L18" s="110">
        <v>0</v>
      </c>
      <c r="M18" s="110">
        <v>0</v>
      </c>
      <c r="N18" s="111">
        <v>13.766666666666667</v>
      </c>
    </row>
    <row r="19" spans="1:14" s="27" customFormat="1" ht="18.95" hidden="1" customHeight="1" thickTop="1" thickBot="1" x14ac:dyDescent="0.3">
      <c r="A19" s="114" t="s">
        <v>199</v>
      </c>
      <c r="B19" s="110">
        <v>0</v>
      </c>
      <c r="C19" s="110">
        <v>0</v>
      </c>
      <c r="D19" s="110">
        <v>0</v>
      </c>
      <c r="E19" s="110">
        <v>0</v>
      </c>
      <c r="F19" s="110">
        <v>0</v>
      </c>
      <c r="G19" s="110">
        <v>0</v>
      </c>
      <c r="H19" s="110"/>
      <c r="I19" s="110"/>
      <c r="J19" s="110">
        <v>0</v>
      </c>
      <c r="K19" s="110">
        <v>0</v>
      </c>
      <c r="L19" s="110">
        <v>41.7</v>
      </c>
      <c r="M19" s="110">
        <v>7.7</v>
      </c>
      <c r="N19" s="111">
        <v>49.400000000000006</v>
      </c>
    </row>
    <row r="20" spans="1:14" s="27" customFormat="1" ht="20.100000000000001" hidden="1" customHeight="1" thickTop="1" thickBot="1" x14ac:dyDescent="0.3">
      <c r="A20" s="115"/>
      <c r="B20" s="116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8"/>
    </row>
    <row r="21" spans="1:14" s="27" customFormat="1" ht="21" customHeight="1" thickTop="1" x14ac:dyDescent="0.25">
      <c r="A21" s="119" t="s">
        <v>29</v>
      </c>
      <c r="B21" s="120">
        <v>265.16666666666669</v>
      </c>
      <c r="C21" s="121">
        <v>0</v>
      </c>
      <c r="D21" s="122">
        <v>210.53333333333336</v>
      </c>
      <c r="E21" s="123">
        <v>0</v>
      </c>
      <c r="F21" s="122">
        <v>3.3333333333333333E-2</v>
      </c>
      <c r="G21" s="124">
        <v>0</v>
      </c>
      <c r="H21" s="125"/>
      <c r="I21" s="125"/>
      <c r="J21" s="122">
        <v>2.8666666666666667</v>
      </c>
      <c r="K21" s="123">
        <v>0</v>
      </c>
      <c r="L21" s="122">
        <v>0</v>
      </c>
      <c r="M21" s="123">
        <v>0</v>
      </c>
      <c r="N21" s="126">
        <v>478.60000000000008</v>
      </c>
    </row>
    <row r="22" spans="1:14" s="27" customFormat="1" ht="21" customHeight="1" x14ac:dyDescent="0.25">
      <c r="A22" s="119" t="s">
        <v>30</v>
      </c>
      <c r="B22" s="86">
        <v>265.16666666666669</v>
      </c>
      <c r="C22" s="127">
        <v>0</v>
      </c>
      <c r="D22" s="128">
        <v>210.53333333333336</v>
      </c>
      <c r="E22" s="129">
        <v>0</v>
      </c>
      <c r="F22" s="128">
        <v>3.3333333333333333E-2</v>
      </c>
      <c r="G22" s="130">
        <v>0</v>
      </c>
      <c r="H22" s="131"/>
      <c r="I22" s="131"/>
      <c r="J22" s="128">
        <v>2.8666666666666667</v>
      </c>
      <c r="K22" s="129">
        <v>0</v>
      </c>
      <c r="L22" s="128">
        <v>0</v>
      </c>
      <c r="M22" s="129">
        <v>0</v>
      </c>
      <c r="N22" s="126">
        <v>478.60000000000008</v>
      </c>
    </row>
    <row r="23" spans="1:14" s="27" customFormat="1" ht="21" customHeight="1" thickBot="1" x14ac:dyDescent="0.3">
      <c r="A23" s="87" t="s">
        <v>31</v>
      </c>
      <c r="B23" s="132">
        <v>0</v>
      </c>
      <c r="C23" s="133">
        <v>0</v>
      </c>
      <c r="D23" s="134">
        <v>0</v>
      </c>
      <c r="E23" s="135">
        <v>0</v>
      </c>
      <c r="F23" s="134">
        <v>0</v>
      </c>
      <c r="G23" s="136">
        <v>0</v>
      </c>
      <c r="H23" s="137"/>
      <c r="I23" s="137"/>
      <c r="J23" s="134">
        <v>0</v>
      </c>
      <c r="K23" s="135">
        <v>0</v>
      </c>
      <c r="L23" s="134">
        <v>41.7</v>
      </c>
      <c r="M23" s="135">
        <v>7.7</v>
      </c>
      <c r="N23" s="138">
        <v>49.400000000000006</v>
      </c>
    </row>
    <row r="24" spans="1:14" s="27" customFormat="1" ht="15.75" thickTop="1" x14ac:dyDescent="0.25"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</row>
    <row r="25" spans="1:14" s="27" customFormat="1" x14ac:dyDescent="0.25"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</row>
    <row r="26" spans="1:14" s="27" customFormat="1" x14ac:dyDescent="0.25"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</row>
    <row r="27" spans="1:14" s="27" customFormat="1" x14ac:dyDescent="0.25"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</row>
    <row r="28" spans="1:14" s="27" customFormat="1" hidden="1" x14ac:dyDescent="0.25"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</row>
    <row r="29" spans="1:14" s="27" customFormat="1" x14ac:dyDescent="0.25"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</row>
    <row r="30" spans="1:14" s="27" customFormat="1" x14ac:dyDescent="0.25"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</row>
    <row r="31" spans="1:14" s="27" customFormat="1" x14ac:dyDescent="0.25"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</row>
    <row r="32" spans="1:14" s="27" customFormat="1" x14ac:dyDescent="0.25"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</row>
    <row r="33" spans="4:14" s="27" customFormat="1" x14ac:dyDescent="0.25"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</row>
    <row r="34" spans="4:14" s="27" customFormat="1" x14ac:dyDescent="0.25"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</row>
    <row r="35" spans="4:14" s="27" customFormat="1" x14ac:dyDescent="0.25"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</row>
    <row r="36" spans="4:14" s="27" customFormat="1" x14ac:dyDescent="0.25"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</row>
    <row r="37" spans="4:14" s="27" customFormat="1" x14ac:dyDescent="0.25"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</row>
    <row r="38" spans="4:14" s="27" customFormat="1" x14ac:dyDescent="0.25"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</row>
    <row r="39" spans="4:14" s="27" customFormat="1" x14ac:dyDescent="0.25"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</row>
    <row r="40" spans="4:14" s="27" customFormat="1" x14ac:dyDescent="0.25"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</row>
    <row r="41" spans="4:14" s="27" customFormat="1" x14ac:dyDescent="0.25"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</row>
    <row r="42" spans="4:14" s="27" customFormat="1" x14ac:dyDescent="0.25"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</row>
    <row r="43" spans="4:14" s="27" customFormat="1" x14ac:dyDescent="0.25"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</row>
    <row r="44" spans="4:14" s="27" customFormat="1" x14ac:dyDescent="0.25"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</row>
    <row r="45" spans="4:14" s="27" customFormat="1" x14ac:dyDescent="0.25"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</row>
    <row r="46" spans="4:14" s="27" customFormat="1" x14ac:dyDescent="0.25"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</row>
    <row r="47" spans="4:14" s="27" customFormat="1" x14ac:dyDescent="0.25"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</row>
    <row r="48" spans="4:14" s="27" customFormat="1" x14ac:dyDescent="0.25"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</row>
    <row r="49" spans="4:14" s="27" customFormat="1" x14ac:dyDescent="0.25"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</row>
    <row r="50" spans="4:14" s="27" customFormat="1" x14ac:dyDescent="0.25"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</row>
    <row r="51" spans="4:14" s="27" customFormat="1" x14ac:dyDescent="0.25"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</row>
    <row r="52" spans="4:14" s="27" customFormat="1" x14ac:dyDescent="0.25"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</row>
    <row r="53" spans="4:14" s="27" customFormat="1" x14ac:dyDescent="0.25"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</row>
    <row r="54" spans="4:14" s="27" customFormat="1" x14ac:dyDescent="0.25"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</row>
    <row r="55" spans="4:14" s="27" customFormat="1" x14ac:dyDescent="0.25"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</row>
    <row r="56" spans="4:14" s="27" customFormat="1" x14ac:dyDescent="0.25"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</row>
    <row r="57" spans="4:14" s="27" customFormat="1" x14ac:dyDescent="0.25"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</row>
    <row r="58" spans="4:14" s="27" customFormat="1" x14ac:dyDescent="0.25"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</row>
  </sheetData>
  <mergeCells count="1">
    <mergeCell ref="A1:N2"/>
  </mergeCells>
  <pageMargins left="0.25" right="0.2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>
      <selection activeCell="A3" sqref="A3:N3"/>
    </sheetView>
  </sheetViews>
  <sheetFormatPr defaultRowHeight="15" x14ac:dyDescent="0.25"/>
  <cols>
    <col min="1" max="1" width="32.140625" bestFit="1" customWidth="1"/>
    <col min="2" max="2" width="8.28515625" bestFit="1" customWidth="1"/>
    <col min="3" max="3" width="8.140625" bestFit="1" customWidth="1"/>
    <col min="4" max="5" width="9.7109375" bestFit="1" customWidth="1"/>
    <col min="6" max="6" width="12.140625" customWidth="1"/>
    <col min="7" max="7" width="12.28515625" customWidth="1"/>
    <col min="8" max="9" width="12.28515625" hidden="1" customWidth="1"/>
    <col min="10" max="10" width="8.28515625" bestFit="1" customWidth="1"/>
    <col min="11" max="11" width="7.85546875" bestFit="1" customWidth="1"/>
    <col min="12" max="13" width="12.85546875" customWidth="1"/>
    <col min="14" max="14" width="11.42578125" customWidth="1"/>
  </cols>
  <sheetData>
    <row r="1" spans="1:14" ht="21" customHeight="1" x14ac:dyDescent="0.25">
      <c r="A1" s="21" t="s">
        <v>248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ht="21" customHeight="1" thickBot="1" x14ac:dyDescent="0.3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14" s="27" customFormat="1" ht="33.75" thickBot="1" x14ac:dyDescent="0.3">
      <c r="A3" s="359" t="s">
        <v>251</v>
      </c>
      <c r="B3" s="343" t="s">
        <v>0</v>
      </c>
      <c r="C3" s="344" t="s">
        <v>1</v>
      </c>
      <c r="D3" s="344" t="s">
        <v>2</v>
      </c>
      <c r="E3" s="344" t="s">
        <v>3</v>
      </c>
      <c r="F3" s="344" t="s">
        <v>4</v>
      </c>
      <c r="G3" s="344" t="s">
        <v>5</v>
      </c>
      <c r="H3" s="344"/>
      <c r="I3" s="344"/>
      <c r="J3" s="344" t="s">
        <v>6</v>
      </c>
      <c r="K3" s="344" t="s">
        <v>7</v>
      </c>
      <c r="L3" s="344" t="s">
        <v>8</v>
      </c>
      <c r="M3" s="345" t="s">
        <v>9</v>
      </c>
      <c r="N3" s="346" t="s">
        <v>10</v>
      </c>
    </row>
    <row r="4" spans="1:14" s="27" customFormat="1" ht="12.95" hidden="1" customHeight="1" thickBot="1" x14ac:dyDescent="0.3">
      <c r="A4" s="88" t="s">
        <v>11</v>
      </c>
      <c r="B4" s="89"/>
      <c r="C4" s="90"/>
      <c r="D4" s="91"/>
      <c r="E4" s="91"/>
      <c r="F4" s="91"/>
      <c r="G4" s="91"/>
      <c r="H4" s="91"/>
      <c r="I4" s="91"/>
      <c r="J4" s="91"/>
      <c r="K4" s="91"/>
      <c r="L4" s="91"/>
      <c r="M4" s="92"/>
      <c r="N4" s="93"/>
    </row>
    <row r="5" spans="1:14" s="27" customFormat="1" ht="16.5" hidden="1" thickTop="1" thickBot="1" x14ac:dyDescent="0.3">
      <c r="A5" s="94" t="s">
        <v>200</v>
      </c>
      <c r="B5" s="95">
        <f>('[1]1'!B5+'[1]2'!B5+'[1]3'!B5+'[1]4'!B5+'[1]5'!B5+'[1]6'!B5+'[1]7'!B5+'[1]8'!B5+'[1]9'!B5+'[1]10'!B5+'[1]11'!B5+'[1]12'!B5+'[1]13'!B5+'[1]14'!B5+'[1]15'!B5+'[1]16'!B5+'[1]17'!B5+'[1]18'!B5+'[1]19'!B5+'[1]20'!B5+'[1]21'!B5+'[1]22'!B5+'[1]23'!B5+'[1]24'!B5+'[1]25'!B5+'[1]26'!B5+'[1]27'!B5+'[1]28'!B5+'[1]29'!B5+'[1]30'!B5)/30</f>
        <v>8.5666666666666664</v>
      </c>
      <c r="C5" s="95">
        <f>('[1]1'!C5+'[1]2'!C5+'[1]3'!C5+'[1]4'!C5+'[1]5'!C5+'[1]6'!C5+'[1]7'!C5+'[1]8'!C5+'[1]9'!C5+'[1]10'!C5+'[1]11'!C5+'[1]12'!C5+'[1]13'!C5+'[1]14'!C5+'[1]15'!C5+'[1]16'!C5+'[1]17'!C5+'[1]18'!C5+'[1]19'!C5+'[1]20'!C5+'[1]21'!C5+'[1]22'!C5+'[1]23'!C5+'[1]24'!C5+'[1]25'!C5+'[1]26'!C5+'[1]27'!C5+'[1]28'!C5+'[1]29'!C5+'[1]30'!C5)/30</f>
        <v>0</v>
      </c>
      <c r="D5" s="95">
        <f>('[1]1'!D5+'[1]2'!D5+'[1]3'!D5+'[1]4'!D5+'[1]5'!D5+'[1]6'!D5+'[1]7'!D5+'[1]8'!D5+'[1]9'!D5+'[1]10'!D5+'[1]11'!D5+'[1]12'!D5+'[1]13'!D5+'[1]14'!D5+'[1]15'!D5+'[1]16'!D5+'[1]17'!D5+'[1]18'!D5+'[1]19'!D5+'[1]20'!D5+'[1]21'!D5+'[1]22'!D5+'[1]23'!D5+'[1]24'!D5+'[1]25'!D5+'[1]26'!D5+'[1]27'!D5+'[1]28'!D5+'[1]29'!D5+'[1]30'!D5)/30</f>
        <v>6.9</v>
      </c>
      <c r="E5" s="95">
        <f>('[1]1'!E5+'[1]2'!E5+'[1]3'!E5+'[1]4'!E5+'[1]5'!E5+'[1]6'!E5+'[1]7'!E5+'[1]8'!E5+'[1]9'!E5+'[1]10'!E5+'[1]11'!E5+'[1]12'!E5+'[1]13'!E5+'[1]14'!E5+'[1]15'!E5+'[1]16'!E5+'[1]17'!E5+'[1]18'!E5+'[1]19'!E5+'[1]20'!E5+'[1]21'!E5+'[1]22'!E5+'[1]23'!E5+'[1]24'!E5+'[1]25'!E5+'[1]26'!E5+'[1]27'!E5+'[1]28'!E5+'[1]29'!E5+'[1]30'!E5)/30</f>
        <v>0</v>
      </c>
      <c r="F5" s="95">
        <f>('[1]1'!F5+'[1]2'!F5+'[1]3'!F5+'[1]4'!F5+'[1]5'!F5+'[1]6'!F5+'[1]7'!F5+'[1]8'!F5+'[1]9'!F5+'[1]10'!F5+'[1]11'!F5+'[1]12'!F5+'[1]13'!F5+'[1]14'!F5+'[1]15'!F5+'[1]16'!F5+'[1]17'!F5+'[1]18'!F5+'[1]19'!F5+'[1]20'!F5+'[1]21'!F5+'[1]22'!F5+'[1]23'!F5+'[1]24'!F5+'[1]25'!F5+'[1]26'!F5+'[1]27'!F5+'[1]28'!F5+'[1]29'!F5+'[1]30'!F5)/30</f>
        <v>1.1666666666666667</v>
      </c>
      <c r="G5" s="95">
        <f>('[1]1'!G5+'[1]2'!G5+'[1]3'!G5+'[1]4'!G5+'[1]5'!G5+'[1]6'!G5+'[1]7'!G5+'[1]8'!G5+'[1]9'!G5+'[1]10'!G5+'[1]11'!G5+'[1]12'!G5+'[1]13'!G5+'[1]14'!G5+'[1]15'!G5+'[1]16'!G5+'[1]17'!G5+'[1]18'!G5+'[1]19'!G5+'[1]20'!G5+'[1]21'!G5+'[1]22'!G5+'[1]23'!G5+'[1]24'!G5+'[1]25'!G5+'[1]26'!G5+'[1]27'!G5+'[1]28'!G5+'[1]29'!G5+'[1]30'!G5)/30</f>
        <v>0</v>
      </c>
      <c r="H5" s="95"/>
      <c r="I5" s="95"/>
      <c r="J5" s="95">
        <f>('[1]1'!H5+'[1]2'!H5+'[1]3'!H5+'[1]4'!H5+'[1]5'!H5+'[1]6'!H5+'[1]7'!H5+'[1]8'!H5+'[1]9'!H5+'[1]10'!H5+'[1]11'!H5+'[1]12'!H5+'[1]13'!H5+'[1]14'!H5+'[1]15'!H5+'[1]16'!H5+'[1]17'!H5+'[1]18'!H5+'[1]19'!H5+'[1]20'!H5+'[1]21'!H5+'[1]22'!H5+'[1]23'!H5+'[1]24'!H5+'[1]25'!H5+'[1]26'!H5+'[1]27'!H5+'[1]28'!H5+'[1]29'!H5+'[1]30'!H5)/30</f>
        <v>0.93333333333333335</v>
      </c>
      <c r="K5" s="95">
        <f>('[1]1'!I5+'[1]2'!I5+'[1]3'!I5+'[1]4'!I5+'[1]5'!I5+'[1]6'!I5+'[1]7'!I5+'[1]8'!I5+'[1]9'!I5+'[1]10'!I5+'[1]11'!I5+'[1]12'!I5+'[1]13'!I5+'[1]14'!I5+'[1]15'!I5+'[1]16'!I5+'[1]17'!I5+'[1]18'!I5+'[1]19'!I5+'[1]20'!I5+'[1]21'!I5+'[1]22'!I5+'[1]23'!I5+'[1]24'!I5+'[1]25'!I5+'[1]26'!I5+'[1]27'!I5+'[1]28'!I5+'[1]29'!I5+'[1]30'!I5)/30</f>
        <v>0</v>
      </c>
      <c r="L5" s="95">
        <f>('[1]1'!J5+'[1]2'!J5+'[1]3'!J5+'[1]4'!J5+'[1]5'!J5+'[1]6'!J5+'[1]7'!J5+'[1]8'!J5+'[1]9'!J5+'[1]10'!J5+'[1]11'!J5+'[1]12'!J5+'[1]13'!J5+'[1]14'!J5+'[1]15'!J5+'[1]16'!J5+'[1]17'!J5+'[1]18'!J5+'[1]19'!J5+'[1]20'!J5+'[1]21'!J5+'[1]22'!J5+'[1]23'!J5+'[1]24'!J5+'[1]25'!J5+'[1]26'!J5+'[1]27'!J5+'[1]28'!J5+'[1]29'!J5+'[1]30'!J5)/30</f>
        <v>0</v>
      </c>
      <c r="M5" s="95">
        <f>('[1]1'!K5+'[1]2'!K5+'[1]3'!K5+'[1]4'!K5+'[1]5'!K5+'[1]6'!K5+'[1]7'!K5+'[1]8'!K5+'[1]9'!K5+'[1]10'!K5+'[1]11'!K5+'[1]12'!K5+'[1]13'!K5+'[1]14'!K5+'[1]15'!K5+'[1]16'!K5+'[1]17'!K5+'[1]18'!K5+'[1]19'!K5+'[1]20'!K5+'[1]21'!K5+'[1]22'!K5+'[1]23'!K5+'[1]24'!K5+'[1]25'!K5+'[1]26'!K5+'[1]27'!K5+'[1]28'!K5+'[1]29'!K5+'[1]30'!K5)/30</f>
        <v>0</v>
      </c>
      <c r="N5" s="96">
        <f>SUM(B5:M5)</f>
        <v>17.566666666666666</v>
      </c>
    </row>
    <row r="6" spans="1:14" s="27" customFormat="1" ht="15.75" hidden="1" thickBot="1" x14ac:dyDescent="0.3">
      <c r="A6" s="97" t="s">
        <v>201</v>
      </c>
      <c r="B6" s="95">
        <f>('[1]1'!B6+'[1]2'!B6+'[1]3'!B6+'[1]4'!B6+'[1]5'!B6+'[1]6'!B6+'[1]7'!B6+'[1]8'!B6+'[1]9'!B6+'[1]10'!B6+'[1]11'!B6+'[1]12'!B6+'[1]13'!B6+'[1]14'!B6+'[1]15'!B6+'[1]16'!B6+'[1]17'!B6+'[1]18'!B6+'[1]19'!B6+'[1]20'!B6+'[1]21'!B6+'[1]22'!B6+'[1]23'!B6+'[1]24'!B6+'[1]25'!B6+'[1]26'!B6+'[1]27'!B6+'[1]28'!B6+'[1]29'!B6+'[1]30'!B6)/30</f>
        <v>0</v>
      </c>
      <c r="C6" s="95">
        <f>('[1]1'!C6+'[1]2'!C6+'[1]3'!C6+'[1]4'!C6+'[1]5'!C6+'[1]6'!C6+'[1]7'!C6+'[1]8'!C6+'[1]9'!C6+'[1]10'!C6+'[1]11'!C6+'[1]12'!C6+'[1]13'!C6+'[1]14'!C6+'[1]15'!C6+'[1]16'!C6+'[1]17'!C6+'[1]18'!C6+'[1]19'!C6+'[1]20'!C6+'[1]21'!C6+'[1]22'!C6+'[1]23'!C6+'[1]24'!C6+'[1]25'!C6+'[1]26'!C6+'[1]27'!C6+'[1]28'!C6+'[1]29'!C6+'[1]30'!C6)/30</f>
        <v>0</v>
      </c>
      <c r="D6" s="95">
        <f>('[1]1'!D6+'[1]2'!D6+'[1]3'!D6+'[1]4'!D6+'[1]5'!D6+'[1]6'!D6+'[1]7'!D6+'[1]8'!D6+'[1]9'!D6+'[1]10'!D6+'[1]11'!D6+'[1]12'!D6+'[1]13'!D6+'[1]14'!D6+'[1]15'!D6+'[1]16'!D6+'[1]17'!D6+'[1]18'!D6+'[1]19'!D6+'[1]20'!D6+'[1]21'!D6+'[1]22'!D6+'[1]23'!D6+'[1]24'!D6+'[1]25'!D6+'[1]26'!D6+'[1]27'!D6+'[1]28'!D6+'[1]29'!D6+'[1]30'!D6)/30</f>
        <v>0</v>
      </c>
      <c r="E6" s="95">
        <f>('[1]1'!E6+'[1]2'!E6+'[1]3'!E6+'[1]4'!E6+'[1]5'!E6+'[1]6'!E6+'[1]7'!E6+'[1]8'!E6+'[1]9'!E6+'[1]10'!E6+'[1]11'!E6+'[1]12'!E6+'[1]13'!E6+'[1]14'!E6+'[1]15'!E6+'[1]16'!E6+'[1]17'!E6+'[1]18'!E6+'[1]19'!E6+'[1]20'!E6+'[1]21'!E6+'[1]22'!E6+'[1]23'!E6+'[1]24'!E6+'[1]25'!E6+'[1]26'!E6+'[1]27'!E6+'[1]28'!E6+'[1]29'!E6+'[1]30'!E6)/30</f>
        <v>0</v>
      </c>
      <c r="F6" s="95">
        <f>('[1]1'!F6+'[1]2'!F6+'[1]3'!F6+'[1]4'!F6+'[1]5'!F6+'[1]6'!F6+'[1]7'!F6+'[1]8'!F6+'[1]9'!F6+'[1]10'!F6+'[1]11'!F6+'[1]12'!F6+'[1]13'!F6+'[1]14'!F6+'[1]15'!F6+'[1]16'!F6+'[1]17'!F6+'[1]18'!F6+'[1]19'!F6+'[1]20'!F6+'[1]21'!F6+'[1]22'!F6+'[1]23'!F6+'[1]24'!F6+'[1]25'!F6+'[1]26'!F6+'[1]27'!F6+'[1]28'!F6+'[1]29'!F6+'[1]30'!F6)/30</f>
        <v>29.966666666666665</v>
      </c>
      <c r="G6" s="95">
        <f>('[1]1'!G6+'[1]2'!G6+'[1]3'!G6+'[1]4'!G6+'[1]5'!G6+'[1]6'!G6+'[1]7'!G6+'[1]8'!G6+'[1]9'!G6+'[1]10'!G6+'[1]11'!G6+'[1]12'!G6+'[1]13'!G6+'[1]14'!G6+'[1]15'!G6+'[1]16'!G6+'[1]17'!G6+'[1]18'!G6+'[1]19'!G6+'[1]20'!G6+'[1]21'!G6+'[1]22'!G6+'[1]23'!G6+'[1]24'!G6+'[1]25'!G6+'[1]26'!G6+'[1]27'!G6+'[1]28'!G6+'[1]29'!G6+'[1]30'!G6)/30</f>
        <v>0</v>
      </c>
      <c r="H6" s="95"/>
      <c r="I6" s="95"/>
      <c r="J6" s="95">
        <f>('[1]1'!H6+'[1]2'!H6+'[1]3'!H6+'[1]4'!H6+'[1]5'!H6+'[1]6'!H6+'[1]7'!H6+'[1]8'!H6+'[1]9'!H6+'[1]10'!H6+'[1]11'!H6+'[1]12'!H6+'[1]13'!H6+'[1]14'!H6+'[1]15'!H6+'[1]16'!H6+'[1]17'!H6+'[1]18'!H6+'[1]19'!H6+'[1]20'!H6+'[1]21'!H6+'[1]22'!H6+'[1]23'!H6+'[1]24'!H6+'[1]25'!H6+'[1]26'!H6+'[1]27'!H6+'[1]28'!H6+'[1]29'!H6+'[1]30'!H6)/30</f>
        <v>0</v>
      </c>
      <c r="K6" s="95">
        <f>('[1]1'!I6+'[1]2'!I6+'[1]3'!I6+'[1]4'!I6+'[1]5'!I6+'[1]6'!I6+'[1]7'!I6+'[1]8'!I6+'[1]9'!I6+'[1]10'!I6+'[1]11'!I6+'[1]12'!I6+'[1]13'!I6+'[1]14'!I6+'[1]15'!I6+'[1]16'!I6+'[1]17'!I6+'[1]18'!I6+'[1]19'!I6+'[1]20'!I6+'[1]21'!I6+'[1]22'!I6+'[1]23'!I6+'[1]24'!I6+'[1]25'!I6+'[1]26'!I6+'[1]27'!I6+'[1]28'!I6+'[1]29'!I6+'[1]30'!I6)/30</f>
        <v>0</v>
      </c>
      <c r="L6" s="95">
        <f>('[1]1'!J6+'[1]2'!J6+'[1]3'!J6+'[1]4'!J6+'[1]5'!J6+'[1]6'!J6+'[1]7'!J6+'[1]8'!J6+'[1]9'!J6+'[1]10'!J6+'[1]11'!J6+'[1]12'!J6+'[1]13'!J6+'[1]14'!J6+'[1]15'!J6+'[1]16'!J6+'[1]17'!J6+'[1]18'!J6+'[1]19'!J6+'[1]20'!J6+'[1]21'!J6+'[1]22'!J6+'[1]23'!J6+'[1]24'!J6+'[1]25'!J6+'[1]26'!J6+'[1]27'!J6+'[1]28'!J6+'[1]29'!J6+'[1]30'!J6)/30</f>
        <v>0</v>
      </c>
      <c r="M6" s="95">
        <f>('[1]1'!K6+'[1]2'!K6+'[1]3'!K6+'[1]4'!K6+'[1]5'!K6+'[1]6'!K6+'[1]7'!K6+'[1]8'!K6+'[1]9'!K6+'[1]10'!K6+'[1]11'!K6+'[1]12'!K6+'[1]13'!K6+'[1]14'!K6+'[1]15'!K6+'[1]16'!K6+'[1]17'!K6+'[1]18'!K6+'[1]19'!K6+'[1]20'!K6+'[1]21'!K6+'[1]22'!K6+'[1]23'!K6+'[1]24'!K6+'[1]25'!K6+'[1]26'!K6+'[1]27'!K6+'[1]28'!K6+'[1]29'!K6+'[1]30'!K6)/30</f>
        <v>0</v>
      </c>
      <c r="N6" s="98">
        <f>SUM(B6:M6)</f>
        <v>29.966666666666665</v>
      </c>
    </row>
    <row r="7" spans="1:14" s="27" customFormat="1" ht="15.75" hidden="1" thickBot="1" x14ac:dyDescent="0.3">
      <c r="A7" s="97" t="s">
        <v>202</v>
      </c>
      <c r="B7" s="95">
        <f>('[1]1'!B7+'[1]2'!B7+'[1]3'!B7+'[1]4'!B7+'[1]5'!B7+'[1]6'!B7+'[1]7'!B7+'[1]8'!B7+'[1]9'!B7+'[1]10'!B7+'[1]11'!B7+'[1]12'!B7+'[1]13'!B7+'[1]14'!B7+'[1]15'!B7+'[1]16'!B7+'[1]17'!B7+'[1]18'!B7+'[1]19'!B7+'[1]20'!B7+'[1]21'!B7+'[1]22'!B7+'[1]23'!B7+'[1]24'!B7+'[1]25'!B7+'[1]26'!B7+'[1]27'!B7+'[1]28'!B7+'[1]29'!B7+'[1]30'!B7)/30</f>
        <v>0</v>
      </c>
      <c r="C7" s="95">
        <f>('[1]1'!C7+'[1]2'!C7+'[1]3'!C7+'[1]4'!C7+'[1]5'!C7+'[1]6'!C7+'[1]7'!C7+'[1]8'!C7+'[1]9'!C7+'[1]10'!C7+'[1]11'!C7+'[1]12'!C7+'[1]13'!C7+'[1]14'!C7+'[1]15'!C7+'[1]16'!C7+'[1]17'!C7+'[1]18'!C7+'[1]19'!C7+'[1]20'!C7+'[1]21'!C7+'[1]22'!C7+'[1]23'!C7+'[1]24'!C7+'[1]25'!C7+'[1]26'!C7+'[1]27'!C7+'[1]28'!C7+'[1]29'!C7+'[1]30'!C7)/30</f>
        <v>0</v>
      </c>
      <c r="D7" s="95">
        <f>('[1]1'!D7+'[1]2'!D7+'[1]3'!D7+'[1]4'!D7+'[1]5'!D7+'[1]6'!D7+'[1]7'!D7+'[1]8'!D7+'[1]9'!D7+'[1]10'!D7+'[1]11'!D7+'[1]12'!D7+'[1]13'!D7+'[1]14'!D7+'[1]15'!D7+'[1]16'!D7+'[1]17'!D7+'[1]18'!D7+'[1]19'!D7+'[1]20'!D7+'[1]21'!D7+'[1]22'!D7+'[1]23'!D7+'[1]24'!D7+'[1]25'!D7+'[1]26'!D7+'[1]27'!D7+'[1]28'!D7+'[1]29'!D7+'[1]30'!D7)/30</f>
        <v>44.5</v>
      </c>
      <c r="E7" s="95">
        <f>('[1]1'!E7+'[1]2'!E7+'[1]3'!E7+'[1]4'!E7+'[1]5'!E7+'[1]6'!E7+'[1]7'!E7+'[1]8'!E7+'[1]9'!E7+'[1]10'!E7+'[1]11'!E7+'[1]12'!E7+'[1]13'!E7+'[1]14'!E7+'[1]15'!E7+'[1]16'!E7+'[1]17'!E7+'[1]18'!E7+'[1]19'!E7+'[1]20'!E7+'[1]21'!E7+'[1]22'!E7+'[1]23'!E7+'[1]24'!E7+'[1]25'!E7+'[1]26'!E7+'[1]27'!E7+'[1]28'!E7+'[1]29'!E7+'[1]30'!E7)/30</f>
        <v>0</v>
      </c>
      <c r="F7" s="95">
        <f>('[1]1'!F7+'[1]2'!F7+'[1]3'!F7+'[1]4'!F7+'[1]5'!F7+'[1]6'!F7+'[1]7'!F7+'[1]8'!F7+'[1]9'!F7+'[1]10'!F7+'[1]11'!F7+'[1]12'!F7+'[1]13'!F7+'[1]14'!F7+'[1]15'!F7+'[1]16'!F7+'[1]17'!F7+'[1]18'!F7+'[1]19'!F7+'[1]20'!F7+'[1]21'!F7+'[1]22'!F7+'[1]23'!F7+'[1]24'!F7+'[1]25'!F7+'[1]26'!F7+'[1]27'!F7+'[1]28'!F7+'[1]29'!F7+'[1]30'!F7)/30</f>
        <v>1.5333333333333334</v>
      </c>
      <c r="G7" s="95">
        <f>('[1]1'!G7+'[1]2'!G7+'[1]3'!G7+'[1]4'!G7+'[1]5'!G7+'[1]6'!G7+'[1]7'!G7+'[1]8'!G7+'[1]9'!G7+'[1]10'!G7+'[1]11'!G7+'[1]12'!G7+'[1]13'!G7+'[1]14'!G7+'[1]15'!G7+'[1]16'!G7+'[1]17'!G7+'[1]18'!G7+'[1]19'!G7+'[1]20'!G7+'[1]21'!G7+'[1]22'!G7+'[1]23'!G7+'[1]24'!G7+'[1]25'!G7+'[1]26'!G7+'[1]27'!G7+'[1]28'!G7+'[1]29'!G7+'[1]30'!G7)/30</f>
        <v>0</v>
      </c>
      <c r="H7" s="95"/>
      <c r="I7" s="95"/>
      <c r="J7" s="95">
        <f>('[1]1'!H7+'[1]2'!H7+'[1]3'!H7+'[1]4'!H7+'[1]5'!H7+'[1]6'!H7+'[1]7'!H7+'[1]8'!H7+'[1]9'!H7+'[1]10'!H7+'[1]11'!H7+'[1]12'!H7+'[1]13'!H7+'[1]14'!H7+'[1]15'!H7+'[1]16'!H7+'[1]17'!H7+'[1]18'!H7+'[1]19'!H7+'[1]20'!H7+'[1]21'!H7+'[1]22'!H7+'[1]23'!H7+'[1]24'!H7+'[1]25'!H7+'[1]26'!H7+'[1]27'!H7+'[1]28'!H7+'[1]29'!H7+'[1]30'!H7)/30</f>
        <v>0</v>
      </c>
      <c r="K7" s="95">
        <f>('[1]1'!I7+'[1]2'!I7+'[1]3'!I7+'[1]4'!I7+'[1]5'!I7+'[1]6'!I7+'[1]7'!I7+'[1]8'!I7+'[1]9'!I7+'[1]10'!I7+'[1]11'!I7+'[1]12'!I7+'[1]13'!I7+'[1]14'!I7+'[1]15'!I7+'[1]16'!I7+'[1]17'!I7+'[1]18'!I7+'[1]19'!I7+'[1]20'!I7+'[1]21'!I7+'[1]22'!I7+'[1]23'!I7+'[1]24'!I7+'[1]25'!I7+'[1]26'!I7+'[1]27'!I7+'[1]28'!I7+'[1]29'!I7+'[1]30'!I7)/30</f>
        <v>0</v>
      </c>
      <c r="L7" s="95">
        <f>('[1]1'!J7+'[1]2'!J7+'[1]3'!J7+'[1]4'!J7+'[1]5'!J7+'[1]6'!J7+'[1]7'!J7+'[1]8'!J7+'[1]9'!J7+'[1]10'!J7+'[1]11'!J7+'[1]12'!J7+'[1]13'!J7+'[1]14'!J7+'[1]15'!J7+'[1]16'!J7+'[1]17'!J7+'[1]18'!J7+'[1]19'!J7+'[1]20'!J7+'[1]21'!J7+'[1]22'!J7+'[1]23'!J7+'[1]24'!J7+'[1]25'!J7+'[1]26'!J7+'[1]27'!J7+'[1]28'!J7+'[1]29'!J7+'[1]30'!J7)/30</f>
        <v>0</v>
      </c>
      <c r="M7" s="95">
        <f>('[1]1'!K7+'[1]2'!K7+'[1]3'!K7+'[1]4'!K7+'[1]5'!K7+'[1]6'!K7+'[1]7'!K7+'[1]8'!K7+'[1]9'!K7+'[1]10'!K7+'[1]11'!K7+'[1]12'!K7+'[1]13'!K7+'[1]14'!K7+'[1]15'!K7+'[1]16'!K7+'[1]17'!K7+'[1]18'!K7+'[1]19'!K7+'[1]20'!K7+'[1]21'!K7+'[1]22'!K7+'[1]23'!K7+'[1]24'!K7+'[1]25'!K7+'[1]26'!K7+'[1]27'!K7+'[1]28'!K7+'[1]29'!K7+'[1]30'!K7)/30</f>
        <v>0</v>
      </c>
      <c r="N7" s="99">
        <f t="shared" ref="N7:N31" si="0">SUM(B7:M7)</f>
        <v>46.033333333333331</v>
      </c>
    </row>
    <row r="8" spans="1:14" s="27" customFormat="1" ht="15.75" hidden="1" thickBot="1" x14ac:dyDescent="0.3">
      <c r="A8" s="97" t="s">
        <v>203</v>
      </c>
      <c r="B8" s="95">
        <f>('[1]1'!B8+'[1]2'!B8+'[1]3'!B8+'[1]4'!B8+'[1]5'!B8+'[1]6'!B8+'[1]7'!B8+'[1]8'!B8+'[1]9'!B8+'[1]10'!B8+'[1]11'!B8+'[1]12'!B8+'[1]13'!B8+'[1]14'!B8+'[1]15'!B8+'[1]16'!B8+'[1]17'!B8+'[1]18'!B8+'[1]19'!B8+'[1]20'!B8+'[1]21'!B8+'[1]22'!B8+'[1]23'!B8+'[1]24'!B8+'[1]25'!B8+'[1]26'!B8+'[1]27'!B8+'[1]28'!B8+'[1]29'!B8+'[1]30'!B8)/30</f>
        <v>0</v>
      </c>
      <c r="C8" s="95">
        <f>('[1]1'!C8+'[1]2'!C8+'[1]3'!C8+'[1]4'!C8+'[1]5'!C8+'[1]6'!C8+'[1]7'!C8+'[1]8'!C8+'[1]9'!C8+'[1]10'!C8+'[1]11'!C8+'[1]12'!C8+'[1]13'!C8+'[1]14'!C8+'[1]15'!C8+'[1]16'!C8+'[1]17'!C8+'[1]18'!C8+'[1]19'!C8+'[1]20'!C8+'[1]21'!C8+'[1]22'!C8+'[1]23'!C8+'[1]24'!C8+'[1]25'!C8+'[1]26'!C8+'[1]27'!C8+'[1]28'!C8+'[1]29'!C8+'[1]30'!C8)/30</f>
        <v>2.7</v>
      </c>
      <c r="D8" s="95">
        <f>('[1]1'!D8+'[1]2'!D8+'[1]3'!D8+'[1]4'!D8+'[1]5'!D8+'[1]6'!D8+'[1]7'!D8+'[1]8'!D8+'[1]9'!D8+'[1]10'!D8+'[1]11'!D8+'[1]12'!D8+'[1]13'!D8+'[1]14'!D8+'[1]15'!D8+'[1]16'!D8+'[1]17'!D8+'[1]18'!D8+'[1]19'!D8+'[1]20'!D8+'[1]21'!D8+'[1]22'!D8+'[1]23'!D8+'[1]24'!D8+'[1]25'!D8+'[1]26'!D8+'[1]27'!D8+'[1]28'!D8+'[1]29'!D8+'[1]30'!D8)/30</f>
        <v>81</v>
      </c>
      <c r="E8" s="95">
        <f>('[1]1'!E8+'[1]2'!E8+'[1]3'!E8+'[1]4'!E8+'[1]5'!E8+'[1]6'!E8+'[1]7'!E8+'[1]8'!E8+'[1]9'!E8+'[1]10'!E8+'[1]11'!E8+'[1]12'!E8+'[1]13'!E8+'[1]14'!E8+'[1]15'!E8+'[1]16'!E8+'[1]17'!E8+'[1]18'!E8+'[1]19'!E8+'[1]20'!E8+'[1]21'!E8+'[1]22'!E8+'[1]23'!E8+'[1]24'!E8+'[1]25'!E8+'[1]26'!E8+'[1]27'!E8+'[1]28'!E8+'[1]29'!E8+'[1]30'!E8)/30</f>
        <v>0</v>
      </c>
      <c r="F8" s="95">
        <f>('[1]1'!F8+'[1]2'!F8+'[1]3'!F8+'[1]4'!F8+'[1]5'!F8+'[1]6'!F8+'[1]7'!F8+'[1]8'!F8+'[1]9'!F8+'[1]10'!F8+'[1]11'!F8+'[1]12'!F8+'[1]13'!F8+'[1]14'!F8+'[1]15'!F8+'[1]16'!F8+'[1]17'!F8+'[1]18'!F8+'[1]19'!F8+'[1]20'!F8+'[1]21'!F8+'[1]22'!F8+'[1]23'!F8+'[1]24'!F8+'[1]25'!F8+'[1]26'!F8+'[1]27'!F8+'[1]28'!F8+'[1]29'!F8+'[1]30'!F8)/30</f>
        <v>3.3333333333333333E-2</v>
      </c>
      <c r="G8" s="95">
        <f>('[1]1'!G8+'[1]2'!G8+'[1]3'!G8+'[1]4'!G8+'[1]5'!G8+'[1]6'!G8+'[1]7'!G8+'[1]8'!G8+'[1]9'!G8+'[1]10'!G8+'[1]11'!G8+'[1]12'!G8+'[1]13'!G8+'[1]14'!G8+'[1]15'!G8+'[1]16'!G8+'[1]17'!G8+'[1]18'!G8+'[1]19'!G8+'[1]20'!G8+'[1]21'!G8+'[1]22'!G8+'[1]23'!G8+'[1]24'!G8+'[1]25'!G8+'[1]26'!G8+'[1]27'!G8+'[1]28'!G8+'[1]29'!G8+'[1]30'!G8)/30</f>
        <v>0</v>
      </c>
      <c r="H8" s="95"/>
      <c r="I8" s="95"/>
      <c r="J8" s="95">
        <f>('[1]1'!H8+'[1]2'!H8+'[1]3'!H8+'[1]4'!H8+'[1]5'!H8+'[1]6'!H8+'[1]7'!H8+'[1]8'!H8+'[1]9'!H8+'[1]10'!H8+'[1]11'!H8+'[1]12'!H8+'[1]13'!H8+'[1]14'!H8+'[1]15'!H8+'[1]16'!H8+'[1]17'!H8+'[1]18'!H8+'[1]19'!H8+'[1]20'!H8+'[1]21'!H8+'[1]22'!H8+'[1]23'!H8+'[1]24'!H8+'[1]25'!H8+'[1]26'!H8+'[1]27'!H8+'[1]28'!H8+'[1]29'!H8+'[1]30'!H8)/30</f>
        <v>0</v>
      </c>
      <c r="K8" s="95">
        <f>('[1]1'!I8+'[1]2'!I8+'[1]3'!I8+'[1]4'!I8+'[1]5'!I8+'[1]6'!I8+'[1]7'!I8+'[1]8'!I8+'[1]9'!I8+'[1]10'!I8+'[1]11'!I8+'[1]12'!I8+'[1]13'!I8+'[1]14'!I8+'[1]15'!I8+'[1]16'!I8+'[1]17'!I8+'[1]18'!I8+'[1]19'!I8+'[1]20'!I8+'[1]21'!I8+'[1]22'!I8+'[1]23'!I8+'[1]24'!I8+'[1]25'!I8+'[1]26'!I8+'[1]27'!I8+'[1]28'!I8+'[1]29'!I8+'[1]30'!I8)/30</f>
        <v>0</v>
      </c>
      <c r="L8" s="95">
        <f>('[1]1'!J8+'[1]2'!J8+'[1]3'!J8+'[1]4'!J8+'[1]5'!J8+'[1]6'!J8+'[1]7'!J8+'[1]8'!J8+'[1]9'!J8+'[1]10'!J8+'[1]11'!J8+'[1]12'!J8+'[1]13'!J8+'[1]14'!J8+'[1]15'!J8+'[1]16'!J8+'[1]17'!J8+'[1]18'!J8+'[1]19'!J8+'[1]20'!J8+'[1]21'!J8+'[1]22'!J8+'[1]23'!J8+'[1]24'!J8+'[1]25'!J8+'[1]26'!J8+'[1]27'!J8+'[1]28'!J8+'[1]29'!J8+'[1]30'!J8)/30</f>
        <v>0</v>
      </c>
      <c r="M8" s="95">
        <f>('[1]1'!K8+'[1]2'!K8+'[1]3'!K8+'[1]4'!K8+'[1]5'!K8+'[1]6'!K8+'[1]7'!K8+'[1]8'!K8+'[1]9'!K8+'[1]10'!K8+'[1]11'!K8+'[1]12'!K8+'[1]13'!K8+'[1]14'!K8+'[1]15'!K8+'[1]16'!K8+'[1]17'!K8+'[1]18'!K8+'[1]19'!K8+'[1]20'!K8+'[1]21'!K8+'[1]22'!K8+'[1]23'!K8+'[1]24'!K8+'[1]25'!K8+'[1]26'!K8+'[1]27'!K8+'[1]28'!K8+'[1]29'!K8+'[1]30'!K8)/30</f>
        <v>0</v>
      </c>
      <c r="N8" s="99">
        <f t="shared" si="0"/>
        <v>83.733333333333334</v>
      </c>
    </row>
    <row r="9" spans="1:14" s="27" customFormat="1" ht="15.75" hidden="1" thickBot="1" x14ac:dyDescent="0.3">
      <c r="A9" s="97" t="s">
        <v>204</v>
      </c>
      <c r="B9" s="95">
        <f>('[1]1'!B9+'[1]2'!B9+'[1]3'!B9+'[1]4'!B9+'[1]5'!B9+'[1]6'!B9+'[1]7'!B9+'[1]8'!B9+'[1]9'!B9+'[1]10'!B9+'[1]11'!B9+'[1]12'!B9+'[1]13'!B9+'[1]14'!B9+'[1]15'!B9+'[1]16'!B9+'[1]17'!B9+'[1]18'!B9+'[1]19'!B9+'[1]20'!B9+'[1]21'!B9+'[1]22'!B9+'[1]23'!B9+'[1]24'!B9+'[1]25'!B9+'[1]26'!B9+'[1]27'!B9+'[1]28'!B9+'[1]29'!B9+'[1]30'!B9)/30</f>
        <v>55.56666666666667</v>
      </c>
      <c r="C9" s="95">
        <f>('[1]1'!C9+'[1]2'!C9+'[1]3'!C9+'[1]4'!C9+'[1]5'!C9+'[1]6'!C9+'[1]7'!C9+'[1]8'!C9+'[1]9'!C9+'[1]10'!C9+'[1]11'!C9+'[1]12'!C9+'[1]13'!C9+'[1]14'!C9+'[1]15'!C9+'[1]16'!C9+'[1]17'!C9+'[1]18'!C9+'[1]19'!C9+'[1]20'!C9+'[1]21'!C9+'[1]22'!C9+'[1]23'!C9+'[1]24'!C9+'[1]25'!C9+'[1]26'!C9+'[1]27'!C9+'[1]28'!C9+'[1]29'!C9+'[1]30'!C9)/30</f>
        <v>0</v>
      </c>
      <c r="D9" s="95">
        <f>('[1]1'!D9+'[1]2'!D9+'[1]3'!D9+'[1]4'!D9+'[1]5'!D9+'[1]6'!D9+'[1]7'!D9+'[1]8'!D9+'[1]9'!D9+'[1]10'!D9+'[1]11'!D9+'[1]12'!D9+'[1]13'!D9+'[1]14'!D9+'[1]15'!D9+'[1]16'!D9+'[1]17'!D9+'[1]18'!D9+'[1]19'!D9+'[1]20'!D9+'[1]21'!D9+'[1]22'!D9+'[1]23'!D9+'[1]24'!D9+'[1]25'!D9+'[1]26'!D9+'[1]27'!D9+'[1]28'!D9+'[1]29'!D9+'[1]30'!D9)/30</f>
        <v>0.8666666666666667</v>
      </c>
      <c r="E9" s="95">
        <f>('[1]1'!E9+'[1]2'!E9+'[1]3'!E9+'[1]4'!E9+'[1]5'!E9+'[1]6'!E9+'[1]7'!E9+'[1]8'!E9+'[1]9'!E9+'[1]10'!E9+'[1]11'!E9+'[1]12'!E9+'[1]13'!E9+'[1]14'!E9+'[1]15'!E9+'[1]16'!E9+'[1]17'!E9+'[1]18'!E9+'[1]19'!E9+'[1]20'!E9+'[1]21'!E9+'[1]22'!E9+'[1]23'!E9+'[1]24'!E9+'[1]25'!E9+'[1]26'!E9+'[1]27'!E9+'[1]28'!E9+'[1]29'!E9+'[1]30'!E9)/30</f>
        <v>0</v>
      </c>
      <c r="F9" s="95">
        <f>('[1]1'!F9+'[1]2'!F9+'[1]3'!F9+'[1]4'!F9+'[1]5'!F9+'[1]6'!F9+'[1]7'!F9+'[1]8'!F9+'[1]9'!F9+'[1]10'!F9+'[1]11'!F9+'[1]12'!F9+'[1]13'!F9+'[1]14'!F9+'[1]15'!F9+'[1]16'!F9+'[1]17'!F9+'[1]18'!F9+'[1]19'!F9+'[1]20'!F9+'[1]21'!F9+'[1]22'!F9+'[1]23'!F9+'[1]24'!F9+'[1]25'!F9+'[1]26'!F9+'[1]27'!F9+'[1]28'!F9+'[1]29'!F9+'[1]30'!F9)/30</f>
        <v>3.3333333333333333E-2</v>
      </c>
      <c r="G9" s="95">
        <f>('[1]1'!G9+'[1]2'!G9+'[1]3'!G9+'[1]4'!G9+'[1]5'!G9+'[1]6'!G9+'[1]7'!G9+'[1]8'!G9+'[1]9'!G9+'[1]10'!G9+'[1]11'!G9+'[1]12'!G9+'[1]13'!G9+'[1]14'!G9+'[1]15'!G9+'[1]16'!G9+'[1]17'!G9+'[1]18'!G9+'[1]19'!G9+'[1]20'!G9+'[1]21'!G9+'[1]22'!G9+'[1]23'!G9+'[1]24'!G9+'[1]25'!G9+'[1]26'!G9+'[1]27'!G9+'[1]28'!G9+'[1]29'!G9+'[1]30'!G9)/30</f>
        <v>0</v>
      </c>
      <c r="H9" s="95"/>
      <c r="I9" s="95"/>
      <c r="J9" s="95">
        <f>('[1]1'!H9+'[1]2'!H9+'[1]3'!H9+'[1]4'!H9+'[1]5'!H9+'[1]6'!H9+'[1]7'!H9+'[1]8'!H9+'[1]9'!H9+'[1]10'!H9+'[1]11'!H9+'[1]12'!H9+'[1]13'!H9+'[1]14'!H9+'[1]15'!H9+'[1]16'!H9+'[1]17'!H9+'[1]18'!H9+'[1]19'!H9+'[1]20'!H9+'[1]21'!H9+'[1]22'!H9+'[1]23'!H9+'[1]24'!H9+'[1]25'!H9+'[1]26'!H9+'[1]27'!H9+'[1]28'!H9+'[1]29'!H9+'[1]30'!H9)/30</f>
        <v>25.366666666666667</v>
      </c>
      <c r="K9" s="95">
        <f>('[1]1'!I9+'[1]2'!I9+'[1]3'!I9+'[1]4'!I9+'[1]5'!I9+'[1]6'!I9+'[1]7'!I9+'[1]8'!I9+'[1]9'!I9+'[1]10'!I9+'[1]11'!I9+'[1]12'!I9+'[1]13'!I9+'[1]14'!I9+'[1]15'!I9+'[1]16'!I9+'[1]17'!I9+'[1]18'!I9+'[1]19'!I9+'[1]20'!I9+'[1]21'!I9+'[1]22'!I9+'[1]23'!I9+'[1]24'!I9+'[1]25'!I9+'[1]26'!I9+'[1]27'!I9+'[1]28'!I9+'[1]29'!I9+'[1]30'!I9)/30</f>
        <v>0</v>
      </c>
      <c r="L9" s="95">
        <f>('[1]1'!J9+'[1]2'!J9+'[1]3'!J9+'[1]4'!J9+'[1]5'!J9+'[1]6'!J9+'[1]7'!J9+'[1]8'!J9+'[1]9'!J9+'[1]10'!J9+'[1]11'!J9+'[1]12'!J9+'[1]13'!J9+'[1]14'!J9+'[1]15'!J9+'[1]16'!J9+'[1]17'!J9+'[1]18'!J9+'[1]19'!J9+'[1]20'!J9+'[1]21'!J9+'[1]22'!J9+'[1]23'!J9+'[1]24'!J9+'[1]25'!J9+'[1]26'!J9+'[1]27'!J9+'[1]28'!J9+'[1]29'!J9+'[1]30'!J9)/30</f>
        <v>0</v>
      </c>
      <c r="M9" s="95">
        <f>('[1]1'!K9+'[1]2'!K9+'[1]3'!K9+'[1]4'!K9+'[1]5'!K9+'[1]6'!K9+'[1]7'!K9+'[1]8'!K9+'[1]9'!K9+'[1]10'!K9+'[1]11'!K9+'[1]12'!K9+'[1]13'!K9+'[1]14'!K9+'[1]15'!K9+'[1]16'!K9+'[1]17'!K9+'[1]18'!K9+'[1]19'!K9+'[1]20'!K9+'[1]21'!K9+'[1]22'!K9+'[1]23'!K9+'[1]24'!K9+'[1]25'!K9+'[1]26'!K9+'[1]27'!K9+'[1]28'!K9+'[1]29'!K9+'[1]30'!K9)/30</f>
        <v>0</v>
      </c>
      <c r="N9" s="99">
        <f t="shared" si="0"/>
        <v>81.833333333333343</v>
      </c>
    </row>
    <row r="10" spans="1:14" s="27" customFormat="1" ht="15.75" hidden="1" thickBot="1" x14ac:dyDescent="0.3">
      <c r="A10" s="97" t="s">
        <v>205</v>
      </c>
      <c r="B10" s="95">
        <f>('[1]1'!B10+'[1]2'!B10+'[1]3'!B10+'[1]4'!B10+'[1]5'!B10+'[1]6'!B10+'[1]7'!B10+'[1]8'!B10+'[1]9'!B10+'[1]10'!B10+'[1]11'!B10+'[1]12'!B10+'[1]13'!B10+'[1]14'!B10+'[1]15'!B10+'[1]16'!B10+'[1]17'!B10+'[1]18'!B10+'[1]19'!B10+'[1]20'!B10+'[1]21'!B10+'[1]22'!B10+'[1]23'!B10+'[1]24'!B10+'[1]25'!B10+'[1]26'!B10+'[1]27'!B10+'[1]28'!B10+'[1]29'!B10+'[1]30'!B10)/30</f>
        <v>0</v>
      </c>
      <c r="C10" s="95">
        <f>('[1]1'!C10+'[1]2'!C10+'[1]3'!C10+'[1]4'!C10+'[1]5'!C10+'[1]6'!C10+'[1]7'!C10+'[1]8'!C10+'[1]9'!C10+'[1]10'!C10+'[1]11'!C10+'[1]12'!C10+'[1]13'!C10+'[1]14'!C10+'[1]15'!C10+'[1]16'!C10+'[1]17'!C10+'[1]18'!C10+'[1]19'!C10+'[1]20'!C10+'[1]21'!C10+'[1]22'!C10+'[1]23'!C10+'[1]24'!C10+'[1]25'!C10+'[1]26'!C10+'[1]27'!C10+'[1]28'!C10+'[1]29'!C10+'[1]30'!C10)/30</f>
        <v>0</v>
      </c>
      <c r="D10" s="95">
        <f>('[1]1'!D10+'[1]2'!D10+'[1]3'!D10+'[1]4'!D10+'[1]5'!D10+'[1]6'!D10+'[1]7'!D10+'[1]8'!D10+'[1]9'!D10+'[1]10'!D10+'[1]11'!D10+'[1]12'!D10+'[1]13'!D10+'[1]14'!D10+'[1]15'!D10+'[1]16'!D10+'[1]17'!D10+'[1]18'!D10+'[1]19'!D10+'[1]20'!D10+'[1]21'!D10+'[1]22'!D10+'[1]23'!D10+'[1]24'!D10+'[1]25'!D10+'[1]26'!D10+'[1]27'!D10+'[1]28'!D10+'[1]29'!D10+'[1]30'!D10)/30</f>
        <v>41.166666666666664</v>
      </c>
      <c r="E10" s="95">
        <f>('[1]1'!E10+'[1]2'!E10+'[1]3'!E10+'[1]4'!E10+'[1]5'!E10+'[1]6'!E10+'[1]7'!E10+'[1]8'!E10+'[1]9'!E10+'[1]10'!E10+'[1]11'!E10+'[1]12'!E10+'[1]13'!E10+'[1]14'!E10+'[1]15'!E10+'[1]16'!E10+'[1]17'!E10+'[1]18'!E10+'[1]19'!E10+'[1]20'!E10+'[1]21'!E10+'[1]22'!E10+'[1]23'!E10+'[1]24'!E10+'[1]25'!E10+'[1]26'!E10+'[1]27'!E10+'[1]28'!E10+'[1]29'!E10+'[1]30'!E10)/30</f>
        <v>0</v>
      </c>
      <c r="F10" s="95">
        <f>('[1]1'!F10+'[1]2'!F10+'[1]3'!F10+'[1]4'!F10+'[1]5'!F10+'[1]6'!F10+'[1]7'!F10+'[1]8'!F10+'[1]9'!F10+'[1]10'!F10+'[1]11'!F10+'[1]12'!F10+'[1]13'!F10+'[1]14'!F10+'[1]15'!F10+'[1]16'!F10+'[1]17'!F10+'[1]18'!F10+'[1]19'!F10+'[1]20'!F10+'[1]21'!F10+'[1]22'!F10+'[1]23'!F10+'[1]24'!F10+'[1]25'!F10+'[1]26'!F10+'[1]27'!F10+'[1]28'!F10+'[1]29'!F10+'[1]30'!F10)/30</f>
        <v>0</v>
      </c>
      <c r="G10" s="95">
        <f>('[1]1'!G10+'[1]2'!G10+'[1]3'!G10+'[1]4'!G10+'[1]5'!G10+'[1]6'!G10+'[1]7'!G10+'[1]8'!G10+'[1]9'!G10+'[1]10'!G10+'[1]11'!G10+'[1]12'!G10+'[1]13'!G10+'[1]14'!G10+'[1]15'!G10+'[1]16'!G10+'[1]17'!G10+'[1]18'!G10+'[1]19'!G10+'[1]20'!G10+'[1]21'!G10+'[1]22'!G10+'[1]23'!G10+'[1]24'!G10+'[1]25'!G10+'[1]26'!G10+'[1]27'!G10+'[1]28'!G10+'[1]29'!G10+'[1]30'!G10)/30</f>
        <v>0</v>
      </c>
      <c r="H10" s="95"/>
      <c r="I10" s="95"/>
      <c r="J10" s="95">
        <f>('[1]1'!H10+'[1]2'!H10+'[1]3'!H10+'[1]4'!H10+'[1]5'!H10+'[1]6'!H10+'[1]7'!H10+'[1]8'!H10+'[1]9'!H10+'[1]10'!H10+'[1]11'!H10+'[1]12'!H10+'[1]13'!H10+'[1]14'!H10+'[1]15'!H10+'[1]16'!H10+'[1]17'!H10+'[1]18'!H10+'[1]19'!H10+'[1]20'!H10+'[1]21'!H10+'[1]22'!H10+'[1]23'!H10+'[1]24'!H10+'[1]25'!H10+'[1]26'!H10+'[1]27'!H10+'[1]28'!H10+'[1]29'!H10+'[1]30'!H10)/30</f>
        <v>0</v>
      </c>
      <c r="K10" s="95">
        <f>('[1]1'!I10+'[1]2'!I10+'[1]3'!I10+'[1]4'!I10+'[1]5'!I10+'[1]6'!I10+'[1]7'!I10+'[1]8'!I10+'[1]9'!I10+'[1]10'!I10+'[1]11'!I10+'[1]12'!I10+'[1]13'!I10+'[1]14'!I10+'[1]15'!I10+'[1]16'!I10+'[1]17'!I10+'[1]18'!I10+'[1]19'!I10+'[1]20'!I10+'[1]21'!I10+'[1]22'!I10+'[1]23'!I10+'[1]24'!I10+'[1]25'!I10+'[1]26'!I10+'[1]27'!I10+'[1]28'!I10+'[1]29'!I10+'[1]30'!I10)/30</f>
        <v>0</v>
      </c>
      <c r="L10" s="95">
        <f>('[1]1'!J10+'[1]2'!J10+'[1]3'!J10+'[1]4'!J10+'[1]5'!J10+'[1]6'!J10+'[1]7'!J10+'[1]8'!J10+'[1]9'!J10+'[1]10'!J10+'[1]11'!J10+'[1]12'!J10+'[1]13'!J10+'[1]14'!J10+'[1]15'!J10+'[1]16'!J10+'[1]17'!J10+'[1]18'!J10+'[1]19'!J10+'[1]20'!J10+'[1]21'!J10+'[1]22'!J10+'[1]23'!J10+'[1]24'!J10+'[1]25'!J10+'[1]26'!J10+'[1]27'!J10+'[1]28'!J10+'[1]29'!J10+'[1]30'!J10)/30</f>
        <v>0</v>
      </c>
      <c r="M10" s="95">
        <f>('[1]1'!K10+'[1]2'!K10+'[1]3'!K10+'[1]4'!K10+'[1]5'!K10+'[1]6'!K10+'[1]7'!K10+'[1]8'!K10+'[1]9'!K10+'[1]10'!K10+'[1]11'!K10+'[1]12'!K10+'[1]13'!K10+'[1]14'!K10+'[1]15'!K10+'[1]16'!K10+'[1]17'!K10+'[1]18'!K10+'[1]19'!K10+'[1]20'!K10+'[1]21'!K10+'[1]22'!K10+'[1]23'!K10+'[1]24'!K10+'[1]25'!K10+'[1]26'!K10+'[1]27'!K10+'[1]28'!K10+'[1]29'!K10+'[1]30'!K10)/30</f>
        <v>0</v>
      </c>
      <c r="N10" s="99">
        <f t="shared" si="0"/>
        <v>41.166666666666664</v>
      </c>
    </row>
    <row r="11" spans="1:14" s="27" customFormat="1" ht="15.75" hidden="1" thickBot="1" x14ac:dyDescent="0.3">
      <c r="A11" s="97" t="s">
        <v>206</v>
      </c>
      <c r="B11" s="95">
        <f>('[1]1'!B11+'[1]2'!B11+'[1]3'!B11+'[1]4'!B11+'[1]5'!B11+'[1]6'!B11+'[1]7'!B11+'[1]8'!B11+'[1]9'!B11+'[1]10'!B11+'[1]11'!B11+'[1]12'!B11+'[1]13'!B11+'[1]14'!B11+'[1]15'!B11+'[1]16'!B11+'[1]17'!B11+'[1]18'!B11+'[1]19'!B11+'[1]20'!B11+'[1]21'!B11+'[1]22'!B11+'[1]23'!B11+'[1]24'!B11+'[1]25'!B11+'[1]26'!B11+'[1]27'!B11+'[1]28'!B11+'[1]29'!B11+'[1]30'!B11)/30</f>
        <v>0</v>
      </c>
      <c r="C11" s="95">
        <f>('[1]1'!C11+'[1]2'!C11+'[1]3'!C11+'[1]4'!C11+'[1]5'!C11+'[1]6'!C11+'[1]7'!C11+'[1]8'!C11+'[1]9'!C11+'[1]10'!C11+'[1]11'!C11+'[1]12'!C11+'[1]13'!C11+'[1]14'!C11+'[1]15'!C11+'[1]16'!C11+'[1]17'!C11+'[1]18'!C11+'[1]19'!C11+'[1]20'!C11+'[1]21'!C11+'[1]22'!C11+'[1]23'!C11+'[1]24'!C11+'[1]25'!C11+'[1]26'!C11+'[1]27'!C11+'[1]28'!C11+'[1]29'!C11+'[1]30'!C11)/30</f>
        <v>0</v>
      </c>
      <c r="D11" s="95">
        <f>('[1]1'!D11+'[1]2'!D11+'[1]3'!D11+'[1]4'!D11+'[1]5'!D11+'[1]6'!D11+'[1]7'!D11+'[1]8'!D11+'[1]9'!D11+'[1]10'!D11+'[1]11'!D11+'[1]12'!D11+'[1]13'!D11+'[1]14'!D11+'[1]15'!D11+'[1]16'!D11+'[1]17'!D11+'[1]18'!D11+'[1]19'!D11+'[1]20'!D11+'[1]21'!D11+'[1]22'!D11+'[1]23'!D11+'[1]24'!D11+'[1]25'!D11+'[1]26'!D11+'[1]27'!D11+'[1]28'!D11+'[1]29'!D11+'[1]30'!D11)/30</f>
        <v>0</v>
      </c>
      <c r="E11" s="95">
        <f>('[1]1'!E11+'[1]2'!E11+'[1]3'!E11+'[1]4'!E11+'[1]5'!E11+'[1]6'!E11+'[1]7'!E11+'[1]8'!E11+'[1]9'!E11+'[1]10'!E11+'[1]11'!E11+'[1]12'!E11+'[1]13'!E11+'[1]14'!E11+'[1]15'!E11+'[1]16'!E11+'[1]17'!E11+'[1]18'!E11+'[1]19'!E11+'[1]20'!E11+'[1]21'!E11+'[1]22'!E11+'[1]23'!E11+'[1]24'!E11+'[1]25'!E11+'[1]26'!E11+'[1]27'!E11+'[1]28'!E11+'[1]29'!E11+'[1]30'!E11)/30</f>
        <v>0</v>
      </c>
      <c r="F11" s="95">
        <f>('[1]1'!F11+'[1]2'!F11+'[1]3'!F11+'[1]4'!F11+'[1]5'!F11+'[1]6'!F11+'[1]7'!F11+'[1]8'!F11+'[1]9'!F11+'[1]10'!F11+'[1]11'!F11+'[1]12'!F11+'[1]13'!F11+'[1]14'!F11+'[1]15'!F11+'[1]16'!F11+'[1]17'!F11+'[1]18'!F11+'[1]19'!F11+'[1]20'!F11+'[1]21'!F11+'[1]22'!F11+'[1]23'!F11+'[1]24'!F11+'[1]25'!F11+'[1]26'!F11+'[1]27'!F11+'[1]28'!F11+'[1]29'!F11+'[1]30'!F11)/30</f>
        <v>45.6</v>
      </c>
      <c r="G11" s="95">
        <f>('[1]1'!G11+'[1]2'!G11+'[1]3'!G11+'[1]4'!G11+'[1]5'!G11+'[1]6'!G11+'[1]7'!G11+'[1]8'!G11+'[1]9'!G11+'[1]10'!G11+'[1]11'!G11+'[1]12'!G11+'[1]13'!G11+'[1]14'!G11+'[1]15'!G11+'[1]16'!G11+'[1]17'!G11+'[1]18'!G11+'[1]19'!G11+'[1]20'!G11+'[1]21'!G11+'[1]22'!G11+'[1]23'!G11+'[1]24'!G11+'[1]25'!G11+'[1]26'!G11+'[1]27'!G11+'[1]28'!G11+'[1]29'!G11+'[1]30'!G11)/30</f>
        <v>0</v>
      </c>
      <c r="H11" s="95"/>
      <c r="I11" s="95"/>
      <c r="J11" s="95">
        <f>('[1]1'!H11+'[1]2'!H11+'[1]3'!H11+'[1]4'!H11+'[1]5'!H11+'[1]6'!H11+'[1]7'!H11+'[1]8'!H11+'[1]9'!H11+'[1]10'!H11+'[1]11'!H11+'[1]12'!H11+'[1]13'!H11+'[1]14'!H11+'[1]15'!H11+'[1]16'!H11+'[1]17'!H11+'[1]18'!H11+'[1]19'!H11+'[1]20'!H11+'[1]21'!H11+'[1]22'!H11+'[1]23'!H11+'[1]24'!H11+'[1]25'!H11+'[1]26'!H11+'[1]27'!H11+'[1]28'!H11+'[1]29'!H11+'[1]30'!H11)/30</f>
        <v>3.6</v>
      </c>
      <c r="K11" s="95">
        <f>('[1]1'!I11+'[1]2'!I11+'[1]3'!I11+'[1]4'!I11+'[1]5'!I11+'[1]6'!I11+'[1]7'!I11+'[1]8'!I11+'[1]9'!I11+'[1]10'!I11+'[1]11'!I11+'[1]12'!I11+'[1]13'!I11+'[1]14'!I11+'[1]15'!I11+'[1]16'!I11+'[1]17'!I11+'[1]18'!I11+'[1]19'!I11+'[1]20'!I11+'[1]21'!I11+'[1]22'!I11+'[1]23'!I11+'[1]24'!I11+'[1]25'!I11+'[1]26'!I11+'[1]27'!I11+'[1]28'!I11+'[1]29'!I11+'[1]30'!I11)/30</f>
        <v>0</v>
      </c>
      <c r="L11" s="95">
        <f>('[1]1'!J11+'[1]2'!J11+'[1]3'!J11+'[1]4'!J11+'[1]5'!J11+'[1]6'!J11+'[1]7'!J11+'[1]8'!J11+'[1]9'!J11+'[1]10'!J11+'[1]11'!J11+'[1]12'!J11+'[1]13'!J11+'[1]14'!J11+'[1]15'!J11+'[1]16'!J11+'[1]17'!J11+'[1]18'!J11+'[1]19'!J11+'[1]20'!J11+'[1]21'!J11+'[1]22'!J11+'[1]23'!J11+'[1]24'!J11+'[1]25'!J11+'[1]26'!J11+'[1]27'!J11+'[1]28'!J11+'[1]29'!J11+'[1]30'!J11)/30</f>
        <v>0</v>
      </c>
      <c r="M11" s="95">
        <f>('[1]1'!K11+'[1]2'!K11+'[1]3'!K11+'[1]4'!K11+'[1]5'!K11+'[1]6'!K11+'[1]7'!K11+'[1]8'!K11+'[1]9'!K11+'[1]10'!K11+'[1]11'!K11+'[1]12'!K11+'[1]13'!K11+'[1]14'!K11+'[1]15'!K11+'[1]16'!K11+'[1]17'!K11+'[1]18'!K11+'[1]19'!K11+'[1]20'!K11+'[1]21'!K11+'[1]22'!K11+'[1]23'!K11+'[1]24'!K11+'[1]25'!K11+'[1]26'!K11+'[1]27'!K11+'[1]28'!K11+'[1]29'!K11+'[1]30'!K11)/30</f>
        <v>0</v>
      </c>
      <c r="N11" s="99">
        <f t="shared" si="0"/>
        <v>49.2</v>
      </c>
    </row>
    <row r="12" spans="1:14" s="27" customFormat="1" ht="15.75" hidden="1" thickBot="1" x14ac:dyDescent="0.3">
      <c r="A12" s="97" t="s">
        <v>207</v>
      </c>
      <c r="B12" s="95">
        <f>('[1]1'!B12+'[1]2'!B12+'[1]3'!B12+'[1]4'!B12+'[1]5'!B12+'[1]6'!B12+'[1]7'!B12+'[1]8'!B12+'[1]9'!B12+'[1]10'!B12+'[1]11'!B12+'[1]12'!B12+'[1]13'!B12+'[1]14'!B12+'[1]15'!B12+'[1]16'!B12+'[1]17'!B12+'[1]18'!B12+'[1]19'!B12+'[1]20'!B12+'[1]21'!B12+'[1]22'!B12+'[1]23'!B12+'[1]24'!B12+'[1]25'!B12+'[1]26'!B12+'[1]27'!B12+'[1]28'!B12+'[1]29'!B12+'[1]30'!B12)/30</f>
        <v>0</v>
      </c>
      <c r="C12" s="95">
        <f>('[1]1'!C12+'[1]2'!C12+'[1]3'!C12+'[1]4'!C12+'[1]5'!C12+'[1]6'!C12+'[1]7'!C12+'[1]8'!C12+'[1]9'!C12+'[1]10'!C12+'[1]11'!C12+'[1]12'!C12+'[1]13'!C12+'[1]14'!C12+'[1]15'!C12+'[1]16'!C12+'[1]17'!C12+'[1]18'!C12+'[1]19'!C12+'[1]20'!C12+'[1]21'!C12+'[1]22'!C12+'[1]23'!C12+'[1]24'!C12+'[1]25'!C12+'[1]26'!C12+'[1]27'!C12+'[1]28'!C12+'[1]29'!C12+'[1]30'!C12)/30</f>
        <v>0</v>
      </c>
      <c r="D12" s="95">
        <f>('[1]1'!D12+'[1]2'!D12+'[1]3'!D12+'[1]4'!D12+'[1]5'!D12+'[1]6'!D12+'[1]7'!D12+'[1]8'!D12+'[1]9'!D12+'[1]10'!D12+'[1]11'!D12+'[1]12'!D12+'[1]13'!D12+'[1]14'!D12+'[1]15'!D12+'[1]16'!D12+'[1]17'!D12+'[1]18'!D12+'[1]19'!D12+'[1]20'!D12+'[1]21'!D12+'[1]22'!D12+'[1]23'!D12+'[1]24'!D12+'[1]25'!D12+'[1]26'!D12+'[1]27'!D12+'[1]28'!D12+'[1]29'!D12+'[1]30'!D12)/30</f>
        <v>44.8</v>
      </c>
      <c r="E12" s="95">
        <f>('[1]1'!E12+'[1]2'!E12+'[1]3'!E12+'[1]4'!E12+'[1]5'!E12+'[1]6'!E12+'[1]7'!E12+'[1]8'!E12+'[1]9'!E12+'[1]10'!E12+'[1]11'!E12+'[1]12'!E12+'[1]13'!E12+'[1]14'!E12+'[1]15'!E12+'[1]16'!E12+'[1]17'!E12+'[1]18'!E12+'[1]19'!E12+'[1]20'!E12+'[1]21'!E12+'[1]22'!E12+'[1]23'!E12+'[1]24'!E12+'[1]25'!E12+'[1]26'!E12+'[1]27'!E12+'[1]28'!E12+'[1]29'!E12+'[1]30'!E12)/30</f>
        <v>0</v>
      </c>
      <c r="F12" s="95">
        <f>('[1]1'!F12+'[1]2'!F12+'[1]3'!F12+'[1]4'!F12+'[1]5'!F12+'[1]6'!F12+'[1]7'!F12+'[1]8'!F12+'[1]9'!F12+'[1]10'!F12+'[1]11'!F12+'[1]12'!F12+'[1]13'!F12+'[1]14'!F12+'[1]15'!F12+'[1]16'!F12+'[1]17'!F12+'[1]18'!F12+'[1]19'!F12+'[1]20'!F12+'[1]21'!F12+'[1]22'!F12+'[1]23'!F12+'[1]24'!F12+'[1]25'!F12+'[1]26'!F12+'[1]27'!F12+'[1]28'!F12+'[1]29'!F12+'[1]30'!F12)/30</f>
        <v>0</v>
      </c>
      <c r="G12" s="95">
        <f>('[1]1'!G12+'[1]2'!G12+'[1]3'!G12+'[1]4'!G12+'[1]5'!G12+'[1]6'!G12+'[1]7'!G12+'[1]8'!G12+'[1]9'!G12+'[1]10'!G12+'[1]11'!G12+'[1]12'!G12+'[1]13'!G12+'[1]14'!G12+'[1]15'!G12+'[1]16'!G12+'[1]17'!G12+'[1]18'!G12+'[1]19'!G12+'[1]20'!G12+'[1]21'!G12+'[1]22'!G12+'[1]23'!G12+'[1]24'!G12+'[1]25'!G12+'[1]26'!G12+'[1]27'!G12+'[1]28'!G12+'[1]29'!G12+'[1]30'!G12)/30</f>
        <v>0</v>
      </c>
      <c r="H12" s="95"/>
      <c r="I12" s="95"/>
      <c r="J12" s="95">
        <f>('[1]1'!H12+'[1]2'!H12+'[1]3'!H12+'[1]4'!H12+'[1]5'!H12+'[1]6'!H12+'[1]7'!H12+'[1]8'!H12+'[1]9'!H12+'[1]10'!H12+'[1]11'!H12+'[1]12'!H12+'[1]13'!H12+'[1]14'!H12+'[1]15'!H12+'[1]16'!H12+'[1]17'!H12+'[1]18'!H12+'[1]19'!H12+'[1]20'!H12+'[1]21'!H12+'[1]22'!H12+'[1]23'!H12+'[1]24'!H12+'[1]25'!H12+'[1]26'!H12+'[1]27'!H12+'[1]28'!H12+'[1]29'!H12+'[1]30'!H12)/30</f>
        <v>0</v>
      </c>
      <c r="K12" s="95">
        <f>('[1]1'!I12+'[1]2'!I12+'[1]3'!I12+'[1]4'!I12+'[1]5'!I12+'[1]6'!I12+'[1]7'!I12+'[1]8'!I12+'[1]9'!I12+'[1]10'!I12+'[1]11'!I12+'[1]12'!I12+'[1]13'!I12+'[1]14'!I12+'[1]15'!I12+'[1]16'!I12+'[1]17'!I12+'[1]18'!I12+'[1]19'!I12+'[1]20'!I12+'[1]21'!I12+'[1]22'!I12+'[1]23'!I12+'[1]24'!I12+'[1]25'!I12+'[1]26'!I12+'[1]27'!I12+'[1]28'!I12+'[1]29'!I12+'[1]30'!I12)/30</f>
        <v>0</v>
      </c>
      <c r="L12" s="95">
        <f>('[1]1'!J12+'[1]2'!J12+'[1]3'!J12+'[1]4'!J12+'[1]5'!J12+'[1]6'!J12+'[1]7'!J12+'[1]8'!J12+'[1]9'!J12+'[1]10'!J12+'[1]11'!J12+'[1]12'!J12+'[1]13'!J12+'[1]14'!J12+'[1]15'!J12+'[1]16'!J12+'[1]17'!J12+'[1]18'!J12+'[1]19'!J12+'[1]20'!J12+'[1]21'!J12+'[1]22'!J12+'[1]23'!J12+'[1]24'!J12+'[1]25'!J12+'[1]26'!J12+'[1]27'!J12+'[1]28'!J12+'[1]29'!J12+'[1]30'!J12)/30</f>
        <v>0</v>
      </c>
      <c r="M12" s="95">
        <f>('[1]1'!K12+'[1]2'!K12+'[1]3'!K12+'[1]4'!K12+'[1]5'!K12+'[1]6'!K12+'[1]7'!K12+'[1]8'!K12+'[1]9'!K12+'[1]10'!K12+'[1]11'!K12+'[1]12'!K12+'[1]13'!K12+'[1]14'!K12+'[1]15'!K12+'[1]16'!K12+'[1]17'!K12+'[1]18'!K12+'[1]19'!K12+'[1]20'!K12+'[1]21'!K12+'[1]22'!K12+'[1]23'!K12+'[1]24'!K12+'[1]25'!K12+'[1]26'!K12+'[1]27'!K12+'[1]28'!K12+'[1]29'!K12+'[1]30'!K12)/30</f>
        <v>0</v>
      </c>
      <c r="N12" s="99">
        <f t="shared" si="0"/>
        <v>44.8</v>
      </c>
    </row>
    <row r="13" spans="1:14" s="27" customFormat="1" ht="15.75" hidden="1" thickBot="1" x14ac:dyDescent="0.3">
      <c r="A13" s="97" t="s">
        <v>208</v>
      </c>
      <c r="B13" s="95">
        <f>('[1]1'!B13+'[1]2'!B13+'[1]3'!B13+'[1]4'!B13+'[1]5'!B13+'[1]6'!B13+'[1]7'!B13+'[1]8'!B13+'[1]9'!B13+'[1]10'!B13+'[1]11'!B13+'[1]12'!B13+'[1]13'!B13+'[1]14'!B13+'[1]15'!B13+'[1]16'!B13+'[1]17'!B13+'[1]18'!B13+'[1]19'!B13+'[1]20'!B13+'[1]21'!B13+'[1]22'!B13+'[1]23'!B13+'[1]24'!B13+'[1]25'!B13+'[1]26'!B13+'[1]27'!B13+'[1]28'!B13+'[1]29'!B13+'[1]30'!B13)/30</f>
        <v>0</v>
      </c>
      <c r="C13" s="95">
        <f>('[1]1'!C13+'[1]2'!C13+'[1]3'!C13+'[1]4'!C13+'[1]5'!C13+'[1]6'!C13+'[1]7'!C13+'[1]8'!C13+'[1]9'!C13+'[1]10'!C13+'[1]11'!C13+'[1]12'!C13+'[1]13'!C13+'[1]14'!C13+'[1]15'!C13+'[1]16'!C13+'[1]17'!C13+'[1]18'!C13+'[1]19'!C13+'[1]20'!C13+'[1]21'!C13+'[1]22'!C13+'[1]23'!C13+'[1]24'!C13+'[1]25'!C13+'[1]26'!C13+'[1]27'!C13+'[1]28'!C13+'[1]29'!C13+'[1]30'!C13)/30</f>
        <v>0</v>
      </c>
      <c r="D13" s="95">
        <f>('[1]1'!D13+'[1]2'!D13+'[1]3'!D13+'[1]4'!D13+'[1]5'!D13+'[1]6'!D13+'[1]7'!D13+'[1]8'!D13+'[1]9'!D13+'[1]10'!D13+'[1]11'!D13+'[1]12'!D13+'[1]13'!D13+'[1]14'!D13+'[1]15'!D13+'[1]16'!D13+'[1]17'!D13+'[1]18'!D13+'[1]19'!D13+'[1]20'!D13+'[1]21'!D13+'[1]22'!D13+'[1]23'!D13+'[1]24'!D13+'[1]25'!D13+'[1]26'!D13+'[1]27'!D13+'[1]28'!D13+'[1]29'!D13+'[1]30'!D13)/30</f>
        <v>0</v>
      </c>
      <c r="E13" s="95">
        <f>('[1]1'!E13+'[1]2'!E13+'[1]3'!E13+'[1]4'!E13+'[1]5'!E13+'[1]6'!E13+'[1]7'!E13+'[1]8'!E13+'[1]9'!E13+'[1]10'!E13+'[1]11'!E13+'[1]12'!E13+'[1]13'!E13+'[1]14'!E13+'[1]15'!E13+'[1]16'!E13+'[1]17'!E13+'[1]18'!E13+'[1]19'!E13+'[1]20'!E13+'[1]21'!E13+'[1]22'!E13+'[1]23'!E13+'[1]24'!E13+'[1]25'!E13+'[1]26'!E13+'[1]27'!E13+'[1]28'!E13+'[1]29'!E13+'[1]30'!E13)/30</f>
        <v>0</v>
      </c>
      <c r="F13" s="95">
        <f>('[1]1'!F13+'[1]2'!F13+'[1]3'!F13+'[1]4'!F13+'[1]5'!F13+'[1]6'!F13+'[1]7'!F13+'[1]8'!F13+'[1]9'!F13+'[1]10'!F13+'[1]11'!F13+'[1]12'!F13+'[1]13'!F13+'[1]14'!F13+'[1]15'!F13+'[1]16'!F13+'[1]17'!F13+'[1]18'!F13+'[1]19'!F13+'[1]20'!F13+'[1]21'!F13+'[1]22'!F13+'[1]23'!F13+'[1]24'!F13+'[1]25'!F13+'[1]26'!F13+'[1]27'!F13+'[1]28'!F13+'[1]29'!F13+'[1]30'!F13)/30</f>
        <v>56.533333333333331</v>
      </c>
      <c r="G13" s="95">
        <f>('[1]1'!G13+'[1]2'!G13+'[1]3'!G13+'[1]4'!G13+'[1]5'!G13+'[1]6'!G13+'[1]7'!G13+'[1]8'!G13+'[1]9'!G13+'[1]10'!G13+'[1]11'!G13+'[1]12'!G13+'[1]13'!G13+'[1]14'!G13+'[1]15'!G13+'[1]16'!G13+'[1]17'!G13+'[1]18'!G13+'[1]19'!G13+'[1]20'!G13+'[1]21'!G13+'[1]22'!G13+'[1]23'!G13+'[1]24'!G13+'[1]25'!G13+'[1]26'!G13+'[1]27'!G13+'[1]28'!G13+'[1]29'!G13+'[1]30'!G13)/30</f>
        <v>0</v>
      </c>
      <c r="H13" s="95"/>
      <c r="I13" s="95"/>
      <c r="J13" s="95">
        <f>('[1]1'!H13+'[1]2'!H13+'[1]3'!H13+'[1]4'!H13+'[1]5'!H13+'[1]6'!H13+'[1]7'!H13+'[1]8'!H13+'[1]9'!H13+'[1]10'!H13+'[1]11'!H13+'[1]12'!H13+'[1]13'!H13+'[1]14'!H13+'[1]15'!H13+'[1]16'!H13+'[1]17'!H13+'[1]18'!H13+'[1]19'!H13+'[1]20'!H13+'[1]21'!H13+'[1]22'!H13+'[1]23'!H13+'[1]24'!H13+'[1]25'!H13+'[1]26'!H13+'[1]27'!H13+'[1]28'!H13+'[1]29'!H13+'[1]30'!H13)/30</f>
        <v>4.0666666666666664</v>
      </c>
      <c r="K13" s="95">
        <f>('[1]1'!I13+'[1]2'!I13+'[1]3'!I13+'[1]4'!I13+'[1]5'!I13+'[1]6'!I13+'[1]7'!I13+'[1]8'!I13+'[1]9'!I13+'[1]10'!I13+'[1]11'!I13+'[1]12'!I13+'[1]13'!I13+'[1]14'!I13+'[1]15'!I13+'[1]16'!I13+'[1]17'!I13+'[1]18'!I13+'[1]19'!I13+'[1]20'!I13+'[1]21'!I13+'[1]22'!I13+'[1]23'!I13+'[1]24'!I13+'[1]25'!I13+'[1]26'!I13+'[1]27'!I13+'[1]28'!I13+'[1]29'!I13+'[1]30'!I13)/30</f>
        <v>0</v>
      </c>
      <c r="L13" s="95">
        <f>('[1]1'!J13+'[1]2'!J13+'[1]3'!J13+'[1]4'!J13+'[1]5'!J13+'[1]6'!J13+'[1]7'!J13+'[1]8'!J13+'[1]9'!J13+'[1]10'!J13+'[1]11'!J13+'[1]12'!J13+'[1]13'!J13+'[1]14'!J13+'[1]15'!J13+'[1]16'!J13+'[1]17'!J13+'[1]18'!J13+'[1]19'!J13+'[1]20'!J13+'[1]21'!J13+'[1]22'!J13+'[1]23'!J13+'[1]24'!J13+'[1]25'!J13+'[1]26'!J13+'[1]27'!J13+'[1]28'!J13+'[1]29'!J13+'[1]30'!J13)/30</f>
        <v>0</v>
      </c>
      <c r="M13" s="95">
        <f>('[1]1'!K13+'[1]2'!K13+'[1]3'!K13+'[1]4'!K13+'[1]5'!K13+'[1]6'!K13+'[1]7'!K13+'[1]8'!K13+'[1]9'!K13+'[1]10'!K13+'[1]11'!K13+'[1]12'!K13+'[1]13'!K13+'[1]14'!K13+'[1]15'!K13+'[1]16'!K13+'[1]17'!K13+'[1]18'!K13+'[1]19'!K13+'[1]20'!K13+'[1]21'!K13+'[1]22'!K13+'[1]23'!K13+'[1]24'!K13+'[1]25'!K13+'[1]26'!K13+'[1]27'!K13+'[1]28'!K13+'[1]29'!K13+'[1]30'!K13)/30</f>
        <v>0</v>
      </c>
      <c r="N13" s="99">
        <f t="shared" si="0"/>
        <v>60.599999999999994</v>
      </c>
    </row>
    <row r="14" spans="1:14" s="27" customFormat="1" ht="15.75" hidden="1" thickBot="1" x14ac:dyDescent="0.3">
      <c r="A14" s="97" t="s">
        <v>209</v>
      </c>
      <c r="B14" s="95">
        <f>('[1]1'!B14+'[1]2'!B14+'[1]3'!B14+'[1]4'!B14+'[1]5'!B14+'[1]6'!B14+'[1]7'!B14+'[1]8'!B14+'[1]9'!B14+'[1]10'!B14+'[1]11'!B14+'[1]12'!B14+'[1]13'!B14+'[1]14'!B14+'[1]15'!B14+'[1]16'!B14+'[1]17'!B14+'[1]18'!B14+'[1]19'!B14+'[1]20'!B14+'[1]21'!B14+'[1]22'!B14+'[1]23'!B14+'[1]24'!B14+'[1]25'!B14+'[1]26'!B14+'[1]27'!B14+'[1]28'!B14+'[1]29'!B14+'[1]30'!B14)/30</f>
        <v>0</v>
      </c>
      <c r="C14" s="95">
        <f>('[1]1'!C14+'[1]2'!C14+'[1]3'!C14+'[1]4'!C14+'[1]5'!C14+'[1]6'!C14+'[1]7'!C14+'[1]8'!C14+'[1]9'!C14+'[1]10'!C14+'[1]11'!C14+'[1]12'!C14+'[1]13'!C14+'[1]14'!C14+'[1]15'!C14+'[1]16'!C14+'[1]17'!C14+'[1]18'!C14+'[1]19'!C14+'[1]20'!C14+'[1]21'!C14+'[1]22'!C14+'[1]23'!C14+'[1]24'!C14+'[1]25'!C14+'[1]26'!C14+'[1]27'!C14+'[1]28'!C14+'[1]29'!C14+'[1]30'!C14)/30</f>
        <v>0</v>
      </c>
      <c r="D14" s="95">
        <f>('[1]1'!D14+'[1]2'!D14+'[1]3'!D14+'[1]4'!D14+'[1]5'!D14+'[1]6'!D14+'[1]7'!D14+'[1]8'!D14+'[1]9'!D14+'[1]10'!D14+'[1]11'!D14+'[1]12'!D14+'[1]13'!D14+'[1]14'!D14+'[1]15'!D14+'[1]16'!D14+'[1]17'!D14+'[1]18'!D14+'[1]19'!D14+'[1]20'!D14+'[1]21'!D14+'[1]22'!D14+'[1]23'!D14+'[1]24'!D14+'[1]25'!D14+'[1]26'!D14+'[1]27'!D14+'[1]28'!D14+'[1]29'!D14+'[1]30'!D14)/30</f>
        <v>90.3</v>
      </c>
      <c r="E14" s="95">
        <f>('[1]1'!E14+'[1]2'!E14+'[1]3'!E14+'[1]4'!E14+'[1]5'!E14+'[1]6'!E14+'[1]7'!E14+'[1]8'!E14+'[1]9'!E14+'[1]10'!E14+'[1]11'!E14+'[1]12'!E14+'[1]13'!E14+'[1]14'!E14+'[1]15'!E14+'[1]16'!E14+'[1]17'!E14+'[1]18'!E14+'[1]19'!E14+'[1]20'!E14+'[1]21'!E14+'[1]22'!E14+'[1]23'!E14+'[1]24'!E14+'[1]25'!E14+'[1]26'!E14+'[1]27'!E14+'[1]28'!E14+'[1]29'!E14+'[1]30'!E14)/30</f>
        <v>0</v>
      </c>
      <c r="F14" s="95">
        <f>('[1]1'!F14+'[1]2'!F14+'[1]3'!F14+'[1]4'!F14+'[1]5'!F14+'[1]6'!F14+'[1]7'!F14+'[1]8'!F14+'[1]9'!F14+'[1]10'!F14+'[1]11'!F14+'[1]12'!F14+'[1]13'!F14+'[1]14'!F14+'[1]15'!F14+'[1]16'!F14+'[1]17'!F14+'[1]18'!F14+'[1]19'!F14+'[1]20'!F14+'[1]21'!F14+'[1]22'!F14+'[1]23'!F14+'[1]24'!F14+'[1]25'!F14+'[1]26'!F14+'[1]27'!F14+'[1]28'!F14+'[1]29'!F14+'[1]30'!F14)/30</f>
        <v>0</v>
      </c>
      <c r="G14" s="95">
        <f>('[1]1'!G14+'[1]2'!G14+'[1]3'!G14+'[1]4'!G14+'[1]5'!G14+'[1]6'!G14+'[1]7'!G14+'[1]8'!G14+'[1]9'!G14+'[1]10'!G14+'[1]11'!G14+'[1]12'!G14+'[1]13'!G14+'[1]14'!G14+'[1]15'!G14+'[1]16'!G14+'[1]17'!G14+'[1]18'!G14+'[1]19'!G14+'[1]20'!G14+'[1]21'!G14+'[1]22'!G14+'[1]23'!G14+'[1]24'!G14+'[1]25'!G14+'[1]26'!G14+'[1]27'!G14+'[1]28'!G14+'[1]29'!G14+'[1]30'!G14)/30</f>
        <v>0</v>
      </c>
      <c r="H14" s="95"/>
      <c r="I14" s="95"/>
      <c r="J14" s="95">
        <f>('[1]1'!H14+'[1]2'!H14+'[1]3'!H14+'[1]4'!H14+'[1]5'!H14+'[1]6'!H14+'[1]7'!H14+'[1]8'!H14+'[1]9'!H14+'[1]10'!H14+'[1]11'!H14+'[1]12'!H14+'[1]13'!H14+'[1]14'!H14+'[1]15'!H14+'[1]16'!H14+'[1]17'!H14+'[1]18'!H14+'[1]19'!H14+'[1]20'!H14+'[1]21'!H14+'[1]22'!H14+'[1]23'!H14+'[1]24'!H14+'[1]25'!H14+'[1]26'!H14+'[1]27'!H14+'[1]28'!H14+'[1]29'!H14+'[1]30'!H14)/30</f>
        <v>0</v>
      </c>
      <c r="K14" s="95">
        <f>('[1]1'!I14+'[1]2'!I14+'[1]3'!I14+'[1]4'!I14+'[1]5'!I14+'[1]6'!I14+'[1]7'!I14+'[1]8'!I14+'[1]9'!I14+'[1]10'!I14+'[1]11'!I14+'[1]12'!I14+'[1]13'!I14+'[1]14'!I14+'[1]15'!I14+'[1]16'!I14+'[1]17'!I14+'[1]18'!I14+'[1]19'!I14+'[1]20'!I14+'[1]21'!I14+'[1]22'!I14+'[1]23'!I14+'[1]24'!I14+'[1]25'!I14+'[1]26'!I14+'[1]27'!I14+'[1]28'!I14+'[1]29'!I14+'[1]30'!I14)/30</f>
        <v>0</v>
      </c>
      <c r="L14" s="95">
        <f>('[1]1'!J14+'[1]2'!J14+'[1]3'!J14+'[1]4'!J14+'[1]5'!J14+'[1]6'!J14+'[1]7'!J14+'[1]8'!J14+'[1]9'!J14+'[1]10'!J14+'[1]11'!J14+'[1]12'!J14+'[1]13'!J14+'[1]14'!J14+'[1]15'!J14+'[1]16'!J14+'[1]17'!J14+'[1]18'!J14+'[1]19'!J14+'[1]20'!J14+'[1]21'!J14+'[1]22'!J14+'[1]23'!J14+'[1]24'!J14+'[1]25'!J14+'[1]26'!J14+'[1]27'!J14+'[1]28'!J14+'[1]29'!J14+'[1]30'!J14)/30</f>
        <v>0</v>
      </c>
      <c r="M14" s="95">
        <f>('[1]1'!K14+'[1]2'!K14+'[1]3'!K14+'[1]4'!K14+'[1]5'!K14+'[1]6'!K14+'[1]7'!K14+'[1]8'!K14+'[1]9'!K14+'[1]10'!K14+'[1]11'!K14+'[1]12'!K14+'[1]13'!K14+'[1]14'!K14+'[1]15'!K14+'[1]16'!K14+'[1]17'!K14+'[1]18'!K14+'[1]19'!K14+'[1]20'!K14+'[1]21'!K14+'[1]22'!K14+'[1]23'!K14+'[1]24'!K14+'[1]25'!K14+'[1]26'!K14+'[1]27'!K14+'[1]28'!K14+'[1]29'!K14+'[1]30'!K14)/30</f>
        <v>0</v>
      </c>
      <c r="N14" s="99">
        <f t="shared" si="0"/>
        <v>90.3</v>
      </c>
    </row>
    <row r="15" spans="1:14" s="27" customFormat="1" ht="15.75" hidden="1" thickBot="1" x14ac:dyDescent="0.3">
      <c r="A15" s="97" t="s">
        <v>210</v>
      </c>
      <c r="B15" s="95">
        <f>('[1]1'!B15+'[1]2'!B15+'[1]3'!B15+'[1]4'!B15+'[1]5'!B15+'[1]6'!B15+'[1]7'!B15+'[1]8'!B15+'[1]9'!B15+'[1]10'!B15+'[1]11'!B15+'[1]12'!B15+'[1]13'!B15+'[1]14'!B15+'[1]15'!B15+'[1]16'!B15+'[1]17'!B15+'[1]18'!B15+'[1]19'!B15+'[1]20'!B15+'[1]21'!B15+'[1]22'!B15+'[1]23'!B15+'[1]24'!B15+'[1]25'!B15+'[1]26'!B15+'[1]27'!B15+'[1]28'!B15+'[1]29'!B15+'[1]30'!B15)/30</f>
        <v>57.233333333333334</v>
      </c>
      <c r="C15" s="95">
        <f>('[1]1'!C15+'[1]2'!C15+'[1]3'!C15+'[1]4'!C15+'[1]5'!C15+'[1]6'!C15+'[1]7'!C15+'[1]8'!C15+'[1]9'!C15+'[1]10'!C15+'[1]11'!C15+'[1]12'!C15+'[1]13'!C15+'[1]14'!C15+'[1]15'!C15+'[1]16'!C15+'[1]17'!C15+'[1]18'!C15+'[1]19'!C15+'[1]20'!C15+'[1]21'!C15+'[1]22'!C15+'[1]23'!C15+'[1]24'!C15+'[1]25'!C15+'[1]26'!C15+'[1]27'!C15+'[1]28'!C15+'[1]29'!C15+'[1]30'!C15)/30</f>
        <v>0</v>
      </c>
      <c r="D15" s="95">
        <f>('[1]1'!D15+'[1]2'!D15+'[1]3'!D15+'[1]4'!D15+'[1]5'!D15+'[1]6'!D15+'[1]7'!D15+'[1]8'!D15+'[1]9'!D15+'[1]10'!D15+'[1]11'!D15+'[1]12'!D15+'[1]13'!D15+'[1]14'!D15+'[1]15'!D15+'[1]16'!D15+'[1]17'!D15+'[1]18'!D15+'[1]19'!D15+'[1]20'!D15+'[1]21'!D15+'[1]22'!D15+'[1]23'!D15+'[1]24'!D15+'[1]25'!D15+'[1]26'!D15+'[1]27'!D15+'[1]28'!D15+'[1]29'!D15+'[1]30'!D15)/30</f>
        <v>0</v>
      </c>
      <c r="E15" s="95">
        <f>('[1]1'!E15+'[1]2'!E15+'[1]3'!E15+'[1]4'!E15+'[1]5'!E15+'[1]6'!E15+'[1]7'!E15+'[1]8'!E15+'[1]9'!E15+'[1]10'!E15+'[1]11'!E15+'[1]12'!E15+'[1]13'!E15+'[1]14'!E15+'[1]15'!E15+'[1]16'!E15+'[1]17'!E15+'[1]18'!E15+'[1]19'!E15+'[1]20'!E15+'[1]21'!E15+'[1]22'!E15+'[1]23'!E15+'[1]24'!E15+'[1]25'!E15+'[1]26'!E15+'[1]27'!E15+'[1]28'!E15+'[1]29'!E15+'[1]30'!E15)/30</f>
        <v>0</v>
      </c>
      <c r="F15" s="95">
        <f>('[1]1'!F15+'[1]2'!F15+'[1]3'!F15+'[1]4'!F15+'[1]5'!F15+'[1]6'!F15+'[1]7'!F15+'[1]8'!F15+'[1]9'!F15+'[1]10'!F15+'[1]11'!F15+'[1]12'!F15+'[1]13'!F15+'[1]14'!F15+'[1]15'!F15+'[1]16'!F15+'[1]17'!F15+'[1]18'!F15+'[1]19'!F15+'[1]20'!F15+'[1]21'!F15+'[1]22'!F15+'[1]23'!F15+'[1]24'!F15+'[1]25'!F15+'[1]26'!F15+'[1]27'!F15+'[1]28'!F15+'[1]29'!F15+'[1]30'!F15)/30</f>
        <v>1.7</v>
      </c>
      <c r="G15" s="95">
        <f>('[1]1'!G15+'[1]2'!G15+'[1]3'!G15+'[1]4'!G15+'[1]5'!G15+'[1]6'!G15+'[1]7'!G15+'[1]8'!G15+'[1]9'!G15+'[1]10'!G15+'[1]11'!G15+'[1]12'!G15+'[1]13'!G15+'[1]14'!G15+'[1]15'!G15+'[1]16'!G15+'[1]17'!G15+'[1]18'!G15+'[1]19'!G15+'[1]20'!G15+'[1]21'!G15+'[1]22'!G15+'[1]23'!G15+'[1]24'!G15+'[1]25'!G15+'[1]26'!G15+'[1]27'!G15+'[1]28'!G15+'[1]29'!G15+'[1]30'!G15)/30</f>
        <v>0</v>
      </c>
      <c r="H15" s="95"/>
      <c r="I15" s="95"/>
      <c r="J15" s="95">
        <f>('[1]1'!H15+'[1]2'!H15+'[1]3'!H15+'[1]4'!H15+'[1]5'!H15+'[1]6'!H15+'[1]7'!H15+'[1]8'!H15+'[1]9'!H15+'[1]10'!H15+'[1]11'!H15+'[1]12'!H15+'[1]13'!H15+'[1]14'!H15+'[1]15'!H15+'[1]16'!H15+'[1]17'!H15+'[1]18'!H15+'[1]19'!H15+'[1]20'!H15+'[1]21'!H15+'[1]22'!H15+'[1]23'!H15+'[1]24'!H15+'[1]25'!H15+'[1]26'!H15+'[1]27'!H15+'[1]28'!H15+'[1]29'!H15+'[1]30'!H15)/30</f>
        <v>17.366666666666667</v>
      </c>
      <c r="K15" s="95">
        <f>('[1]1'!I15+'[1]2'!I15+'[1]3'!I15+'[1]4'!I15+'[1]5'!I15+'[1]6'!I15+'[1]7'!I15+'[1]8'!I15+'[1]9'!I15+'[1]10'!I15+'[1]11'!I15+'[1]12'!I15+'[1]13'!I15+'[1]14'!I15+'[1]15'!I15+'[1]16'!I15+'[1]17'!I15+'[1]18'!I15+'[1]19'!I15+'[1]20'!I15+'[1]21'!I15+'[1]22'!I15+'[1]23'!I15+'[1]24'!I15+'[1]25'!I15+'[1]26'!I15+'[1]27'!I15+'[1]28'!I15+'[1]29'!I15+'[1]30'!I15)/30</f>
        <v>0</v>
      </c>
      <c r="L15" s="95">
        <f>('[1]1'!J15+'[1]2'!J15+'[1]3'!J15+'[1]4'!J15+'[1]5'!J15+'[1]6'!J15+'[1]7'!J15+'[1]8'!J15+'[1]9'!J15+'[1]10'!J15+'[1]11'!J15+'[1]12'!J15+'[1]13'!J15+'[1]14'!J15+'[1]15'!J15+'[1]16'!J15+'[1]17'!J15+'[1]18'!J15+'[1]19'!J15+'[1]20'!J15+'[1]21'!J15+'[1]22'!J15+'[1]23'!J15+'[1]24'!J15+'[1]25'!J15+'[1]26'!J15+'[1]27'!J15+'[1]28'!J15+'[1]29'!J15+'[1]30'!J15)/30</f>
        <v>0</v>
      </c>
      <c r="M15" s="95">
        <f>('[1]1'!K15+'[1]2'!K15+'[1]3'!K15+'[1]4'!K15+'[1]5'!K15+'[1]6'!K15+'[1]7'!K15+'[1]8'!K15+'[1]9'!K15+'[1]10'!K15+'[1]11'!K15+'[1]12'!K15+'[1]13'!K15+'[1]14'!K15+'[1]15'!K15+'[1]16'!K15+'[1]17'!K15+'[1]18'!K15+'[1]19'!K15+'[1]20'!K15+'[1]21'!K15+'[1]22'!K15+'[1]23'!K15+'[1]24'!K15+'[1]25'!K15+'[1]26'!K15+'[1]27'!K15+'[1]28'!K15+'[1]29'!K15+'[1]30'!K15)/30</f>
        <v>0</v>
      </c>
      <c r="N15" s="99">
        <f t="shared" si="0"/>
        <v>76.300000000000011</v>
      </c>
    </row>
    <row r="16" spans="1:14" s="27" customFormat="1" ht="15.75" hidden="1" thickBot="1" x14ac:dyDescent="0.3">
      <c r="A16" s="97" t="s">
        <v>211</v>
      </c>
      <c r="B16" s="95">
        <f>('[1]1'!B16+'[1]2'!B16+'[1]3'!B16+'[1]4'!B16+'[1]5'!B16+'[1]6'!B16+'[1]7'!B16+'[1]8'!B16+'[1]9'!B16+'[1]10'!B16+'[1]11'!B16+'[1]12'!B16+'[1]13'!B16+'[1]14'!B16+'[1]15'!B16+'[1]16'!B16+'[1]17'!B16+'[1]18'!B16+'[1]19'!B16+'[1]20'!B16+'[1]21'!B16+'[1]22'!B16+'[1]23'!B16+'[1]24'!B16+'[1]25'!B16+'[1]26'!B16+'[1]27'!B16+'[1]28'!B16+'[1]29'!B16+'[1]30'!B16)/30</f>
        <v>0</v>
      </c>
      <c r="C16" s="95">
        <f>('[1]1'!C16+'[1]2'!C16+'[1]3'!C16+'[1]4'!C16+'[1]5'!C16+'[1]6'!C16+'[1]7'!C16+'[1]8'!C16+'[1]9'!C16+'[1]10'!C16+'[1]11'!C16+'[1]12'!C16+'[1]13'!C16+'[1]14'!C16+'[1]15'!C16+'[1]16'!C16+'[1]17'!C16+'[1]18'!C16+'[1]19'!C16+'[1]20'!C16+'[1]21'!C16+'[1]22'!C16+'[1]23'!C16+'[1]24'!C16+'[1]25'!C16+'[1]26'!C16+'[1]27'!C16+'[1]28'!C16+'[1]29'!C16+'[1]30'!C16)/30</f>
        <v>0</v>
      </c>
      <c r="D16" s="95">
        <f>('[1]1'!D16+'[1]2'!D16+'[1]3'!D16+'[1]4'!D16+'[1]5'!D16+'[1]6'!D16+'[1]7'!D16+'[1]8'!D16+'[1]9'!D16+'[1]10'!D16+'[1]11'!D16+'[1]12'!D16+'[1]13'!D16+'[1]14'!D16+'[1]15'!D16+'[1]16'!D16+'[1]17'!D16+'[1]18'!D16+'[1]19'!D16+'[1]20'!D16+'[1]21'!D16+'[1]22'!D16+'[1]23'!D16+'[1]24'!D16+'[1]25'!D16+'[1]26'!D16+'[1]27'!D16+'[1]28'!D16+'[1]29'!D16+'[1]30'!D16)/30</f>
        <v>51.533333333333331</v>
      </c>
      <c r="E16" s="95">
        <f>('[1]1'!E16+'[1]2'!E16+'[1]3'!E16+'[1]4'!E16+'[1]5'!E16+'[1]6'!E16+'[1]7'!E16+'[1]8'!E16+'[1]9'!E16+'[1]10'!E16+'[1]11'!E16+'[1]12'!E16+'[1]13'!E16+'[1]14'!E16+'[1]15'!E16+'[1]16'!E16+'[1]17'!E16+'[1]18'!E16+'[1]19'!E16+'[1]20'!E16+'[1]21'!E16+'[1]22'!E16+'[1]23'!E16+'[1]24'!E16+'[1]25'!E16+'[1]26'!E16+'[1]27'!E16+'[1]28'!E16+'[1]29'!E16+'[1]30'!E16)/30</f>
        <v>0</v>
      </c>
      <c r="F16" s="95">
        <f>('[1]1'!F16+'[1]2'!F16+'[1]3'!F16+'[1]4'!F16+'[1]5'!F16+'[1]6'!F16+'[1]7'!F16+'[1]8'!F16+'[1]9'!F16+'[1]10'!F16+'[1]11'!F16+'[1]12'!F16+'[1]13'!F16+'[1]14'!F16+'[1]15'!F16+'[1]16'!F16+'[1]17'!F16+'[1]18'!F16+'[1]19'!F16+'[1]20'!F16+'[1]21'!F16+'[1]22'!F16+'[1]23'!F16+'[1]24'!F16+'[1]25'!F16+'[1]26'!F16+'[1]27'!F16+'[1]28'!F16+'[1]29'!F16+'[1]30'!F16)/30</f>
        <v>0</v>
      </c>
      <c r="G16" s="95">
        <f>('[1]1'!G16+'[1]2'!G16+'[1]3'!G16+'[1]4'!G16+'[1]5'!G16+'[1]6'!G16+'[1]7'!G16+'[1]8'!G16+'[1]9'!G16+'[1]10'!G16+'[1]11'!G16+'[1]12'!G16+'[1]13'!G16+'[1]14'!G16+'[1]15'!G16+'[1]16'!G16+'[1]17'!G16+'[1]18'!G16+'[1]19'!G16+'[1]20'!G16+'[1]21'!G16+'[1]22'!G16+'[1]23'!G16+'[1]24'!G16+'[1]25'!G16+'[1]26'!G16+'[1]27'!G16+'[1]28'!G16+'[1]29'!G16+'[1]30'!G16)/30</f>
        <v>0</v>
      </c>
      <c r="H16" s="95"/>
      <c r="I16" s="95"/>
      <c r="J16" s="95">
        <f>('[1]1'!H16+'[1]2'!H16+'[1]3'!H16+'[1]4'!H16+'[1]5'!H16+'[1]6'!H16+'[1]7'!H16+'[1]8'!H16+'[1]9'!H16+'[1]10'!H16+'[1]11'!H16+'[1]12'!H16+'[1]13'!H16+'[1]14'!H16+'[1]15'!H16+'[1]16'!H16+'[1]17'!H16+'[1]18'!H16+'[1]19'!H16+'[1]20'!H16+'[1]21'!H16+'[1]22'!H16+'[1]23'!H16+'[1]24'!H16+'[1]25'!H16+'[1]26'!H16+'[1]27'!H16+'[1]28'!H16+'[1]29'!H16+'[1]30'!H16)/30</f>
        <v>0</v>
      </c>
      <c r="K16" s="95">
        <f>('[1]1'!I16+'[1]2'!I16+'[1]3'!I16+'[1]4'!I16+'[1]5'!I16+'[1]6'!I16+'[1]7'!I16+'[1]8'!I16+'[1]9'!I16+'[1]10'!I16+'[1]11'!I16+'[1]12'!I16+'[1]13'!I16+'[1]14'!I16+'[1]15'!I16+'[1]16'!I16+'[1]17'!I16+'[1]18'!I16+'[1]19'!I16+'[1]20'!I16+'[1]21'!I16+'[1]22'!I16+'[1]23'!I16+'[1]24'!I16+'[1]25'!I16+'[1]26'!I16+'[1]27'!I16+'[1]28'!I16+'[1]29'!I16+'[1]30'!I16)/30</f>
        <v>0</v>
      </c>
      <c r="L16" s="95">
        <f>('[1]1'!J16+'[1]2'!J16+'[1]3'!J16+'[1]4'!J16+'[1]5'!J16+'[1]6'!J16+'[1]7'!J16+'[1]8'!J16+'[1]9'!J16+'[1]10'!J16+'[1]11'!J16+'[1]12'!J16+'[1]13'!J16+'[1]14'!J16+'[1]15'!J16+'[1]16'!J16+'[1]17'!J16+'[1]18'!J16+'[1]19'!J16+'[1]20'!J16+'[1]21'!J16+'[1]22'!J16+'[1]23'!J16+'[1]24'!J16+'[1]25'!J16+'[1]26'!J16+'[1]27'!J16+'[1]28'!J16+'[1]29'!J16+'[1]30'!J16)/30</f>
        <v>0</v>
      </c>
      <c r="M16" s="95">
        <f>('[1]1'!K16+'[1]2'!K16+'[1]3'!K16+'[1]4'!K16+'[1]5'!K16+'[1]6'!K16+'[1]7'!K16+'[1]8'!K16+'[1]9'!K16+'[1]10'!K16+'[1]11'!K16+'[1]12'!K16+'[1]13'!K16+'[1]14'!K16+'[1]15'!K16+'[1]16'!K16+'[1]17'!K16+'[1]18'!K16+'[1]19'!K16+'[1]20'!K16+'[1]21'!K16+'[1]22'!K16+'[1]23'!K16+'[1]24'!K16+'[1]25'!K16+'[1]26'!K16+'[1]27'!K16+'[1]28'!K16+'[1]29'!K16+'[1]30'!K16)/30</f>
        <v>0</v>
      </c>
      <c r="N16" s="99">
        <f t="shared" si="0"/>
        <v>51.533333333333331</v>
      </c>
    </row>
    <row r="17" spans="1:14" s="27" customFormat="1" ht="15.75" hidden="1" thickBot="1" x14ac:dyDescent="0.3">
      <c r="A17" s="97" t="s">
        <v>212</v>
      </c>
      <c r="B17" s="95">
        <f>('[1]1'!B17+'[1]2'!B17+'[1]3'!B17+'[1]4'!B17+'[1]5'!B17+'[1]6'!B17+'[1]7'!B17+'[1]8'!B17+'[1]9'!B17+'[1]10'!B17+'[1]11'!B17+'[1]12'!B17+'[1]13'!B17+'[1]14'!B17+'[1]15'!B17+'[1]16'!B17+'[1]17'!B17+'[1]18'!B17+'[1]19'!B17+'[1]20'!B17+'[1]21'!B17+'[1]22'!B17+'[1]23'!B17+'[1]24'!B17+'[1]25'!B17+'[1]26'!B17+'[1]27'!B17+'[1]28'!B17+'[1]29'!B17+'[1]30'!B17)/30</f>
        <v>27.233333333333334</v>
      </c>
      <c r="C17" s="95">
        <f>('[1]1'!C17+'[1]2'!C17+'[1]3'!C17+'[1]4'!C17+'[1]5'!C17+'[1]6'!C17+'[1]7'!C17+'[1]8'!C17+'[1]9'!C17+'[1]10'!C17+'[1]11'!C17+'[1]12'!C17+'[1]13'!C17+'[1]14'!C17+'[1]15'!C17+'[1]16'!C17+'[1]17'!C17+'[1]18'!C17+'[1]19'!C17+'[1]20'!C17+'[1]21'!C17+'[1]22'!C17+'[1]23'!C17+'[1]24'!C17+'[1]25'!C17+'[1]26'!C17+'[1]27'!C17+'[1]28'!C17+'[1]29'!C17+'[1]30'!C17)/30</f>
        <v>0</v>
      </c>
      <c r="D17" s="95">
        <f>('[1]1'!D17+'[1]2'!D17+'[1]3'!D17+'[1]4'!D17+'[1]5'!D17+'[1]6'!D17+'[1]7'!D17+'[1]8'!D17+'[1]9'!D17+'[1]10'!D17+'[1]11'!D17+'[1]12'!D17+'[1]13'!D17+'[1]14'!D17+'[1]15'!D17+'[1]16'!D17+'[1]17'!D17+'[1]18'!D17+'[1]19'!D17+'[1]20'!D17+'[1]21'!D17+'[1]22'!D17+'[1]23'!D17+'[1]24'!D17+'[1]25'!D17+'[1]26'!D17+'[1]27'!D17+'[1]28'!D17+'[1]29'!D17+'[1]30'!D17)/30</f>
        <v>0</v>
      </c>
      <c r="E17" s="95">
        <f>('[1]1'!E17+'[1]2'!E17+'[1]3'!E17+'[1]4'!E17+'[1]5'!E17+'[1]6'!E17+'[1]7'!E17+'[1]8'!E17+'[1]9'!E17+'[1]10'!E17+'[1]11'!E17+'[1]12'!E17+'[1]13'!E17+'[1]14'!E17+'[1]15'!E17+'[1]16'!E17+'[1]17'!E17+'[1]18'!E17+'[1]19'!E17+'[1]20'!E17+'[1]21'!E17+'[1]22'!E17+'[1]23'!E17+'[1]24'!E17+'[1]25'!E17+'[1]26'!E17+'[1]27'!E17+'[1]28'!E17+'[1]29'!E17+'[1]30'!E17)/30</f>
        <v>0</v>
      </c>
      <c r="F17" s="95">
        <f>('[1]1'!F17+'[1]2'!F17+'[1]3'!F17+'[1]4'!F17+'[1]5'!F17+'[1]6'!F17+'[1]7'!F17+'[1]8'!F17+'[1]9'!F17+'[1]10'!F17+'[1]11'!F17+'[1]12'!F17+'[1]13'!F17+'[1]14'!F17+'[1]15'!F17+'[1]16'!F17+'[1]17'!F17+'[1]18'!F17+'[1]19'!F17+'[1]20'!F17+'[1]21'!F17+'[1]22'!F17+'[1]23'!F17+'[1]24'!F17+'[1]25'!F17+'[1]26'!F17+'[1]27'!F17+'[1]28'!F17+'[1]29'!F17+'[1]30'!F17)/30</f>
        <v>6.6666666666666666E-2</v>
      </c>
      <c r="G17" s="95">
        <f>('[1]1'!G17+'[1]2'!G17+'[1]3'!G17+'[1]4'!G17+'[1]5'!G17+'[1]6'!G17+'[1]7'!G17+'[1]8'!G17+'[1]9'!G17+'[1]10'!G17+'[1]11'!G17+'[1]12'!G17+'[1]13'!G17+'[1]14'!G17+'[1]15'!G17+'[1]16'!G17+'[1]17'!G17+'[1]18'!G17+'[1]19'!G17+'[1]20'!G17+'[1]21'!G17+'[1]22'!G17+'[1]23'!G17+'[1]24'!G17+'[1]25'!G17+'[1]26'!G17+'[1]27'!G17+'[1]28'!G17+'[1]29'!G17+'[1]30'!G17)/30</f>
        <v>0</v>
      </c>
      <c r="H17" s="95"/>
      <c r="I17" s="95"/>
      <c r="J17" s="95">
        <f>('[1]1'!H17+'[1]2'!H17+'[1]3'!H17+'[1]4'!H17+'[1]5'!H17+'[1]6'!H17+'[1]7'!H17+'[1]8'!H17+'[1]9'!H17+'[1]10'!H17+'[1]11'!H17+'[1]12'!H17+'[1]13'!H17+'[1]14'!H17+'[1]15'!H17+'[1]16'!H17+'[1]17'!H17+'[1]18'!H17+'[1]19'!H17+'[1]20'!H17+'[1]21'!H17+'[1]22'!H17+'[1]23'!H17+'[1]24'!H17+'[1]25'!H17+'[1]26'!H17+'[1]27'!H17+'[1]28'!H17+'[1]29'!H17+'[1]30'!H17)/30</f>
        <v>7.1333333333333337</v>
      </c>
      <c r="K17" s="95">
        <f>('[1]1'!I17+'[1]2'!I17+'[1]3'!I17+'[1]4'!I17+'[1]5'!I17+'[1]6'!I17+'[1]7'!I17+'[1]8'!I17+'[1]9'!I17+'[1]10'!I17+'[1]11'!I17+'[1]12'!I17+'[1]13'!I17+'[1]14'!I17+'[1]15'!I17+'[1]16'!I17+'[1]17'!I17+'[1]18'!I17+'[1]19'!I17+'[1]20'!I17+'[1]21'!I17+'[1]22'!I17+'[1]23'!I17+'[1]24'!I17+'[1]25'!I17+'[1]26'!I17+'[1]27'!I17+'[1]28'!I17+'[1]29'!I17+'[1]30'!I17)/30</f>
        <v>0</v>
      </c>
      <c r="L17" s="95">
        <f>('[1]1'!J17+'[1]2'!J17+'[1]3'!J17+'[1]4'!J17+'[1]5'!J17+'[1]6'!J17+'[1]7'!J17+'[1]8'!J17+'[1]9'!J17+'[1]10'!J17+'[1]11'!J17+'[1]12'!J17+'[1]13'!J17+'[1]14'!J17+'[1]15'!J17+'[1]16'!J17+'[1]17'!J17+'[1]18'!J17+'[1]19'!J17+'[1]20'!J17+'[1]21'!J17+'[1]22'!J17+'[1]23'!J17+'[1]24'!J17+'[1]25'!J17+'[1]26'!J17+'[1]27'!J17+'[1]28'!J17+'[1]29'!J17+'[1]30'!J17)/30</f>
        <v>0</v>
      </c>
      <c r="M17" s="95">
        <f>('[1]1'!K17+'[1]2'!K17+'[1]3'!K17+'[1]4'!K17+'[1]5'!K17+'[1]6'!K17+'[1]7'!K17+'[1]8'!K17+'[1]9'!K17+'[1]10'!K17+'[1]11'!K17+'[1]12'!K17+'[1]13'!K17+'[1]14'!K17+'[1]15'!K17+'[1]16'!K17+'[1]17'!K17+'[1]18'!K17+'[1]19'!K17+'[1]20'!K17+'[1]21'!K17+'[1]22'!K17+'[1]23'!K17+'[1]24'!K17+'[1]25'!K17+'[1]26'!K17+'[1]27'!K17+'[1]28'!K17+'[1]29'!K17+'[1]30'!K17)/30</f>
        <v>0</v>
      </c>
      <c r="N17" s="99">
        <f t="shared" si="0"/>
        <v>34.433333333333337</v>
      </c>
    </row>
    <row r="18" spans="1:14" s="27" customFormat="1" ht="15.75" hidden="1" thickBot="1" x14ac:dyDescent="0.3">
      <c r="A18" s="97" t="s">
        <v>213</v>
      </c>
      <c r="B18" s="95">
        <f>('[1]1'!B18+'[1]2'!B18+'[1]3'!B18+'[1]4'!B18+'[1]5'!B18+'[1]6'!B18+'[1]7'!B18+'[1]8'!B18+'[1]9'!B18+'[1]10'!B18+'[1]11'!B18+'[1]12'!B18+'[1]13'!B18+'[1]14'!B18+'[1]15'!B18+'[1]16'!B18+'[1]17'!B18+'[1]18'!B18+'[1]19'!B18+'[1]20'!B18+'[1]21'!B18+'[1]22'!B18+'[1]23'!B18+'[1]24'!B18+'[1]25'!B18+'[1]26'!B18+'[1]27'!B18+'[1]28'!B18+'[1]29'!B18+'[1]30'!B18)/30</f>
        <v>0</v>
      </c>
      <c r="C18" s="95">
        <f>('[1]1'!C18+'[1]2'!C18+'[1]3'!C18+'[1]4'!C18+'[1]5'!C18+'[1]6'!C18+'[1]7'!C18+'[1]8'!C18+'[1]9'!C18+'[1]10'!C18+'[1]11'!C18+'[1]12'!C18+'[1]13'!C18+'[1]14'!C18+'[1]15'!C18+'[1]16'!C18+'[1]17'!C18+'[1]18'!C18+'[1]19'!C18+'[1]20'!C18+'[1]21'!C18+'[1]22'!C18+'[1]23'!C18+'[1]24'!C18+'[1]25'!C18+'[1]26'!C18+'[1]27'!C18+'[1]28'!C18+'[1]29'!C18+'[1]30'!C18)/30</f>
        <v>0</v>
      </c>
      <c r="D18" s="95">
        <f>('[1]1'!D18+'[1]2'!D18+'[1]3'!D18+'[1]4'!D18+'[1]5'!D18+'[1]6'!D18+'[1]7'!D18+'[1]8'!D18+'[1]9'!D18+'[1]10'!D18+'[1]11'!D18+'[1]12'!D18+'[1]13'!D18+'[1]14'!D18+'[1]15'!D18+'[1]16'!D18+'[1]17'!D18+'[1]18'!D18+'[1]19'!D18+'[1]20'!D18+'[1]21'!D18+'[1]22'!D18+'[1]23'!D18+'[1]24'!D18+'[1]25'!D18+'[1]26'!D18+'[1]27'!D18+'[1]28'!D18+'[1]29'!D18+'[1]30'!D18)/30</f>
        <v>46.266666666666666</v>
      </c>
      <c r="E18" s="95">
        <f>('[1]1'!E18+'[1]2'!E18+'[1]3'!E18+'[1]4'!E18+'[1]5'!E18+'[1]6'!E18+'[1]7'!E18+'[1]8'!E18+'[1]9'!E18+'[1]10'!E18+'[1]11'!E18+'[1]12'!E18+'[1]13'!E18+'[1]14'!E18+'[1]15'!E18+'[1]16'!E18+'[1]17'!E18+'[1]18'!E18+'[1]19'!E18+'[1]20'!E18+'[1]21'!E18+'[1]22'!E18+'[1]23'!E18+'[1]24'!E18+'[1]25'!E18+'[1]26'!E18+'[1]27'!E18+'[1]28'!E18+'[1]29'!E18+'[1]30'!E18)/30</f>
        <v>0</v>
      </c>
      <c r="F18" s="95">
        <f>('[1]1'!F18+'[1]2'!F18+'[1]3'!F18+'[1]4'!F18+'[1]5'!F18+'[1]6'!F18+'[1]7'!F18+'[1]8'!F18+'[1]9'!F18+'[1]10'!F18+'[1]11'!F18+'[1]12'!F18+'[1]13'!F18+'[1]14'!F18+'[1]15'!F18+'[1]16'!F18+'[1]17'!F18+'[1]18'!F18+'[1]19'!F18+'[1]20'!F18+'[1]21'!F18+'[1]22'!F18+'[1]23'!F18+'[1]24'!F18+'[1]25'!F18+'[1]26'!F18+'[1]27'!F18+'[1]28'!F18+'[1]29'!F18+'[1]30'!F18)/30</f>
        <v>0</v>
      </c>
      <c r="G18" s="95">
        <f>('[1]1'!G18+'[1]2'!G18+'[1]3'!G18+'[1]4'!G18+'[1]5'!G18+'[1]6'!G18+'[1]7'!G18+'[1]8'!G18+'[1]9'!G18+'[1]10'!G18+'[1]11'!G18+'[1]12'!G18+'[1]13'!G18+'[1]14'!G18+'[1]15'!G18+'[1]16'!G18+'[1]17'!G18+'[1]18'!G18+'[1]19'!G18+'[1]20'!G18+'[1]21'!G18+'[1]22'!G18+'[1]23'!G18+'[1]24'!G18+'[1]25'!G18+'[1]26'!G18+'[1]27'!G18+'[1]28'!G18+'[1]29'!G18+'[1]30'!G18)/30</f>
        <v>0</v>
      </c>
      <c r="H18" s="95"/>
      <c r="I18" s="95"/>
      <c r="J18" s="95">
        <f>('[1]1'!H18+'[1]2'!H18+'[1]3'!H18+'[1]4'!H18+'[1]5'!H18+'[1]6'!H18+'[1]7'!H18+'[1]8'!H18+'[1]9'!H18+'[1]10'!H18+'[1]11'!H18+'[1]12'!H18+'[1]13'!H18+'[1]14'!H18+'[1]15'!H18+'[1]16'!H18+'[1]17'!H18+'[1]18'!H18+'[1]19'!H18+'[1]20'!H18+'[1]21'!H18+'[1]22'!H18+'[1]23'!H18+'[1]24'!H18+'[1]25'!H18+'[1]26'!H18+'[1]27'!H18+'[1]28'!H18+'[1]29'!H18+'[1]30'!H18)/30</f>
        <v>0</v>
      </c>
      <c r="K18" s="95">
        <f>('[1]1'!I18+'[1]2'!I18+'[1]3'!I18+'[1]4'!I18+'[1]5'!I18+'[1]6'!I18+'[1]7'!I18+'[1]8'!I18+'[1]9'!I18+'[1]10'!I18+'[1]11'!I18+'[1]12'!I18+'[1]13'!I18+'[1]14'!I18+'[1]15'!I18+'[1]16'!I18+'[1]17'!I18+'[1]18'!I18+'[1]19'!I18+'[1]20'!I18+'[1]21'!I18+'[1]22'!I18+'[1]23'!I18+'[1]24'!I18+'[1]25'!I18+'[1]26'!I18+'[1]27'!I18+'[1]28'!I18+'[1]29'!I18+'[1]30'!I18)/30</f>
        <v>0</v>
      </c>
      <c r="L18" s="95">
        <f>('[1]1'!J18+'[1]2'!J18+'[1]3'!J18+'[1]4'!J18+'[1]5'!J18+'[1]6'!J18+'[1]7'!J18+'[1]8'!J18+'[1]9'!J18+'[1]10'!J18+'[1]11'!J18+'[1]12'!J18+'[1]13'!J18+'[1]14'!J18+'[1]15'!J18+'[1]16'!J18+'[1]17'!J18+'[1]18'!J18+'[1]19'!J18+'[1]20'!J18+'[1]21'!J18+'[1]22'!J18+'[1]23'!J18+'[1]24'!J18+'[1]25'!J18+'[1]26'!J18+'[1]27'!J18+'[1]28'!J18+'[1]29'!J18+'[1]30'!J18)/30</f>
        <v>0</v>
      </c>
      <c r="M18" s="95">
        <f>('[1]1'!K18+'[1]2'!K18+'[1]3'!K18+'[1]4'!K18+'[1]5'!K18+'[1]6'!K18+'[1]7'!K18+'[1]8'!K18+'[1]9'!K18+'[1]10'!K18+'[1]11'!K18+'[1]12'!K18+'[1]13'!K18+'[1]14'!K18+'[1]15'!K18+'[1]16'!K18+'[1]17'!K18+'[1]18'!K18+'[1]19'!K18+'[1]20'!K18+'[1]21'!K18+'[1]22'!K18+'[1]23'!K18+'[1]24'!K18+'[1]25'!K18+'[1]26'!K18+'[1]27'!K18+'[1]28'!K18+'[1]29'!K18+'[1]30'!K18)/30</f>
        <v>0</v>
      </c>
      <c r="N18" s="99">
        <f t="shared" si="0"/>
        <v>46.266666666666666</v>
      </c>
    </row>
    <row r="19" spans="1:14" s="27" customFormat="1" ht="15.75" hidden="1" thickBot="1" x14ac:dyDescent="0.3">
      <c r="A19" s="97" t="s">
        <v>214</v>
      </c>
      <c r="B19" s="95">
        <f>('[1]1'!B19+'[1]2'!B19+'[1]3'!B19+'[1]4'!B19+'[1]5'!B19+'[1]6'!B19+'[1]7'!B19+'[1]8'!B19+'[1]9'!B19+'[1]10'!B19+'[1]11'!B19+'[1]12'!B19+'[1]13'!B19+'[1]14'!B19+'[1]15'!B19+'[1]16'!B19+'[1]17'!B19+'[1]18'!B19+'[1]19'!B19+'[1]20'!B19+'[1]21'!B19+'[1]22'!B19+'[1]23'!B19+'[1]24'!B19+'[1]25'!B19+'[1]26'!B19+'[1]27'!B19+'[1]28'!B19+'[1]29'!B19+'[1]30'!B19)/30</f>
        <v>29.233333333333334</v>
      </c>
      <c r="C19" s="95">
        <f>('[1]1'!C19+'[1]2'!C19+'[1]3'!C19+'[1]4'!C19+'[1]5'!C19+'[1]6'!C19+'[1]7'!C19+'[1]8'!C19+'[1]9'!C19+'[1]10'!C19+'[1]11'!C19+'[1]12'!C19+'[1]13'!C19+'[1]14'!C19+'[1]15'!C19+'[1]16'!C19+'[1]17'!C19+'[1]18'!C19+'[1]19'!C19+'[1]20'!C19+'[1]21'!C19+'[1]22'!C19+'[1]23'!C19+'[1]24'!C19+'[1]25'!C19+'[1]26'!C19+'[1]27'!C19+'[1]28'!C19+'[1]29'!C19+'[1]30'!C19)/30</f>
        <v>0</v>
      </c>
      <c r="D19" s="95">
        <f>('[1]1'!D19+'[1]2'!D19+'[1]3'!D19+'[1]4'!D19+'[1]5'!D19+'[1]6'!D19+'[1]7'!D19+'[1]8'!D19+'[1]9'!D19+'[1]10'!D19+'[1]11'!D19+'[1]12'!D19+'[1]13'!D19+'[1]14'!D19+'[1]15'!D19+'[1]16'!D19+'[1]17'!D19+'[1]18'!D19+'[1]19'!D19+'[1]20'!D19+'[1]21'!D19+'[1]22'!D19+'[1]23'!D19+'[1]24'!D19+'[1]25'!D19+'[1]26'!D19+'[1]27'!D19+'[1]28'!D19+'[1]29'!D19+'[1]30'!D19)/30</f>
        <v>0</v>
      </c>
      <c r="E19" s="95">
        <f>('[1]1'!E19+'[1]2'!E19+'[1]3'!E19+'[1]4'!E19+'[1]5'!E19+'[1]6'!E19+'[1]7'!E19+'[1]8'!E19+'[1]9'!E19+'[1]10'!E19+'[1]11'!E19+'[1]12'!E19+'[1]13'!E19+'[1]14'!E19+'[1]15'!E19+'[1]16'!E19+'[1]17'!E19+'[1]18'!E19+'[1]19'!E19+'[1]20'!E19+'[1]21'!E19+'[1]22'!E19+'[1]23'!E19+'[1]24'!E19+'[1]25'!E19+'[1]26'!E19+'[1]27'!E19+'[1]28'!E19+'[1]29'!E19+'[1]30'!E19)/30</f>
        <v>0</v>
      </c>
      <c r="F19" s="95">
        <f>('[1]1'!F19+'[1]2'!F19+'[1]3'!F19+'[1]4'!F19+'[1]5'!F19+'[1]6'!F19+'[1]7'!F19+'[1]8'!F19+'[1]9'!F19+'[1]10'!F19+'[1]11'!F19+'[1]12'!F19+'[1]13'!F19+'[1]14'!F19+'[1]15'!F19+'[1]16'!F19+'[1]17'!F19+'[1]18'!F19+'[1]19'!F19+'[1]20'!F19+'[1]21'!F19+'[1]22'!F19+'[1]23'!F19+'[1]24'!F19+'[1]25'!F19+'[1]26'!F19+'[1]27'!F19+'[1]28'!F19+'[1]29'!F19+'[1]30'!F19)/30</f>
        <v>1.4666666666666666</v>
      </c>
      <c r="G19" s="95">
        <f>('[1]1'!G19+'[1]2'!G19+'[1]3'!G19+'[1]4'!G19+'[1]5'!G19+'[1]6'!G19+'[1]7'!G19+'[1]8'!G19+'[1]9'!G19+'[1]10'!G19+'[1]11'!G19+'[1]12'!G19+'[1]13'!G19+'[1]14'!G19+'[1]15'!G19+'[1]16'!G19+'[1]17'!G19+'[1]18'!G19+'[1]19'!G19+'[1]20'!G19+'[1]21'!G19+'[1]22'!G19+'[1]23'!G19+'[1]24'!G19+'[1]25'!G19+'[1]26'!G19+'[1]27'!G19+'[1]28'!G19+'[1]29'!G19+'[1]30'!G19)/30</f>
        <v>0</v>
      </c>
      <c r="H19" s="95"/>
      <c r="I19" s="95"/>
      <c r="J19" s="95">
        <f>('[1]1'!H19+'[1]2'!H19+'[1]3'!H19+'[1]4'!H19+'[1]5'!H19+'[1]6'!H19+'[1]7'!H19+'[1]8'!H19+'[1]9'!H19+'[1]10'!H19+'[1]11'!H19+'[1]12'!H19+'[1]13'!H19+'[1]14'!H19+'[1]15'!H19+'[1]16'!H19+'[1]17'!H19+'[1]18'!H19+'[1]19'!H19+'[1]20'!H19+'[1]21'!H19+'[1]22'!H19+'[1]23'!H19+'[1]24'!H19+'[1]25'!H19+'[1]26'!H19+'[1]27'!H19+'[1]28'!H19+'[1]29'!H19+'[1]30'!H19)/30</f>
        <v>7</v>
      </c>
      <c r="K19" s="95">
        <f>('[1]1'!I19+'[1]2'!I19+'[1]3'!I19+'[1]4'!I19+'[1]5'!I19+'[1]6'!I19+'[1]7'!I19+'[1]8'!I19+'[1]9'!I19+'[1]10'!I19+'[1]11'!I19+'[1]12'!I19+'[1]13'!I19+'[1]14'!I19+'[1]15'!I19+'[1]16'!I19+'[1]17'!I19+'[1]18'!I19+'[1]19'!I19+'[1]20'!I19+'[1]21'!I19+'[1]22'!I19+'[1]23'!I19+'[1]24'!I19+'[1]25'!I19+'[1]26'!I19+'[1]27'!I19+'[1]28'!I19+'[1]29'!I19+'[1]30'!I19)/30</f>
        <v>0</v>
      </c>
      <c r="L19" s="95">
        <f>('[1]1'!J19+'[1]2'!J19+'[1]3'!J19+'[1]4'!J19+'[1]5'!J19+'[1]6'!J19+'[1]7'!J19+'[1]8'!J19+'[1]9'!J19+'[1]10'!J19+'[1]11'!J19+'[1]12'!J19+'[1]13'!J19+'[1]14'!J19+'[1]15'!J19+'[1]16'!J19+'[1]17'!J19+'[1]18'!J19+'[1]19'!J19+'[1]20'!J19+'[1]21'!J19+'[1]22'!J19+'[1]23'!J19+'[1]24'!J19+'[1]25'!J19+'[1]26'!J19+'[1]27'!J19+'[1]28'!J19+'[1]29'!J19+'[1]30'!J19)/30</f>
        <v>0</v>
      </c>
      <c r="M19" s="95">
        <f>('[1]1'!K19+'[1]2'!K19+'[1]3'!K19+'[1]4'!K19+'[1]5'!K19+'[1]6'!K19+'[1]7'!K19+'[1]8'!K19+'[1]9'!K19+'[1]10'!K19+'[1]11'!K19+'[1]12'!K19+'[1]13'!K19+'[1]14'!K19+'[1]15'!K19+'[1]16'!K19+'[1]17'!K19+'[1]18'!K19+'[1]19'!K19+'[1]20'!K19+'[1]21'!K19+'[1]22'!K19+'[1]23'!K19+'[1]24'!K19+'[1]25'!K19+'[1]26'!K19+'[1]27'!K19+'[1]28'!K19+'[1]29'!K19+'[1]30'!K19)/30</f>
        <v>0</v>
      </c>
      <c r="N19" s="99">
        <f t="shared" si="0"/>
        <v>37.700000000000003</v>
      </c>
    </row>
    <row r="20" spans="1:14" s="27" customFormat="1" ht="15.75" hidden="1" thickBot="1" x14ac:dyDescent="0.3">
      <c r="A20" s="97" t="s">
        <v>215</v>
      </c>
      <c r="B20" s="95">
        <f>('[1]1'!B20+'[1]2'!B20+'[1]3'!B20+'[1]4'!B20+'[1]5'!B20+'[1]6'!B20+'[1]7'!B20+'[1]8'!B20+'[1]9'!B20+'[1]10'!B20+'[1]11'!B20+'[1]12'!B20+'[1]13'!B20+'[1]14'!B20+'[1]15'!B20+'[1]16'!B20+'[1]17'!B20+'[1]18'!B20+'[1]19'!B20+'[1]20'!B20+'[1]21'!B20+'[1]22'!B20+'[1]23'!B20+'[1]24'!B20+'[1]25'!B20+'[1]26'!B20+'[1]27'!B20+'[1]28'!B20+'[1]29'!B20+'[1]30'!B20)/30</f>
        <v>9.1999999999999993</v>
      </c>
      <c r="C20" s="95">
        <f>('[1]1'!C20+'[1]2'!C20+'[1]3'!C20+'[1]4'!C20+'[1]5'!C20+'[1]6'!C20+'[1]7'!C20+'[1]8'!C20+'[1]9'!C20+'[1]10'!C20+'[1]11'!C20+'[1]12'!C20+'[1]13'!C20+'[1]14'!C20+'[1]15'!C20+'[1]16'!C20+'[1]17'!C20+'[1]18'!C20+'[1]19'!C20+'[1]20'!C20+'[1]21'!C20+'[1]22'!C20+'[1]23'!C20+'[1]24'!C20+'[1]25'!C20+'[1]26'!C20+'[1]27'!C20+'[1]28'!C20+'[1]29'!C20+'[1]30'!C20)/30</f>
        <v>0</v>
      </c>
      <c r="D20" s="95">
        <f>('[1]1'!D20+'[1]2'!D20+'[1]3'!D20+'[1]4'!D20+'[1]5'!D20+'[1]6'!D20+'[1]7'!D20+'[1]8'!D20+'[1]9'!D20+'[1]10'!D20+'[1]11'!D20+'[1]12'!D20+'[1]13'!D20+'[1]14'!D20+'[1]15'!D20+'[1]16'!D20+'[1]17'!D20+'[1]18'!D20+'[1]19'!D20+'[1]20'!D20+'[1]21'!D20+'[1]22'!D20+'[1]23'!D20+'[1]24'!D20+'[1]25'!D20+'[1]26'!D20+'[1]27'!D20+'[1]28'!D20+'[1]29'!D20+'[1]30'!D20)/30</f>
        <v>6.3</v>
      </c>
      <c r="E20" s="95">
        <f>('[1]1'!E20+'[1]2'!E20+'[1]3'!E20+'[1]4'!E20+'[1]5'!E20+'[1]6'!E20+'[1]7'!E20+'[1]8'!E20+'[1]9'!E20+'[1]10'!E20+'[1]11'!E20+'[1]12'!E20+'[1]13'!E20+'[1]14'!E20+'[1]15'!E20+'[1]16'!E20+'[1]17'!E20+'[1]18'!E20+'[1]19'!E20+'[1]20'!E20+'[1]21'!E20+'[1]22'!E20+'[1]23'!E20+'[1]24'!E20+'[1]25'!E20+'[1]26'!E20+'[1]27'!E20+'[1]28'!E20+'[1]29'!E20+'[1]30'!E20)/30</f>
        <v>0</v>
      </c>
      <c r="F20" s="95">
        <f>('[1]1'!F20+'[1]2'!F20+'[1]3'!F20+'[1]4'!F20+'[1]5'!F20+'[1]6'!F20+'[1]7'!F20+'[1]8'!F20+'[1]9'!F20+'[1]10'!F20+'[1]11'!F20+'[1]12'!F20+'[1]13'!F20+'[1]14'!F20+'[1]15'!F20+'[1]16'!F20+'[1]17'!F20+'[1]18'!F20+'[1]19'!F20+'[1]20'!F20+'[1]21'!F20+'[1]22'!F20+'[1]23'!F20+'[1]24'!F20+'[1]25'!F20+'[1]26'!F20+'[1]27'!F20+'[1]28'!F20+'[1]29'!F20+'[1]30'!F20)/30</f>
        <v>0.33333333333333331</v>
      </c>
      <c r="G20" s="95">
        <f>('[1]1'!G20+'[1]2'!G20+'[1]3'!G20+'[1]4'!G20+'[1]5'!G20+'[1]6'!G20+'[1]7'!G20+'[1]8'!G20+'[1]9'!G20+'[1]10'!G20+'[1]11'!G20+'[1]12'!G20+'[1]13'!G20+'[1]14'!G20+'[1]15'!G20+'[1]16'!G20+'[1]17'!G20+'[1]18'!G20+'[1]19'!G20+'[1]20'!G20+'[1]21'!G20+'[1]22'!G20+'[1]23'!G20+'[1]24'!G20+'[1]25'!G20+'[1]26'!G20+'[1]27'!G20+'[1]28'!G20+'[1]29'!G20+'[1]30'!G20)/30</f>
        <v>0</v>
      </c>
      <c r="H20" s="95"/>
      <c r="I20" s="95"/>
      <c r="J20" s="95">
        <f>('[1]1'!H20+'[1]2'!H20+'[1]3'!H20+'[1]4'!H20+'[1]5'!H20+'[1]6'!H20+'[1]7'!H20+'[1]8'!H20+'[1]9'!H20+'[1]10'!H20+'[1]11'!H20+'[1]12'!H20+'[1]13'!H20+'[1]14'!H20+'[1]15'!H20+'[1]16'!H20+'[1]17'!H20+'[1]18'!H20+'[1]19'!H20+'[1]20'!H20+'[1]21'!H20+'[1]22'!H20+'[1]23'!H20+'[1]24'!H20+'[1]25'!H20+'[1]26'!H20+'[1]27'!H20+'[1]28'!H20+'[1]29'!H20+'[1]30'!H20)/30</f>
        <v>1.3666666666666667</v>
      </c>
      <c r="K20" s="95">
        <f>('[1]1'!I20+'[1]2'!I20+'[1]3'!I20+'[1]4'!I20+'[1]5'!I20+'[1]6'!I20+'[1]7'!I20+'[1]8'!I20+'[1]9'!I20+'[1]10'!I20+'[1]11'!I20+'[1]12'!I20+'[1]13'!I20+'[1]14'!I20+'[1]15'!I20+'[1]16'!I20+'[1]17'!I20+'[1]18'!I20+'[1]19'!I20+'[1]20'!I20+'[1]21'!I20+'[1]22'!I20+'[1]23'!I20+'[1]24'!I20+'[1]25'!I20+'[1]26'!I20+'[1]27'!I20+'[1]28'!I20+'[1]29'!I20+'[1]30'!I20)/30</f>
        <v>0</v>
      </c>
      <c r="L20" s="95">
        <f>('[1]1'!J20+'[1]2'!J20+'[1]3'!J20+'[1]4'!J20+'[1]5'!J20+'[1]6'!J20+'[1]7'!J20+'[1]8'!J20+'[1]9'!J20+'[1]10'!J20+'[1]11'!J20+'[1]12'!J20+'[1]13'!J20+'[1]14'!J20+'[1]15'!J20+'[1]16'!J20+'[1]17'!J20+'[1]18'!J20+'[1]19'!J20+'[1]20'!J20+'[1]21'!J20+'[1]22'!J20+'[1]23'!J20+'[1]24'!J20+'[1]25'!J20+'[1]26'!J20+'[1]27'!J20+'[1]28'!J20+'[1]29'!J20+'[1]30'!J20)/30</f>
        <v>0</v>
      </c>
      <c r="M20" s="95">
        <f>('[1]1'!K20+'[1]2'!K20+'[1]3'!K20+'[1]4'!K20+'[1]5'!K20+'[1]6'!K20+'[1]7'!K20+'[1]8'!K20+'[1]9'!K20+'[1]10'!K20+'[1]11'!K20+'[1]12'!K20+'[1]13'!K20+'[1]14'!K20+'[1]15'!K20+'[1]16'!K20+'[1]17'!K20+'[1]18'!K20+'[1]19'!K20+'[1]20'!K20+'[1]21'!K20+'[1]22'!K20+'[1]23'!K20+'[1]24'!K20+'[1]25'!K20+'[1]26'!K20+'[1]27'!K20+'[1]28'!K20+'[1]29'!K20+'[1]30'!K20)/30</f>
        <v>0</v>
      </c>
      <c r="N20" s="99">
        <f t="shared" si="0"/>
        <v>17.2</v>
      </c>
    </row>
    <row r="21" spans="1:14" s="27" customFormat="1" ht="15.75" hidden="1" thickBot="1" x14ac:dyDescent="0.3">
      <c r="A21" s="97" t="s">
        <v>216</v>
      </c>
      <c r="B21" s="95">
        <f>('[1]1'!B21+'[1]2'!B21+'[1]3'!B21+'[1]4'!B21+'[1]5'!B21+'[1]6'!B21+'[1]7'!B21+'[1]8'!B21+'[1]9'!B21+'[1]10'!B21+'[1]11'!B21+'[1]12'!B21+'[1]13'!B21+'[1]14'!B21+'[1]15'!B21+'[1]16'!B21+'[1]17'!B21+'[1]18'!B21+'[1]19'!B21+'[1]20'!B21+'[1]21'!B21+'[1]22'!B21+'[1]23'!B21+'[1]24'!B21+'[1]25'!B21+'[1]26'!B21+'[1]27'!B21+'[1]28'!B21+'[1]29'!B21+'[1]30'!B21)/30</f>
        <v>7.2666666666666666</v>
      </c>
      <c r="C21" s="95">
        <f>('[1]1'!C21+'[1]2'!C21+'[1]3'!C21+'[1]4'!C21+'[1]5'!C21+'[1]6'!C21+'[1]7'!C21+'[1]8'!C21+'[1]9'!C21+'[1]10'!C21+'[1]11'!C21+'[1]12'!C21+'[1]13'!C21+'[1]14'!C21+'[1]15'!C21+'[1]16'!C21+'[1]17'!C21+'[1]18'!C21+'[1]19'!C21+'[1]20'!C21+'[1]21'!C21+'[1]22'!C21+'[1]23'!C21+'[1]24'!C21+'[1]25'!C21+'[1]26'!C21+'[1]27'!C21+'[1]28'!C21+'[1]29'!C21+'[1]30'!C21)/30</f>
        <v>0</v>
      </c>
      <c r="D21" s="95">
        <f>('[1]1'!D21+'[1]2'!D21+'[1]3'!D21+'[1]4'!D21+'[1]5'!D21+'[1]6'!D21+'[1]7'!D21+'[1]8'!D21+'[1]9'!D21+'[1]10'!D21+'[1]11'!D21+'[1]12'!D21+'[1]13'!D21+'[1]14'!D21+'[1]15'!D21+'[1]16'!D21+'[1]17'!D21+'[1]18'!D21+'[1]19'!D21+'[1]20'!D21+'[1]21'!D21+'[1]22'!D21+'[1]23'!D21+'[1]24'!D21+'[1]25'!D21+'[1]26'!D21+'[1]27'!D21+'[1]28'!D21+'[1]29'!D21+'[1]30'!D21)/30</f>
        <v>6.8666666666666663</v>
      </c>
      <c r="E21" s="95">
        <f>('[1]1'!E21+'[1]2'!E21+'[1]3'!E21+'[1]4'!E21+'[1]5'!E21+'[1]6'!E21+'[1]7'!E21+'[1]8'!E21+'[1]9'!E21+'[1]10'!E21+'[1]11'!E21+'[1]12'!E21+'[1]13'!E21+'[1]14'!E21+'[1]15'!E21+'[1]16'!E21+'[1]17'!E21+'[1]18'!E21+'[1]19'!E21+'[1]20'!E21+'[1]21'!E21+'[1]22'!E21+'[1]23'!E21+'[1]24'!E21+'[1]25'!E21+'[1]26'!E21+'[1]27'!E21+'[1]28'!E21+'[1]29'!E21+'[1]30'!E21)/30</f>
        <v>0</v>
      </c>
      <c r="F21" s="95">
        <f>('[1]1'!F21+'[1]2'!F21+'[1]3'!F21+'[1]4'!F21+'[1]5'!F21+'[1]6'!F21+'[1]7'!F21+'[1]8'!F21+'[1]9'!F21+'[1]10'!F21+'[1]11'!F21+'[1]12'!F21+'[1]13'!F21+'[1]14'!F21+'[1]15'!F21+'[1]16'!F21+'[1]17'!F21+'[1]18'!F21+'[1]19'!F21+'[1]20'!F21+'[1]21'!F21+'[1]22'!F21+'[1]23'!F21+'[1]24'!F21+'[1]25'!F21+'[1]26'!F21+'[1]27'!F21+'[1]28'!F21+'[1]29'!F21+'[1]30'!F21)/30</f>
        <v>0.46666666666666667</v>
      </c>
      <c r="G21" s="95">
        <f>('[1]1'!G21+'[1]2'!G21+'[1]3'!G21+'[1]4'!G21+'[1]5'!G21+'[1]6'!G21+'[1]7'!G21+'[1]8'!G21+'[1]9'!G21+'[1]10'!G21+'[1]11'!G21+'[1]12'!G21+'[1]13'!G21+'[1]14'!G21+'[1]15'!G21+'[1]16'!G21+'[1]17'!G21+'[1]18'!G21+'[1]19'!G21+'[1]20'!G21+'[1]21'!G21+'[1]22'!G21+'[1]23'!G21+'[1]24'!G21+'[1]25'!G21+'[1]26'!G21+'[1]27'!G21+'[1]28'!G21+'[1]29'!G21+'[1]30'!G21)/30</f>
        <v>0</v>
      </c>
      <c r="H21" s="95"/>
      <c r="I21" s="95"/>
      <c r="J21" s="95">
        <f>('[1]1'!H21+'[1]2'!H21+'[1]3'!H21+'[1]4'!H21+'[1]5'!H21+'[1]6'!H21+'[1]7'!H21+'[1]8'!H21+'[1]9'!H21+'[1]10'!H21+'[1]11'!H21+'[1]12'!H21+'[1]13'!H21+'[1]14'!H21+'[1]15'!H21+'[1]16'!H21+'[1]17'!H21+'[1]18'!H21+'[1]19'!H21+'[1]20'!H21+'[1]21'!H21+'[1]22'!H21+'[1]23'!H21+'[1]24'!H21+'[1]25'!H21+'[1]26'!H21+'[1]27'!H21+'[1]28'!H21+'[1]29'!H21+'[1]30'!H21)/30</f>
        <v>2.2000000000000002</v>
      </c>
      <c r="K21" s="95">
        <f>('[1]1'!I21+'[1]2'!I21+'[1]3'!I21+'[1]4'!I21+'[1]5'!I21+'[1]6'!I21+'[1]7'!I21+'[1]8'!I21+'[1]9'!I21+'[1]10'!I21+'[1]11'!I21+'[1]12'!I21+'[1]13'!I21+'[1]14'!I21+'[1]15'!I21+'[1]16'!I21+'[1]17'!I21+'[1]18'!I21+'[1]19'!I21+'[1]20'!I21+'[1]21'!I21+'[1]22'!I21+'[1]23'!I21+'[1]24'!I21+'[1]25'!I21+'[1]26'!I21+'[1]27'!I21+'[1]28'!I21+'[1]29'!I21+'[1]30'!I21)/30</f>
        <v>0.1</v>
      </c>
      <c r="L21" s="95">
        <f>('[1]1'!J21+'[1]2'!J21+'[1]3'!J21+'[1]4'!J21+'[1]5'!J21+'[1]6'!J21+'[1]7'!J21+'[1]8'!J21+'[1]9'!J21+'[1]10'!J21+'[1]11'!J21+'[1]12'!J21+'[1]13'!J21+'[1]14'!J21+'[1]15'!J21+'[1]16'!J21+'[1]17'!J21+'[1]18'!J21+'[1]19'!J21+'[1]20'!J21+'[1]21'!J21+'[1]22'!J21+'[1]23'!J21+'[1]24'!J21+'[1]25'!J21+'[1]26'!J21+'[1]27'!J21+'[1]28'!J21+'[1]29'!J21+'[1]30'!J21)/30</f>
        <v>0</v>
      </c>
      <c r="M21" s="95">
        <f>('[1]1'!K21+'[1]2'!K21+'[1]3'!K21+'[1]4'!K21+'[1]5'!K21+'[1]6'!K21+'[1]7'!K21+'[1]8'!K21+'[1]9'!K21+'[1]10'!K21+'[1]11'!K21+'[1]12'!K21+'[1]13'!K21+'[1]14'!K21+'[1]15'!K21+'[1]16'!K21+'[1]17'!K21+'[1]18'!K21+'[1]19'!K21+'[1]20'!K21+'[1]21'!K21+'[1]22'!K21+'[1]23'!K21+'[1]24'!K21+'[1]25'!K21+'[1]26'!K21+'[1]27'!K21+'[1]28'!K21+'[1]29'!K21+'[1]30'!K21)/30</f>
        <v>0</v>
      </c>
      <c r="N21" s="99">
        <f t="shared" si="0"/>
        <v>16.900000000000002</v>
      </c>
    </row>
    <row r="22" spans="1:14" s="27" customFormat="1" ht="15.75" hidden="1" thickBot="1" x14ac:dyDescent="0.3">
      <c r="A22" s="97" t="s">
        <v>217</v>
      </c>
      <c r="B22" s="95">
        <f>('[1]1'!B22+'[1]2'!B22+'[1]3'!B22+'[1]4'!B22+'[1]5'!B22+'[1]6'!B22+'[1]7'!B22+'[1]8'!B22+'[1]9'!B22+'[1]10'!B22+'[1]11'!B22+'[1]12'!B22+'[1]13'!B22+'[1]14'!B22+'[1]15'!B22+'[1]16'!B22+'[1]17'!B22+'[1]18'!B22+'[1]19'!B22+'[1]20'!B22+'[1]21'!B22+'[1]22'!B22+'[1]23'!B22+'[1]24'!B22+'[1]25'!B22+'[1]26'!B22+'[1]27'!B22+'[1]28'!B22+'[1]29'!B22+'[1]30'!B22)/30</f>
        <v>9.1333333333333329</v>
      </c>
      <c r="C22" s="95">
        <f>('[1]1'!C22+'[1]2'!C22+'[1]3'!C22+'[1]4'!C22+'[1]5'!C22+'[1]6'!C22+'[1]7'!C22+'[1]8'!C22+'[1]9'!C22+'[1]10'!C22+'[1]11'!C22+'[1]12'!C22+'[1]13'!C22+'[1]14'!C22+'[1]15'!C22+'[1]16'!C22+'[1]17'!C22+'[1]18'!C22+'[1]19'!C22+'[1]20'!C22+'[1]21'!C22+'[1]22'!C22+'[1]23'!C22+'[1]24'!C22+'[1]25'!C22+'[1]26'!C22+'[1]27'!C22+'[1]28'!C22+'[1]29'!C22+'[1]30'!C22)/30</f>
        <v>0</v>
      </c>
      <c r="D22" s="95">
        <f>('[1]1'!D22+'[1]2'!D22+'[1]3'!D22+'[1]4'!D22+'[1]5'!D22+'[1]6'!D22+'[1]7'!D22+'[1]8'!D22+'[1]9'!D22+'[1]10'!D22+'[1]11'!D22+'[1]12'!D22+'[1]13'!D22+'[1]14'!D22+'[1]15'!D22+'[1]16'!D22+'[1]17'!D22+'[1]18'!D22+'[1]19'!D22+'[1]20'!D22+'[1]21'!D22+'[1]22'!D22+'[1]23'!D22+'[1]24'!D22+'[1]25'!D22+'[1]26'!D22+'[1]27'!D22+'[1]28'!D22+'[1]29'!D22+'[1]30'!D22)/30</f>
        <v>3.8666666666666667</v>
      </c>
      <c r="E22" s="95">
        <f>('[1]1'!E22+'[1]2'!E22+'[1]3'!E22+'[1]4'!E22+'[1]5'!E22+'[1]6'!E22+'[1]7'!E22+'[1]8'!E22+'[1]9'!E22+'[1]10'!E22+'[1]11'!E22+'[1]12'!E22+'[1]13'!E22+'[1]14'!E22+'[1]15'!E22+'[1]16'!E22+'[1]17'!E22+'[1]18'!E22+'[1]19'!E22+'[1]20'!E22+'[1]21'!E22+'[1]22'!E22+'[1]23'!E22+'[1]24'!E22+'[1]25'!E22+'[1]26'!E22+'[1]27'!E22+'[1]28'!E22+'[1]29'!E22+'[1]30'!E22)/30</f>
        <v>0</v>
      </c>
      <c r="F22" s="95">
        <f>('[1]1'!F22+'[1]2'!F22+'[1]3'!F22+'[1]4'!F22+'[1]5'!F22+'[1]6'!F22+'[1]7'!F22+'[1]8'!F22+'[1]9'!F22+'[1]10'!F22+'[1]11'!F22+'[1]12'!F22+'[1]13'!F22+'[1]14'!F22+'[1]15'!F22+'[1]16'!F22+'[1]17'!F22+'[1]18'!F22+'[1]19'!F22+'[1]20'!F22+'[1]21'!F22+'[1]22'!F22+'[1]23'!F22+'[1]24'!F22+'[1]25'!F22+'[1]26'!F22+'[1]27'!F22+'[1]28'!F22+'[1]29'!F22+'[1]30'!F22)/30</f>
        <v>3.3333333333333333E-2</v>
      </c>
      <c r="G22" s="95">
        <f>('[1]1'!G22+'[1]2'!G22+'[1]3'!G22+'[1]4'!G22+'[1]5'!G22+'[1]6'!G22+'[1]7'!G22+'[1]8'!G22+'[1]9'!G22+'[1]10'!G22+'[1]11'!G22+'[1]12'!G22+'[1]13'!G22+'[1]14'!G22+'[1]15'!G22+'[1]16'!G22+'[1]17'!G22+'[1]18'!G22+'[1]19'!G22+'[1]20'!G22+'[1]21'!G22+'[1]22'!G22+'[1]23'!G22+'[1]24'!G22+'[1]25'!G22+'[1]26'!G22+'[1]27'!G22+'[1]28'!G22+'[1]29'!G22+'[1]30'!G22)/30</f>
        <v>0</v>
      </c>
      <c r="H22" s="95"/>
      <c r="I22" s="95"/>
      <c r="J22" s="95">
        <f>('[1]1'!H22+'[1]2'!H22+'[1]3'!H22+'[1]4'!H22+'[1]5'!H22+'[1]6'!H22+'[1]7'!H22+'[1]8'!H22+'[1]9'!H22+'[1]10'!H22+'[1]11'!H22+'[1]12'!H22+'[1]13'!H22+'[1]14'!H22+'[1]15'!H22+'[1]16'!H22+'[1]17'!H22+'[1]18'!H22+'[1]19'!H22+'[1]20'!H22+'[1]21'!H22+'[1]22'!H22+'[1]23'!H22+'[1]24'!H22+'[1]25'!H22+'[1]26'!H22+'[1]27'!H22+'[1]28'!H22+'[1]29'!H22+'[1]30'!H22)/30</f>
        <v>2.3666666666666667</v>
      </c>
      <c r="K22" s="95">
        <f>('[1]1'!I22+'[1]2'!I22+'[1]3'!I22+'[1]4'!I22+'[1]5'!I22+'[1]6'!I22+'[1]7'!I22+'[1]8'!I22+'[1]9'!I22+'[1]10'!I22+'[1]11'!I22+'[1]12'!I22+'[1]13'!I22+'[1]14'!I22+'[1]15'!I22+'[1]16'!I22+'[1]17'!I22+'[1]18'!I22+'[1]19'!I22+'[1]20'!I22+'[1]21'!I22+'[1]22'!I22+'[1]23'!I22+'[1]24'!I22+'[1]25'!I22+'[1]26'!I22+'[1]27'!I22+'[1]28'!I22+'[1]29'!I22+'[1]30'!I22)/30</f>
        <v>0</v>
      </c>
      <c r="L22" s="95">
        <f>('[1]1'!J22+'[1]2'!J22+'[1]3'!J22+'[1]4'!J22+'[1]5'!J22+'[1]6'!J22+'[1]7'!J22+'[1]8'!J22+'[1]9'!J22+'[1]10'!J22+'[1]11'!J22+'[1]12'!J22+'[1]13'!J22+'[1]14'!J22+'[1]15'!J22+'[1]16'!J22+'[1]17'!J22+'[1]18'!J22+'[1]19'!J22+'[1]20'!J22+'[1]21'!J22+'[1]22'!J22+'[1]23'!J22+'[1]24'!J22+'[1]25'!J22+'[1]26'!J22+'[1]27'!J22+'[1]28'!J22+'[1]29'!J22+'[1]30'!J22)/30</f>
        <v>0</v>
      </c>
      <c r="M22" s="95">
        <f>('[1]1'!K22+'[1]2'!K22+'[1]3'!K22+'[1]4'!K22+'[1]5'!K22+'[1]6'!K22+'[1]7'!K22+'[1]8'!K22+'[1]9'!K22+'[1]10'!K22+'[1]11'!K22+'[1]12'!K22+'[1]13'!K22+'[1]14'!K22+'[1]15'!K22+'[1]16'!K22+'[1]17'!K22+'[1]18'!K22+'[1]19'!K22+'[1]20'!K22+'[1]21'!K22+'[1]22'!K22+'[1]23'!K22+'[1]24'!K22+'[1]25'!K22+'[1]26'!K22+'[1]27'!K22+'[1]28'!K22+'[1]29'!K22+'[1]30'!K22)/30</f>
        <v>0</v>
      </c>
      <c r="N22" s="99">
        <f t="shared" si="0"/>
        <v>15.4</v>
      </c>
    </row>
    <row r="23" spans="1:14" s="27" customFormat="1" ht="15.75" hidden="1" thickBot="1" x14ac:dyDescent="0.3">
      <c r="A23" s="97" t="s">
        <v>218</v>
      </c>
      <c r="B23" s="95">
        <f>('[1]1'!B23+'[1]2'!B23+'[1]3'!B23+'[1]4'!B23+'[1]5'!B23+'[1]6'!B23+'[1]7'!B23+'[1]8'!B23+'[1]9'!B23+'[1]10'!B23+'[1]11'!B23+'[1]12'!B23+'[1]13'!B23+'[1]14'!B23+'[1]15'!B23+'[1]16'!B23+'[1]17'!B23+'[1]18'!B23+'[1]19'!B23+'[1]20'!B23+'[1]21'!B23+'[1]22'!B23+'[1]23'!B23+'[1]24'!B23+'[1]25'!B23+'[1]26'!B23+'[1]27'!B23+'[1]28'!B23+'[1]29'!B23+'[1]30'!B23)/30</f>
        <v>7.166666666666667</v>
      </c>
      <c r="C23" s="95">
        <f>('[1]1'!C23+'[1]2'!C23+'[1]3'!C23+'[1]4'!C23+'[1]5'!C23+'[1]6'!C23+'[1]7'!C23+'[1]8'!C23+'[1]9'!C23+'[1]10'!C23+'[1]11'!C23+'[1]12'!C23+'[1]13'!C23+'[1]14'!C23+'[1]15'!C23+'[1]16'!C23+'[1]17'!C23+'[1]18'!C23+'[1]19'!C23+'[1]20'!C23+'[1]21'!C23+'[1]22'!C23+'[1]23'!C23+'[1]24'!C23+'[1]25'!C23+'[1]26'!C23+'[1]27'!C23+'[1]28'!C23+'[1]29'!C23+'[1]30'!C23)/30</f>
        <v>0</v>
      </c>
      <c r="D23" s="95">
        <f>('[1]1'!D23+'[1]2'!D23+'[1]3'!D23+'[1]4'!D23+'[1]5'!D23+'[1]6'!D23+'[1]7'!D23+'[1]8'!D23+'[1]9'!D23+'[1]10'!D23+'[1]11'!D23+'[1]12'!D23+'[1]13'!D23+'[1]14'!D23+'[1]15'!D23+'[1]16'!D23+'[1]17'!D23+'[1]18'!D23+'[1]19'!D23+'[1]20'!D23+'[1]21'!D23+'[1]22'!D23+'[1]23'!D23+'[1]24'!D23+'[1]25'!D23+'[1]26'!D23+'[1]27'!D23+'[1]28'!D23+'[1]29'!D23+'[1]30'!D23)/30</f>
        <v>5.0333333333333332</v>
      </c>
      <c r="E23" s="95">
        <f>('[1]1'!E23+'[1]2'!E23+'[1]3'!E23+'[1]4'!E23+'[1]5'!E23+'[1]6'!E23+'[1]7'!E23+'[1]8'!E23+'[1]9'!E23+'[1]10'!E23+'[1]11'!E23+'[1]12'!E23+'[1]13'!E23+'[1]14'!E23+'[1]15'!E23+'[1]16'!E23+'[1]17'!E23+'[1]18'!E23+'[1]19'!E23+'[1]20'!E23+'[1]21'!E23+'[1]22'!E23+'[1]23'!E23+'[1]24'!E23+'[1]25'!E23+'[1]26'!E23+'[1]27'!E23+'[1]28'!E23+'[1]29'!E23+'[1]30'!E23)/30</f>
        <v>0</v>
      </c>
      <c r="F23" s="95">
        <f>('[1]1'!F23+'[1]2'!F23+'[1]3'!F23+'[1]4'!F23+'[1]5'!F23+'[1]6'!F23+'[1]7'!F23+'[1]8'!F23+'[1]9'!F23+'[1]10'!F23+'[1]11'!F23+'[1]12'!F23+'[1]13'!F23+'[1]14'!F23+'[1]15'!F23+'[1]16'!F23+'[1]17'!F23+'[1]18'!F23+'[1]19'!F23+'[1]20'!F23+'[1]21'!F23+'[1]22'!F23+'[1]23'!F23+'[1]24'!F23+'[1]25'!F23+'[1]26'!F23+'[1]27'!F23+'[1]28'!F23+'[1]29'!F23+'[1]30'!F23)/30</f>
        <v>0.23333333333333334</v>
      </c>
      <c r="G23" s="95">
        <f>('[1]1'!G23+'[1]2'!G23+'[1]3'!G23+'[1]4'!G23+'[1]5'!G23+'[1]6'!G23+'[1]7'!G23+'[1]8'!G23+'[1]9'!G23+'[1]10'!G23+'[1]11'!G23+'[1]12'!G23+'[1]13'!G23+'[1]14'!G23+'[1]15'!G23+'[1]16'!G23+'[1]17'!G23+'[1]18'!G23+'[1]19'!G23+'[1]20'!G23+'[1]21'!G23+'[1]22'!G23+'[1]23'!G23+'[1]24'!G23+'[1]25'!G23+'[1]26'!G23+'[1]27'!G23+'[1]28'!G23+'[1]29'!G23+'[1]30'!G23)/30</f>
        <v>0</v>
      </c>
      <c r="H23" s="95"/>
      <c r="I23" s="95"/>
      <c r="J23" s="95">
        <f>('[1]1'!H23+'[1]2'!H23+'[1]3'!H23+'[1]4'!H23+'[1]5'!H23+'[1]6'!H23+'[1]7'!H23+'[1]8'!H23+'[1]9'!H23+'[1]10'!H23+'[1]11'!H23+'[1]12'!H23+'[1]13'!H23+'[1]14'!H23+'[1]15'!H23+'[1]16'!H23+'[1]17'!H23+'[1]18'!H23+'[1]19'!H23+'[1]20'!H23+'[1]21'!H23+'[1]22'!H23+'[1]23'!H23+'[1]24'!H23+'[1]25'!H23+'[1]26'!H23+'[1]27'!H23+'[1]28'!H23+'[1]29'!H23+'[1]30'!H23)/30</f>
        <v>1.4</v>
      </c>
      <c r="K23" s="95">
        <f>('[1]1'!I23+'[1]2'!I23+'[1]3'!I23+'[1]4'!I23+'[1]5'!I23+'[1]6'!I23+'[1]7'!I23+'[1]8'!I23+'[1]9'!I23+'[1]10'!I23+'[1]11'!I23+'[1]12'!I23+'[1]13'!I23+'[1]14'!I23+'[1]15'!I23+'[1]16'!I23+'[1]17'!I23+'[1]18'!I23+'[1]19'!I23+'[1]20'!I23+'[1]21'!I23+'[1]22'!I23+'[1]23'!I23+'[1]24'!I23+'[1]25'!I23+'[1]26'!I23+'[1]27'!I23+'[1]28'!I23+'[1]29'!I23+'[1]30'!I23)/30</f>
        <v>0</v>
      </c>
      <c r="L23" s="95">
        <f>('[1]1'!J23+'[1]2'!J23+'[1]3'!J23+'[1]4'!J23+'[1]5'!J23+'[1]6'!J23+'[1]7'!J23+'[1]8'!J23+'[1]9'!J23+'[1]10'!J23+'[1]11'!J23+'[1]12'!J23+'[1]13'!J23+'[1]14'!J23+'[1]15'!J23+'[1]16'!J23+'[1]17'!J23+'[1]18'!J23+'[1]19'!J23+'[1]20'!J23+'[1]21'!J23+'[1]22'!J23+'[1]23'!J23+'[1]24'!J23+'[1]25'!J23+'[1]26'!J23+'[1]27'!J23+'[1]28'!J23+'[1]29'!J23+'[1]30'!J23)/30</f>
        <v>0</v>
      </c>
      <c r="M23" s="95">
        <f>('[1]1'!K23+'[1]2'!K23+'[1]3'!K23+'[1]4'!K23+'[1]5'!K23+'[1]6'!K23+'[1]7'!K23+'[1]8'!K23+'[1]9'!K23+'[1]10'!K23+'[1]11'!K23+'[1]12'!K23+'[1]13'!K23+'[1]14'!K23+'[1]15'!K23+'[1]16'!K23+'[1]17'!K23+'[1]18'!K23+'[1]19'!K23+'[1]20'!K23+'[1]21'!K23+'[1]22'!K23+'[1]23'!K23+'[1]24'!K23+'[1]25'!K23+'[1]26'!K23+'[1]27'!K23+'[1]28'!K23+'[1]29'!K23+'[1]30'!K23)/30</f>
        <v>0</v>
      </c>
      <c r="N23" s="99">
        <f t="shared" si="0"/>
        <v>13.833333333333332</v>
      </c>
    </row>
    <row r="24" spans="1:14" s="27" customFormat="1" ht="15.75" hidden="1" thickBot="1" x14ac:dyDescent="0.3">
      <c r="A24" s="97" t="s">
        <v>219</v>
      </c>
      <c r="B24" s="95">
        <f>('[1]1'!B24+'[1]2'!B24+'[1]3'!B24+'[1]4'!B24+'[1]5'!B24+'[1]6'!B24+'[1]7'!B24+'[1]8'!B24+'[1]9'!B24+'[1]10'!B24+'[1]11'!B24+'[1]12'!B24+'[1]13'!B24+'[1]14'!B24+'[1]15'!B24+'[1]16'!B24+'[1]17'!B24+'[1]18'!B24+'[1]19'!B24+'[1]20'!B24+'[1]21'!B24+'[1]22'!B24+'[1]23'!B24+'[1]24'!B24+'[1]25'!B24+'[1]26'!B24+'[1]27'!B24+'[1]28'!B24+'[1]29'!B24+'[1]30'!B24)/30</f>
        <v>55.766666666666666</v>
      </c>
      <c r="C24" s="95">
        <f>('[1]1'!C24+'[1]2'!C24+'[1]3'!C24+'[1]4'!C24+'[1]5'!C24+'[1]6'!C24+'[1]7'!C24+'[1]8'!C24+'[1]9'!C24+'[1]10'!C24+'[1]11'!C24+'[1]12'!C24+'[1]13'!C24+'[1]14'!C24+'[1]15'!C24+'[1]16'!C24+'[1]17'!C24+'[1]18'!C24+'[1]19'!C24+'[1]20'!C24+'[1]21'!C24+'[1]22'!C24+'[1]23'!C24+'[1]24'!C24+'[1]25'!C24+'[1]26'!C24+'[1]27'!C24+'[1]28'!C24+'[1]29'!C24+'[1]30'!C24)/30</f>
        <v>0</v>
      </c>
      <c r="D24" s="95">
        <f>('[1]1'!D24+'[1]2'!D24+'[1]3'!D24+'[1]4'!D24+'[1]5'!D24+'[1]6'!D24+'[1]7'!D24+'[1]8'!D24+'[1]9'!D24+'[1]10'!D24+'[1]11'!D24+'[1]12'!D24+'[1]13'!D24+'[1]14'!D24+'[1]15'!D24+'[1]16'!D24+'[1]17'!D24+'[1]18'!D24+'[1]19'!D24+'[1]20'!D24+'[1]21'!D24+'[1]22'!D24+'[1]23'!D24+'[1]24'!D24+'[1]25'!D24+'[1]26'!D24+'[1]27'!D24+'[1]28'!D24+'[1]29'!D24+'[1]30'!D24)/30</f>
        <v>0</v>
      </c>
      <c r="E24" s="95">
        <f>('[1]1'!E24+'[1]2'!E24+'[1]3'!E24+'[1]4'!E24+'[1]5'!E24+'[1]6'!E24+'[1]7'!E24+'[1]8'!E24+'[1]9'!E24+'[1]10'!E24+'[1]11'!E24+'[1]12'!E24+'[1]13'!E24+'[1]14'!E24+'[1]15'!E24+'[1]16'!E24+'[1]17'!E24+'[1]18'!E24+'[1]19'!E24+'[1]20'!E24+'[1]21'!E24+'[1]22'!E24+'[1]23'!E24+'[1]24'!E24+'[1]25'!E24+'[1]26'!E24+'[1]27'!E24+'[1]28'!E24+'[1]29'!E24+'[1]30'!E24)/30</f>
        <v>0</v>
      </c>
      <c r="F24" s="95">
        <f>('[1]1'!F24+'[1]2'!F24+'[1]3'!F24+'[1]4'!F24+'[1]5'!F24+'[1]6'!F24+'[1]7'!F24+'[1]8'!F24+'[1]9'!F24+'[1]10'!F24+'[1]11'!F24+'[1]12'!F24+'[1]13'!F24+'[1]14'!F24+'[1]15'!F24+'[1]16'!F24+'[1]17'!F24+'[1]18'!F24+'[1]19'!F24+'[1]20'!F24+'[1]21'!F24+'[1]22'!F24+'[1]23'!F24+'[1]24'!F24+'[1]25'!F24+'[1]26'!F24+'[1]27'!F24+'[1]28'!F24+'[1]29'!F24+'[1]30'!F24)/30</f>
        <v>0.43333333333333335</v>
      </c>
      <c r="G24" s="95">
        <f>('[1]1'!G24+'[1]2'!G24+'[1]3'!G24+'[1]4'!G24+'[1]5'!G24+'[1]6'!G24+'[1]7'!G24+'[1]8'!G24+'[1]9'!G24+'[1]10'!G24+'[1]11'!G24+'[1]12'!G24+'[1]13'!G24+'[1]14'!G24+'[1]15'!G24+'[1]16'!G24+'[1]17'!G24+'[1]18'!G24+'[1]19'!G24+'[1]20'!G24+'[1]21'!G24+'[1]22'!G24+'[1]23'!G24+'[1]24'!G24+'[1]25'!G24+'[1]26'!G24+'[1]27'!G24+'[1]28'!G24+'[1]29'!G24+'[1]30'!G24)/30</f>
        <v>0</v>
      </c>
      <c r="H24" s="95"/>
      <c r="I24" s="95"/>
      <c r="J24" s="95">
        <f>('[1]1'!H24+'[1]2'!H24+'[1]3'!H24+'[1]4'!H24+'[1]5'!H24+'[1]6'!H24+'[1]7'!H24+'[1]8'!H24+'[1]9'!H24+'[1]10'!H24+'[1]11'!H24+'[1]12'!H24+'[1]13'!H24+'[1]14'!H24+'[1]15'!H24+'[1]16'!H24+'[1]17'!H24+'[1]18'!H24+'[1]19'!H24+'[1]20'!H24+'[1]21'!H24+'[1]22'!H24+'[1]23'!H24+'[1]24'!H24+'[1]25'!H24+'[1]26'!H24+'[1]27'!H24+'[1]28'!H24+'[1]29'!H24+'[1]30'!H24)/30</f>
        <v>23.9</v>
      </c>
      <c r="K24" s="95">
        <f>('[1]1'!I24+'[1]2'!I24+'[1]3'!I24+'[1]4'!I24+'[1]5'!I24+'[1]6'!I24+'[1]7'!I24+'[1]8'!I24+'[1]9'!I24+'[1]10'!I24+'[1]11'!I24+'[1]12'!I24+'[1]13'!I24+'[1]14'!I24+'[1]15'!I24+'[1]16'!I24+'[1]17'!I24+'[1]18'!I24+'[1]19'!I24+'[1]20'!I24+'[1]21'!I24+'[1]22'!I24+'[1]23'!I24+'[1]24'!I24+'[1]25'!I24+'[1]26'!I24+'[1]27'!I24+'[1]28'!I24+'[1]29'!I24+'[1]30'!I24)/30</f>
        <v>0</v>
      </c>
      <c r="L24" s="95">
        <f>('[1]1'!J24+'[1]2'!J24+'[1]3'!J24+'[1]4'!J24+'[1]5'!J24+'[1]6'!J24+'[1]7'!J24+'[1]8'!J24+'[1]9'!J24+'[1]10'!J24+'[1]11'!J24+'[1]12'!J24+'[1]13'!J24+'[1]14'!J24+'[1]15'!J24+'[1]16'!J24+'[1]17'!J24+'[1]18'!J24+'[1]19'!J24+'[1]20'!J24+'[1]21'!J24+'[1]22'!J24+'[1]23'!J24+'[1]24'!J24+'[1]25'!J24+'[1]26'!J24+'[1]27'!J24+'[1]28'!J24+'[1]29'!J24+'[1]30'!J24)/30</f>
        <v>0</v>
      </c>
      <c r="M24" s="95">
        <f>('[1]1'!K24+'[1]2'!K24+'[1]3'!K24+'[1]4'!K24+'[1]5'!K24+'[1]6'!K24+'[1]7'!K24+'[1]8'!K24+'[1]9'!K24+'[1]10'!K24+'[1]11'!K24+'[1]12'!K24+'[1]13'!K24+'[1]14'!K24+'[1]15'!K24+'[1]16'!K24+'[1]17'!K24+'[1]18'!K24+'[1]19'!K24+'[1]20'!K24+'[1]21'!K24+'[1]22'!K24+'[1]23'!K24+'[1]24'!K24+'[1]25'!K24+'[1]26'!K24+'[1]27'!K24+'[1]28'!K24+'[1]29'!K24+'[1]30'!K24)/30</f>
        <v>0</v>
      </c>
      <c r="N24" s="99">
        <f t="shared" si="0"/>
        <v>80.099999999999994</v>
      </c>
    </row>
    <row r="25" spans="1:14" s="27" customFormat="1" ht="15.75" hidden="1" thickBot="1" x14ac:dyDescent="0.3">
      <c r="A25" s="100" t="s">
        <v>220</v>
      </c>
      <c r="B25" s="95">
        <f>('[1]1'!B25+'[1]2'!B25+'[1]3'!B25+'[1]4'!B25+'[1]5'!B25+'[1]6'!B25+'[1]7'!B25+'[1]8'!B25+'[1]9'!B25+'[1]10'!B25+'[1]11'!B25+'[1]12'!B25+'[1]13'!B25+'[1]14'!B25+'[1]15'!B25+'[1]16'!B25+'[1]17'!B25+'[1]18'!B25+'[1]19'!B25+'[1]20'!B25+'[1]21'!B25+'[1]22'!B25+'[1]23'!B25+'[1]24'!B25+'[1]25'!B25+'[1]26'!B25+'[1]27'!B25+'[1]28'!B25+'[1]29'!B25+'[1]30'!B25)/30</f>
        <v>54.966666666666669</v>
      </c>
      <c r="C25" s="95">
        <f>('[1]1'!C25+'[1]2'!C25+'[1]3'!C25+'[1]4'!C25+'[1]5'!C25+'[1]6'!C25+'[1]7'!C25+'[1]8'!C25+'[1]9'!C25+'[1]10'!C25+'[1]11'!C25+'[1]12'!C25+'[1]13'!C25+'[1]14'!C25+'[1]15'!C25+'[1]16'!C25+'[1]17'!C25+'[1]18'!C25+'[1]19'!C25+'[1]20'!C25+'[1]21'!C25+'[1]22'!C25+'[1]23'!C25+'[1]24'!C25+'[1]25'!C25+'[1]26'!C25+'[1]27'!C25+'[1]28'!C25+'[1]29'!C25+'[1]30'!C25)/30</f>
        <v>0</v>
      </c>
      <c r="D25" s="95">
        <f>('[1]1'!D25+'[1]2'!D25+'[1]3'!D25+'[1]4'!D25+'[1]5'!D25+'[1]6'!D25+'[1]7'!D25+'[1]8'!D25+'[1]9'!D25+'[1]10'!D25+'[1]11'!D25+'[1]12'!D25+'[1]13'!D25+'[1]14'!D25+'[1]15'!D25+'[1]16'!D25+'[1]17'!D25+'[1]18'!D25+'[1]19'!D25+'[1]20'!D25+'[1]21'!D25+'[1]22'!D25+'[1]23'!D25+'[1]24'!D25+'[1]25'!D25+'[1]26'!D25+'[1]27'!D25+'[1]28'!D25+'[1]29'!D25+'[1]30'!D25)/30</f>
        <v>0</v>
      </c>
      <c r="E25" s="95">
        <f>('[1]1'!E25+'[1]2'!E25+'[1]3'!E25+'[1]4'!E25+'[1]5'!E25+'[1]6'!E25+'[1]7'!E25+'[1]8'!E25+'[1]9'!E25+'[1]10'!E25+'[1]11'!E25+'[1]12'!E25+'[1]13'!E25+'[1]14'!E25+'[1]15'!E25+'[1]16'!E25+'[1]17'!E25+'[1]18'!E25+'[1]19'!E25+'[1]20'!E25+'[1]21'!E25+'[1]22'!E25+'[1]23'!E25+'[1]24'!E25+'[1]25'!E25+'[1]26'!E25+'[1]27'!E25+'[1]28'!E25+'[1]29'!E25+'[1]30'!E25)/30</f>
        <v>0</v>
      </c>
      <c r="F25" s="95">
        <f>('[1]1'!F25+'[1]2'!F25+'[1]3'!F25+'[1]4'!F25+'[1]5'!F25+'[1]6'!F25+'[1]7'!F25+'[1]8'!F25+'[1]9'!F25+'[1]10'!F25+'[1]11'!F25+'[1]12'!F25+'[1]13'!F25+'[1]14'!F25+'[1]15'!F25+'[1]16'!F25+'[1]17'!F25+'[1]18'!F25+'[1]19'!F25+'[1]20'!F25+'[1]21'!F25+'[1]22'!F25+'[1]23'!F25+'[1]24'!F25+'[1]25'!F25+'[1]26'!F25+'[1]27'!F25+'[1]28'!F25+'[1]29'!F25+'[1]30'!F25)/30</f>
        <v>6.6666666666666666E-2</v>
      </c>
      <c r="G25" s="95">
        <f>('[1]1'!G25+'[1]2'!G25+'[1]3'!G25+'[1]4'!G25+'[1]5'!G25+'[1]6'!G25+'[1]7'!G25+'[1]8'!G25+'[1]9'!G25+'[1]10'!G25+'[1]11'!G25+'[1]12'!G25+'[1]13'!G25+'[1]14'!G25+'[1]15'!G25+'[1]16'!G25+'[1]17'!G25+'[1]18'!G25+'[1]19'!G25+'[1]20'!G25+'[1]21'!G25+'[1]22'!G25+'[1]23'!G25+'[1]24'!G25+'[1]25'!G25+'[1]26'!G25+'[1]27'!G25+'[1]28'!G25+'[1]29'!G25+'[1]30'!G25)/30</f>
        <v>0</v>
      </c>
      <c r="H25" s="95"/>
      <c r="I25" s="95"/>
      <c r="J25" s="95">
        <f>('[1]1'!H25+'[1]2'!H25+'[1]3'!H25+'[1]4'!H25+'[1]5'!H25+'[1]6'!H25+'[1]7'!H25+'[1]8'!H25+'[1]9'!H25+'[1]10'!H25+'[1]11'!H25+'[1]12'!H25+'[1]13'!H25+'[1]14'!H25+'[1]15'!H25+'[1]16'!H25+'[1]17'!H25+'[1]18'!H25+'[1]19'!H25+'[1]20'!H25+'[1]21'!H25+'[1]22'!H25+'[1]23'!H25+'[1]24'!H25+'[1]25'!H25+'[1]26'!H25+'[1]27'!H25+'[1]28'!H25+'[1]29'!H25+'[1]30'!H25)/30</f>
        <v>19.433333333333334</v>
      </c>
      <c r="K25" s="95">
        <f>('[1]1'!I25+'[1]2'!I25+'[1]3'!I25+'[1]4'!I25+'[1]5'!I25+'[1]6'!I25+'[1]7'!I25+'[1]8'!I25+'[1]9'!I25+'[1]10'!I25+'[1]11'!I25+'[1]12'!I25+'[1]13'!I25+'[1]14'!I25+'[1]15'!I25+'[1]16'!I25+'[1]17'!I25+'[1]18'!I25+'[1]19'!I25+'[1]20'!I25+'[1]21'!I25+'[1]22'!I25+'[1]23'!I25+'[1]24'!I25+'[1]25'!I25+'[1]26'!I25+'[1]27'!I25+'[1]28'!I25+'[1]29'!I25+'[1]30'!I25)/30</f>
        <v>0</v>
      </c>
      <c r="L25" s="95">
        <f>('[1]1'!J25+'[1]2'!J25+'[1]3'!J25+'[1]4'!J25+'[1]5'!J25+'[1]6'!J25+'[1]7'!J25+'[1]8'!J25+'[1]9'!J25+'[1]10'!J25+'[1]11'!J25+'[1]12'!J25+'[1]13'!J25+'[1]14'!J25+'[1]15'!J25+'[1]16'!J25+'[1]17'!J25+'[1]18'!J25+'[1]19'!J25+'[1]20'!J25+'[1]21'!J25+'[1]22'!J25+'[1]23'!J25+'[1]24'!J25+'[1]25'!J25+'[1]26'!J25+'[1]27'!J25+'[1]28'!J25+'[1]29'!J25+'[1]30'!J25)/30</f>
        <v>0</v>
      </c>
      <c r="M25" s="95">
        <f>('[1]1'!K25+'[1]2'!K25+'[1]3'!K25+'[1]4'!K25+'[1]5'!K25+'[1]6'!K25+'[1]7'!K25+'[1]8'!K25+'[1]9'!K25+'[1]10'!K25+'[1]11'!K25+'[1]12'!K25+'[1]13'!K25+'[1]14'!K25+'[1]15'!K25+'[1]16'!K25+'[1]17'!K25+'[1]18'!K25+'[1]19'!K25+'[1]20'!K25+'[1]21'!K25+'[1]22'!K25+'[1]23'!K25+'[1]24'!K25+'[1]25'!K25+'[1]26'!K25+'[1]27'!K25+'[1]28'!K25+'[1]29'!K25+'[1]30'!K25)/30</f>
        <v>0</v>
      </c>
      <c r="N25" s="99">
        <f t="shared" si="0"/>
        <v>74.466666666666669</v>
      </c>
    </row>
    <row r="26" spans="1:14" s="27" customFormat="1" ht="15.75" hidden="1" thickBot="1" x14ac:dyDescent="0.3">
      <c r="A26" s="97" t="s">
        <v>221</v>
      </c>
      <c r="B26" s="95">
        <f>('[1]1'!B26+'[1]2'!B26+'[1]3'!B26+'[1]4'!B26+'[1]5'!B26+'[1]6'!B26+'[1]7'!B26+'[1]8'!B26+'[1]9'!B26+'[1]10'!B26+'[1]11'!B26+'[1]12'!B26+'[1]13'!B26+'[1]14'!B26+'[1]15'!B26+'[1]16'!B26+'[1]17'!B26+'[1]18'!B26+'[1]19'!B26+'[1]20'!B26+'[1]21'!B26+'[1]22'!B26+'[1]23'!B26+'[1]24'!B26+'[1]25'!B26+'[1]26'!B26+'[1]27'!B26+'[1]28'!B26+'[1]29'!B26+'[1]30'!B26)/30</f>
        <v>1.8666666666666667</v>
      </c>
      <c r="C26" s="95">
        <f>('[1]1'!C26+'[1]2'!C26+'[1]3'!C26+'[1]4'!C26+'[1]5'!C26+'[1]6'!C26+'[1]7'!C26+'[1]8'!C26+'[1]9'!C26+'[1]10'!C26+'[1]11'!C26+'[1]12'!C26+'[1]13'!C26+'[1]14'!C26+'[1]15'!C26+'[1]16'!C26+'[1]17'!C26+'[1]18'!C26+'[1]19'!C26+'[1]20'!C26+'[1]21'!C26+'[1]22'!C26+'[1]23'!C26+'[1]24'!C26+'[1]25'!C26+'[1]26'!C26+'[1]27'!C26+'[1]28'!C26+'[1]29'!C26+'[1]30'!C26)/30</f>
        <v>0</v>
      </c>
      <c r="D26" s="95">
        <f>('[1]1'!D26+'[1]2'!D26+'[1]3'!D26+'[1]4'!D26+'[1]5'!D26+'[1]6'!D26+'[1]7'!D26+'[1]8'!D26+'[1]9'!D26+'[1]10'!D26+'[1]11'!D26+'[1]12'!D26+'[1]13'!D26+'[1]14'!D26+'[1]15'!D26+'[1]16'!D26+'[1]17'!D26+'[1]18'!D26+'[1]19'!D26+'[1]20'!D26+'[1]21'!D26+'[1]22'!D26+'[1]23'!D26+'[1]24'!D26+'[1]25'!D26+'[1]26'!D26+'[1]27'!D26+'[1]28'!D26+'[1]29'!D26+'[1]30'!D26)/30</f>
        <v>0.76666666666666672</v>
      </c>
      <c r="E26" s="95">
        <f>('[1]1'!E26+'[1]2'!E26+'[1]3'!E26+'[1]4'!E26+'[1]5'!E26+'[1]6'!E26+'[1]7'!E26+'[1]8'!E26+'[1]9'!E26+'[1]10'!E26+'[1]11'!E26+'[1]12'!E26+'[1]13'!E26+'[1]14'!E26+'[1]15'!E26+'[1]16'!E26+'[1]17'!E26+'[1]18'!E26+'[1]19'!E26+'[1]20'!E26+'[1]21'!E26+'[1]22'!E26+'[1]23'!E26+'[1]24'!E26+'[1]25'!E26+'[1]26'!E26+'[1]27'!E26+'[1]28'!E26+'[1]29'!E26+'[1]30'!E26)/30</f>
        <v>0</v>
      </c>
      <c r="F26" s="95">
        <f>('[1]1'!F26+'[1]2'!F26+'[1]3'!F26+'[1]4'!F26+'[1]5'!F26+'[1]6'!F26+'[1]7'!F26+'[1]8'!F26+'[1]9'!F26+'[1]10'!F26+'[1]11'!F26+'[1]12'!F26+'[1]13'!F26+'[1]14'!F26+'[1]15'!F26+'[1]16'!F26+'[1]17'!F26+'[1]18'!F26+'[1]19'!F26+'[1]20'!F26+'[1]21'!F26+'[1]22'!F26+'[1]23'!F26+'[1]24'!F26+'[1]25'!F26+'[1]26'!F26+'[1]27'!F26+'[1]28'!F26+'[1]29'!F26+'[1]30'!F26)/30</f>
        <v>0.23333333333333334</v>
      </c>
      <c r="G26" s="95">
        <f>('[1]1'!G26+'[1]2'!G26+'[1]3'!G26+'[1]4'!G26+'[1]5'!G26+'[1]6'!G26+'[1]7'!G26+'[1]8'!G26+'[1]9'!G26+'[1]10'!G26+'[1]11'!G26+'[1]12'!G26+'[1]13'!G26+'[1]14'!G26+'[1]15'!G26+'[1]16'!G26+'[1]17'!G26+'[1]18'!G26+'[1]19'!G26+'[1]20'!G26+'[1]21'!G26+'[1]22'!G26+'[1]23'!G26+'[1]24'!G26+'[1]25'!G26+'[1]26'!G26+'[1]27'!G26+'[1]28'!G26+'[1]29'!G26+'[1]30'!G26)/30</f>
        <v>0</v>
      </c>
      <c r="H26" s="95"/>
      <c r="I26" s="95"/>
      <c r="J26" s="95">
        <f>('[1]1'!H26+'[1]2'!H26+'[1]3'!H26+'[1]4'!H26+'[1]5'!H26+'[1]6'!H26+'[1]7'!H26+'[1]8'!H26+'[1]9'!H26+'[1]10'!H26+'[1]11'!H26+'[1]12'!H26+'[1]13'!H26+'[1]14'!H26+'[1]15'!H26+'[1]16'!H26+'[1]17'!H26+'[1]18'!H26+'[1]19'!H26+'[1]20'!H26+'[1]21'!H26+'[1]22'!H26+'[1]23'!H26+'[1]24'!H26+'[1]25'!H26+'[1]26'!H26+'[1]27'!H26+'[1]28'!H26+'[1]29'!H26+'[1]30'!H26)/30</f>
        <v>0</v>
      </c>
      <c r="K26" s="95">
        <f>('[1]1'!I26+'[1]2'!I26+'[1]3'!I26+'[1]4'!I26+'[1]5'!I26+'[1]6'!I26+'[1]7'!I26+'[1]8'!I26+'[1]9'!I26+'[1]10'!I26+'[1]11'!I26+'[1]12'!I26+'[1]13'!I26+'[1]14'!I26+'[1]15'!I26+'[1]16'!I26+'[1]17'!I26+'[1]18'!I26+'[1]19'!I26+'[1]20'!I26+'[1]21'!I26+'[1]22'!I26+'[1]23'!I26+'[1]24'!I26+'[1]25'!I26+'[1]26'!I26+'[1]27'!I26+'[1]28'!I26+'[1]29'!I26+'[1]30'!I26)/30</f>
        <v>0</v>
      </c>
      <c r="L26" s="95">
        <f>('[1]1'!J26+'[1]2'!J26+'[1]3'!J26+'[1]4'!J26+'[1]5'!J26+'[1]6'!J26+'[1]7'!J26+'[1]8'!J26+'[1]9'!J26+'[1]10'!J26+'[1]11'!J26+'[1]12'!J26+'[1]13'!J26+'[1]14'!J26+'[1]15'!J26+'[1]16'!J26+'[1]17'!J26+'[1]18'!J26+'[1]19'!J26+'[1]20'!J26+'[1]21'!J26+'[1]22'!J26+'[1]23'!J26+'[1]24'!J26+'[1]25'!J26+'[1]26'!J26+'[1]27'!J26+'[1]28'!J26+'[1]29'!J26+'[1]30'!J26)/30</f>
        <v>0</v>
      </c>
      <c r="M26" s="95">
        <f>('[1]1'!K26+'[1]2'!K26+'[1]3'!K26+'[1]4'!K26+'[1]5'!K26+'[1]6'!K26+'[1]7'!K26+'[1]8'!K26+'[1]9'!K26+'[1]10'!K26+'[1]11'!K26+'[1]12'!K26+'[1]13'!K26+'[1]14'!K26+'[1]15'!K26+'[1]16'!K26+'[1]17'!K26+'[1]18'!K26+'[1]19'!K26+'[1]20'!K26+'[1]21'!K26+'[1]22'!K26+'[1]23'!K26+'[1]24'!K26+'[1]25'!K26+'[1]26'!K26+'[1]27'!K26+'[1]28'!K26+'[1]29'!K26+'[1]30'!K26)/30</f>
        <v>0</v>
      </c>
      <c r="N26" s="99">
        <f t="shared" si="0"/>
        <v>2.8666666666666667</v>
      </c>
    </row>
    <row r="27" spans="1:14" s="27" customFormat="1" ht="15.75" hidden="1" thickBot="1" x14ac:dyDescent="0.3">
      <c r="A27" s="97" t="s">
        <v>222</v>
      </c>
      <c r="B27" s="95">
        <f>('[1]1'!B27+'[1]2'!B27+'[1]3'!B27+'[1]4'!B27+'[1]5'!B27+'[1]6'!B27+'[1]7'!B27+'[1]8'!B27+'[1]9'!B27+'[1]10'!B27+'[1]11'!B27+'[1]12'!B27+'[1]13'!B27+'[1]14'!B27+'[1]15'!B27+'[1]16'!B27+'[1]17'!B27+'[1]18'!B27+'[1]19'!B27+'[1]20'!B27+'[1]21'!B27+'[1]22'!B27+'[1]23'!B27+'[1]24'!B27+'[1]25'!B27+'[1]26'!B27+'[1]27'!B27+'[1]28'!B27+'[1]29'!B27+'[1]30'!B27)/30</f>
        <v>1.2333333333333334</v>
      </c>
      <c r="C27" s="95">
        <f>('[1]1'!C27+'[1]2'!C27+'[1]3'!C27+'[1]4'!C27+'[1]5'!C27+'[1]6'!C27+'[1]7'!C27+'[1]8'!C27+'[1]9'!C27+'[1]10'!C27+'[1]11'!C27+'[1]12'!C27+'[1]13'!C27+'[1]14'!C27+'[1]15'!C27+'[1]16'!C27+'[1]17'!C27+'[1]18'!C27+'[1]19'!C27+'[1]20'!C27+'[1]21'!C27+'[1]22'!C27+'[1]23'!C27+'[1]24'!C27+'[1]25'!C27+'[1]26'!C27+'[1]27'!C27+'[1]28'!C27+'[1]29'!C27+'[1]30'!C27)/30</f>
        <v>0</v>
      </c>
      <c r="D27" s="95">
        <f>('[1]1'!D27+'[1]2'!D27+'[1]3'!D27+'[1]4'!D27+'[1]5'!D27+'[1]6'!D27+'[1]7'!D27+'[1]8'!D27+'[1]9'!D27+'[1]10'!D27+'[1]11'!D27+'[1]12'!D27+'[1]13'!D27+'[1]14'!D27+'[1]15'!D27+'[1]16'!D27+'[1]17'!D27+'[1]18'!D27+'[1]19'!D27+'[1]20'!D27+'[1]21'!D27+'[1]22'!D27+'[1]23'!D27+'[1]24'!D27+'[1]25'!D27+'[1]26'!D27+'[1]27'!D27+'[1]28'!D27+'[1]29'!D27+'[1]30'!D27)/30</f>
        <v>0.43333333333333335</v>
      </c>
      <c r="E27" s="95">
        <f>('[1]1'!E27+'[1]2'!E27+'[1]3'!E27+'[1]4'!E27+'[1]5'!E27+'[1]6'!E27+'[1]7'!E27+'[1]8'!E27+'[1]9'!E27+'[1]10'!E27+'[1]11'!E27+'[1]12'!E27+'[1]13'!E27+'[1]14'!E27+'[1]15'!E27+'[1]16'!E27+'[1]17'!E27+'[1]18'!E27+'[1]19'!E27+'[1]20'!E27+'[1]21'!E27+'[1]22'!E27+'[1]23'!E27+'[1]24'!E27+'[1]25'!E27+'[1]26'!E27+'[1]27'!E27+'[1]28'!E27+'[1]29'!E27+'[1]30'!E27)/30</f>
        <v>0</v>
      </c>
      <c r="F27" s="95">
        <f>('[1]1'!F27+'[1]2'!F27+'[1]3'!F27+'[1]4'!F27+'[1]5'!F27+'[1]6'!F27+'[1]7'!F27+'[1]8'!F27+'[1]9'!F27+'[1]10'!F27+'[1]11'!F27+'[1]12'!F27+'[1]13'!F27+'[1]14'!F27+'[1]15'!F27+'[1]16'!F27+'[1]17'!F27+'[1]18'!F27+'[1]19'!F27+'[1]20'!F27+'[1]21'!F27+'[1]22'!F27+'[1]23'!F27+'[1]24'!F27+'[1]25'!F27+'[1]26'!F27+'[1]27'!F27+'[1]28'!F27+'[1]29'!F27+'[1]30'!F27)/30</f>
        <v>0.2</v>
      </c>
      <c r="G27" s="95">
        <f>('[1]1'!G27+'[1]2'!G27+'[1]3'!G27+'[1]4'!G27+'[1]5'!G27+'[1]6'!G27+'[1]7'!G27+'[1]8'!G27+'[1]9'!G27+'[1]10'!G27+'[1]11'!G27+'[1]12'!G27+'[1]13'!G27+'[1]14'!G27+'[1]15'!G27+'[1]16'!G27+'[1]17'!G27+'[1]18'!G27+'[1]19'!G27+'[1]20'!G27+'[1]21'!G27+'[1]22'!G27+'[1]23'!G27+'[1]24'!G27+'[1]25'!G27+'[1]26'!G27+'[1]27'!G27+'[1]28'!G27+'[1]29'!G27+'[1]30'!G27)/30</f>
        <v>0</v>
      </c>
      <c r="H27" s="95"/>
      <c r="I27" s="95"/>
      <c r="J27" s="95">
        <f>('[1]1'!H27+'[1]2'!H27+'[1]3'!H27+'[1]4'!H27+'[1]5'!H27+'[1]6'!H27+'[1]7'!H27+'[1]8'!H27+'[1]9'!H27+'[1]10'!H27+'[1]11'!H27+'[1]12'!H27+'[1]13'!H27+'[1]14'!H27+'[1]15'!H27+'[1]16'!H27+'[1]17'!H27+'[1]18'!H27+'[1]19'!H27+'[1]20'!H27+'[1]21'!H27+'[1]22'!H27+'[1]23'!H27+'[1]24'!H27+'[1]25'!H27+'[1]26'!H27+'[1]27'!H27+'[1]28'!H27+'[1]29'!H27+'[1]30'!H27)/30</f>
        <v>0</v>
      </c>
      <c r="K27" s="95">
        <f>('[1]1'!I27+'[1]2'!I27+'[1]3'!I27+'[1]4'!I27+'[1]5'!I27+'[1]6'!I27+'[1]7'!I27+'[1]8'!I27+'[1]9'!I27+'[1]10'!I27+'[1]11'!I27+'[1]12'!I27+'[1]13'!I27+'[1]14'!I27+'[1]15'!I27+'[1]16'!I27+'[1]17'!I27+'[1]18'!I27+'[1]19'!I27+'[1]20'!I27+'[1]21'!I27+'[1]22'!I27+'[1]23'!I27+'[1]24'!I27+'[1]25'!I27+'[1]26'!I27+'[1]27'!I27+'[1]28'!I27+'[1]29'!I27+'[1]30'!I27)/30</f>
        <v>0</v>
      </c>
      <c r="L27" s="95">
        <f>('[1]1'!J27+'[1]2'!J27+'[1]3'!J27+'[1]4'!J27+'[1]5'!J27+'[1]6'!J27+'[1]7'!J27+'[1]8'!J27+'[1]9'!J27+'[1]10'!J27+'[1]11'!J27+'[1]12'!J27+'[1]13'!J27+'[1]14'!J27+'[1]15'!J27+'[1]16'!J27+'[1]17'!J27+'[1]18'!J27+'[1]19'!J27+'[1]20'!J27+'[1]21'!J27+'[1]22'!J27+'[1]23'!J27+'[1]24'!J27+'[1]25'!J27+'[1]26'!J27+'[1]27'!J27+'[1]28'!J27+'[1]29'!J27+'[1]30'!J27)/30</f>
        <v>0</v>
      </c>
      <c r="M27" s="95">
        <f>('[1]1'!K27+'[1]2'!K27+'[1]3'!K27+'[1]4'!K27+'[1]5'!K27+'[1]6'!K27+'[1]7'!K27+'[1]8'!K27+'[1]9'!K27+'[1]10'!K27+'[1]11'!K27+'[1]12'!K27+'[1]13'!K27+'[1]14'!K27+'[1]15'!K27+'[1]16'!K27+'[1]17'!K27+'[1]18'!K27+'[1]19'!K27+'[1]20'!K27+'[1]21'!K27+'[1]22'!K27+'[1]23'!K27+'[1]24'!K27+'[1]25'!K27+'[1]26'!K27+'[1]27'!K27+'[1]28'!K27+'[1]29'!K27+'[1]30'!K27)/30</f>
        <v>0</v>
      </c>
      <c r="N27" s="99">
        <f t="shared" si="0"/>
        <v>1.8666666666666667</v>
      </c>
    </row>
    <row r="28" spans="1:14" s="27" customFormat="1" ht="15.75" hidden="1" thickBot="1" x14ac:dyDescent="0.3">
      <c r="A28" s="97" t="s">
        <v>223</v>
      </c>
      <c r="B28" s="95">
        <f>('[1]1'!B28+'[1]2'!B28+'[1]3'!B28+'[1]4'!B28+'[1]5'!B28+'[1]6'!B28+'[1]7'!B28+'[1]8'!B28+'[1]9'!B28+'[1]10'!B28+'[1]11'!B28+'[1]12'!B28+'[1]13'!B28+'[1]14'!B28+'[1]15'!B28+'[1]16'!B28+'[1]17'!B28+'[1]18'!B28+'[1]19'!B28+'[1]20'!B28+'[1]21'!B28+'[1]22'!B28+'[1]23'!B28+'[1]24'!B28+'[1]25'!B28+'[1]26'!B28+'[1]27'!B28+'[1]28'!B28+'[1]29'!B28+'[1]30'!B28)/30</f>
        <v>0.7</v>
      </c>
      <c r="C28" s="95">
        <f>('[1]1'!C28+'[1]2'!C28+'[1]3'!C28+'[1]4'!C28+'[1]5'!C28+'[1]6'!C28+'[1]7'!C28+'[1]8'!C28+'[1]9'!C28+'[1]10'!C28+'[1]11'!C28+'[1]12'!C28+'[1]13'!C28+'[1]14'!C28+'[1]15'!C28+'[1]16'!C28+'[1]17'!C28+'[1]18'!C28+'[1]19'!C28+'[1]20'!C28+'[1]21'!C28+'[1]22'!C28+'[1]23'!C28+'[1]24'!C28+'[1]25'!C28+'[1]26'!C28+'[1]27'!C28+'[1]28'!C28+'[1]29'!C28+'[1]30'!C28)/30</f>
        <v>0</v>
      </c>
      <c r="D28" s="95">
        <f>('[1]1'!D28+'[1]2'!D28+'[1]3'!D28+'[1]4'!D28+'[1]5'!D28+'[1]6'!D28+'[1]7'!D28+'[1]8'!D28+'[1]9'!D28+'[1]10'!D28+'[1]11'!D28+'[1]12'!D28+'[1]13'!D28+'[1]14'!D28+'[1]15'!D28+'[1]16'!D28+'[1]17'!D28+'[1]18'!D28+'[1]19'!D28+'[1]20'!D28+'[1]21'!D28+'[1]22'!D28+'[1]23'!D28+'[1]24'!D28+'[1]25'!D28+'[1]26'!D28+'[1]27'!D28+'[1]28'!D28+'[1]29'!D28+'[1]30'!D28)/30</f>
        <v>1.2666666666666666</v>
      </c>
      <c r="E28" s="95">
        <f>('[1]1'!E28+'[1]2'!E28+'[1]3'!E28+'[1]4'!E28+'[1]5'!E28+'[1]6'!E28+'[1]7'!E28+'[1]8'!E28+'[1]9'!E28+'[1]10'!E28+'[1]11'!E28+'[1]12'!E28+'[1]13'!E28+'[1]14'!E28+'[1]15'!E28+'[1]16'!E28+'[1]17'!E28+'[1]18'!E28+'[1]19'!E28+'[1]20'!E28+'[1]21'!E28+'[1]22'!E28+'[1]23'!E28+'[1]24'!E28+'[1]25'!E28+'[1]26'!E28+'[1]27'!E28+'[1]28'!E28+'[1]29'!E28+'[1]30'!E28)/30</f>
        <v>0</v>
      </c>
      <c r="F28" s="95">
        <f>('[1]1'!F28+'[1]2'!F28+'[1]3'!F28+'[1]4'!F28+'[1]5'!F28+'[1]6'!F28+'[1]7'!F28+'[1]8'!F28+'[1]9'!F28+'[1]10'!F28+'[1]11'!F28+'[1]12'!F28+'[1]13'!F28+'[1]14'!F28+'[1]15'!F28+'[1]16'!F28+'[1]17'!F28+'[1]18'!F28+'[1]19'!F28+'[1]20'!F28+'[1]21'!F28+'[1]22'!F28+'[1]23'!F28+'[1]24'!F28+'[1]25'!F28+'[1]26'!F28+'[1]27'!F28+'[1]28'!F28+'[1]29'!F28+'[1]30'!F28)/30</f>
        <v>5.5333333333333332</v>
      </c>
      <c r="G28" s="95">
        <f>('[1]1'!G28+'[1]2'!G28+'[1]3'!G28+'[1]4'!G28+'[1]5'!G28+'[1]6'!G28+'[1]7'!G28+'[1]8'!G28+'[1]9'!G28+'[1]10'!G28+'[1]11'!G28+'[1]12'!G28+'[1]13'!G28+'[1]14'!G28+'[1]15'!G28+'[1]16'!G28+'[1]17'!G28+'[1]18'!G28+'[1]19'!G28+'[1]20'!G28+'[1]21'!G28+'[1]22'!G28+'[1]23'!G28+'[1]24'!G28+'[1]25'!G28+'[1]26'!G28+'[1]27'!G28+'[1]28'!G28+'[1]29'!G28+'[1]30'!G28)/30</f>
        <v>0</v>
      </c>
      <c r="H28" s="95"/>
      <c r="I28" s="95"/>
      <c r="J28" s="95">
        <f>('[1]1'!H28+'[1]2'!H28+'[1]3'!H28+'[1]4'!H28+'[1]5'!H28+'[1]6'!H28+'[1]7'!H28+'[1]8'!H28+'[1]9'!H28+'[1]10'!H28+'[1]11'!H28+'[1]12'!H28+'[1]13'!H28+'[1]14'!H28+'[1]15'!H28+'[1]16'!H28+'[1]17'!H28+'[1]18'!H28+'[1]19'!H28+'[1]20'!H28+'[1]21'!H28+'[1]22'!H28+'[1]23'!H28+'[1]24'!H28+'[1]25'!H28+'[1]26'!H28+'[1]27'!H28+'[1]28'!H28+'[1]29'!H28+'[1]30'!H28)/30</f>
        <v>0.5</v>
      </c>
      <c r="K28" s="95">
        <f>('[1]1'!I28+'[1]2'!I28+'[1]3'!I28+'[1]4'!I28+'[1]5'!I28+'[1]6'!I28+'[1]7'!I28+'[1]8'!I28+'[1]9'!I28+'[1]10'!I28+'[1]11'!I28+'[1]12'!I28+'[1]13'!I28+'[1]14'!I28+'[1]15'!I28+'[1]16'!I28+'[1]17'!I28+'[1]18'!I28+'[1]19'!I28+'[1]20'!I28+'[1]21'!I28+'[1]22'!I28+'[1]23'!I28+'[1]24'!I28+'[1]25'!I28+'[1]26'!I28+'[1]27'!I28+'[1]28'!I28+'[1]29'!I28+'[1]30'!I28)/30</f>
        <v>0</v>
      </c>
      <c r="L28" s="95">
        <f>('[1]1'!J28+'[1]2'!J28+'[1]3'!J28+'[1]4'!J28+'[1]5'!J28+'[1]6'!J28+'[1]7'!J28+'[1]8'!J28+'[1]9'!J28+'[1]10'!J28+'[1]11'!J28+'[1]12'!J28+'[1]13'!J28+'[1]14'!J28+'[1]15'!J28+'[1]16'!J28+'[1]17'!J28+'[1]18'!J28+'[1]19'!J28+'[1]20'!J28+'[1]21'!J28+'[1]22'!J28+'[1]23'!J28+'[1]24'!J28+'[1]25'!J28+'[1]26'!J28+'[1]27'!J28+'[1]28'!J28+'[1]29'!J28+'[1]30'!J28)/30</f>
        <v>0</v>
      </c>
      <c r="M28" s="95">
        <f>('[1]1'!K28+'[1]2'!K28+'[1]3'!K28+'[1]4'!K28+'[1]5'!K28+'[1]6'!K28+'[1]7'!K28+'[1]8'!K28+'[1]9'!K28+'[1]10'!K28+'[1]11'!K28+'[1]12'!K28+'[1]13'!K28+'[1]14'!K28+'[1]15'!K28+'[1]16'!K28+'[1]17'!K28+'[1]18'!K28+'[1]19'!K28+'[1]20'!K28+'[1]21'!K28+'[1]22'!K28+'[1]23'!K28+'[1]24'!K28+'[1]25'!K28+'[1]26'!K28+'[1]27'!K28+'[1]28'!K28+'[1]29'!K28+'[1]30'!K28)/30</f>
        <v>0</v>
      </c>
      <c r="N28" s="99">
        <f t="shared" si="0"/>
        <v>8</v>
      </c>
    </row>
    <row r="29" spans="1:14" s="27" customFormat="1" ht="15.75" hidden="1" thickBot="1" x14ac:dyDescent="0.3">
      <c r="A29" s="97" t="s">
        <v>25</v>
      </c>
      <c r="B29" s="95">
        <f>('[1]1'!B29+'[1]2'!B29+'[1]3'!B29+'[1]4'!B29+'[1]5'!B29+'[1]6'!B29+'[1]7'!B29+'[1]8'!B29+'[1]9'!B29+'[1]10'!B29+'[1]11'!B29+'[1]12'!B29+'[1]13'!B29+'[1]14'!B29+'[1]15'!B29+'[1]16'!B29+'[1]17'!B29+'[1]18'!B29+'[1]19'!B29+'[1]20'!B29+'[1]21'!B29+'[1]22'!B29+'[1]23'!B29+'[1]24'!B29+'[1]25'!B29+'[1]26'!B29+'[1]27'!B29+'[1]28'!B29+'[1]29'!B29+'[1]30'!B29)/30</f>
        <v>0</v>
      </c>
      <c r="C29" s="95">
        <f>('[1]1'!C29+'[1]2'!C29+'[1]3'!C29+'[1]4'!C29+'[1]5'!C29+'[1]6'!C29+'[1]7'!C29+'[1]8'!C29+'[1]9'!C29+'[1]10'!C29+'[1]11'!C29+'[1]12'!C29+'[1]13'!C29+'[1]14'!C29+'[1]15'!C29+'[1]16'!C29+'[1]17'!C29+'[1]18'!C29+'[1]19'!C29+'[1]20'!C29+'[1]21'!C29+'[1]22'!C29+'[1]23'!C29+'[1]24'!C29+'[1]25'!C29+'[1]26'!C29+'[1]27'!C29+'[1]28'!C29+'[1]29'!C29+'[1]30'!C29)/30</f>
        <v>0</v>
      </c>
      <c r="D29" s="95">
        <f>('[1]1'!D29+'[1]2'!D29+'[1]3'!D29+'[1]4'!D29+'[1]5'!D29+'[1]6'!D29+'[1]7'!D29+'[1]8'!D29+'[1]9'!D29+'[1]10'!D29+'[1]11'!D29+'[1]12'!D29+'[1]13'!D29+'[1]14'!D29+'[1]15'!D29+'[1]16'!D29+'[1]17'!D29+'[1]18'!D29+'[1]19'!D29+'[1]20'!D29+'[1]21'!D29+'[1]22'!D29+'[1]23'!D29+'[1]24'!D29+'[1]25'!D29+'[1]26'!D29+'[1]27'!D29+'[1]28'!D29+'[1]29'!D29+'[1]30'!D29)/30</f>
        <v>0</v>
      </c>
      <c r="E29" s="95">
        <f>('[1]1'!E29+'[1]2'!E29+'[1]3'!E29+'[1]4'!E29+'[1]5'!E29+'[1]6'!E29+'[1]7'!E29+'[1]8'!E29+'[1]9'!E29+'[1]10'!E29+'[1]11'!E29+'[1]12'!E29+'[1]13'!E29+'[1]14'!E29+'[1]15'!E29+'[1]16'!E29+'[1]17'!E29+'[1]18'!E29+'[1]19'!E29+'[1]20'!E29+'[1]21'!E29+'[1]22'!E29+'[1]23'!E29+'[1]24'!E29+'[1]25'!E29+'[1]26'!E29+'[1]27'!E29+'[1]28'!E29+'[1]29'!E29+'[1]30'!E29)/30</f>
        <v>0</v>
      </c>
      <c r="F29" s="95">
        <f>('[1]1'!F29+'[1]2'!F29+'[1]3'!F29+'[1]4'!F29+'[1]5'!F29+'[1]6'!F29+'[1]7'!F29+'[1]8'!F29+'[1]9'!F29+'[1]10'!F29+'[1]11'!F29+'[1]12'!F29+'[1]13'!F29+'[1]14'!F29+'[1]15'!F29+'[1]16'!F29+'[1]17'!F29+'[1]18'!F29+'[1]19'!F29+'[1]20'!F29+'[1]21'!F29+'[1]22'!F29+'[1]23'!F29+'[1]24'!F29+'[1]25'!F29+'[1]26'!F29+'[1]27'!F29+'[1]28'!F29+'[1]29'!F29+'[1]30'!F29)/30</f>
        <v>0</v>
      </c>
      <c r="G29" s="95">
        <f>('[1]1'!G29+'[1]2'!G29+'[1]3'!G29+'[1]4'!G29+'[1]5'!G29+'[1]6'!G29+'[1]7'!G29+'[1]8'!G29+'[1]9'!G29+'[1]10'!G29+'[1]11'!G29+'[1]12'!G29+'[1]13'!G29+'[1]14'!G29+'[1]15'!G29+'[1]16'!G29+'[1]17'!G29+'[1]18'!G29+'[1]19'!G29+'[1]20'!G29+'[1]21'!G29+'[1]22'!G29+'[1]23'!G29+'[1]24'!G29+'[1]25'!G29+'[1]26'!G29+'[1]27'!G29+'[1]28'!G29+'[1]29'!G29+'[1]30'!G29)/30</f>
        <v>0</v>
      </c>
      <c r="H29" s="95"/>
      <c r="I29" s="95"/>
      <c r="J29" s="95">
        <f>('[1]1'!H29+'[1]2'!H29+'[1]3'!H29+'[1]4'!H29+'[1]5'!H29+'[1]6'!H29+'[1]7'!H29+'[1]8'!H29+'[1]9'!H29+'[1]10'!H29+'[1]11'!H29+'[1]12'!H29+'[1]13'!H29+'[1]14'!H29+'[1]15'!H29+'[1]16'!H29+'[1]17'!H29+'[1]18'!H29+'[1]19'!H29+'[1]20'!H29+'[1]21'!H29+'[1]22'!H29+'[1]23'!H29+'[1]24'!H29+'[1]25'!H29+'[1]26'!H29+'[1]27'!H29+'[1]28'!H29+'[1]29'!H29+'[1]30'!H29)/30</f>
        <v>0</v>
      </c>
      <c r="K29" s="95">
        <f>('[1]1'!I29+'[1]2'!I29+'[1]3'!I29+'[1]4'!I29+'[1]5'!I29+'[1]6'!I29+'[1]7'!I29+'[1]8'!I29+'[1]9'!I29+'[1]10'!I29+'[1]11'!I29+'[1]12'!I29+'[1]13'!I29+'[1]14'!I29+'[1]15'!I29+'[1]16'!I29+'[1]17'!I29+'[1]18'!I29+'[1]19'!I29+'[1]20'!I29+'[1]21'!I29+'[1]22'!I29+'[1]23'!I29+'[1]24'!I29+'[1]25'!I29+'[1]26'!I29+'[1]27'!I29+'[1]28'!I29+'[1]29'!I29+'[1]30'!I29)/30</f>
        <v>0</v>
      </c>
      <c r="L29" s="95">
        <f>('[1]1'!J29+'[1]2'!J29+'[1]3'!J29+'[1]4'!J29+'[1]5'!J29+'[1]6'!J29+'[1]7'!J29+'[1]8'!J29+'[1]9'!J29+'[1]10'!J29+'[1]11'!J29+'[1]12'!J29+'[1]13'!J29+'[1]14'!J29+'[1]15'!J29+'[1]16'!J29+'[1]17'!J29+'[1]18'!J29+'[1]19'!J29+'[1]20'!J29+'[1]21'!J29+'[1]22'!J29+'[1]23'!J29+'[1]24'!J29+'[1]25'!J29+'[1]26'!J29+'[1]27'!J29+'[1]28'!J29+'[1]29'!J29+'[1]30'!J29)/30</f>
        <v>0</v>
      </c>
      <c r="M29" s="95">
        <f>('[1]1'!K29+'[1]2'!K29+'[1]3'!K29+'[1]4'!K29+'[1]5'!K29+'[1]6'!K29+'[1]7'!K29+'[1]8'!K29+'[1]9'!K29+'[1]10'!K29+'[1]11'!K29+'[1]12'!K29+'[1]13'!K29+'[1]14'!K29+'[1]15'!K29+'[1]16'!K29+'[1]17'!K29+'[1]18'!K29+'[1]19'!K29+'[1]20'!K29+'[1]21'!K29+'[1]22'!K29+'[1]23'!K29+'[1]24'!K29+'[1]25'!K29+'[1]26'!K29+'[1]27'!K29+'[1]28'!K29+'[1]29'!K29+'[1]30'!K29)/30</f>
        <v>0</v>
      </c>
      <c r="N29" s="99">
        <f t="shared" si="0"/>
        <v>0</v>
      </c>
    </row>
    <row r="30" spans="1:14" s="27" customFormat="1" ht="15.75" hidden="1" thickBot="1" x14ac:dyDescent="0.3">
      <c r="A30" s="97" t="s">
        <v>224</v>
      </c>
      <c r="B30" s="95">
        <f>('[1]1'!B30+'[1]2'!B30+'[1]3'!B30+'[1]4'!B30+'[1]5'!B30+'[1]6'!B30+'[1]7'!B30+'[1]8'!B30+'[1]9'!B30+'[1]10'!B30+'[1]11'!B30+'[1]12'!B30+'[1]13'!B30+'[1]14'!B30+'[1]15'!B30+'[1]16'!B30+'[1]17'!B30+'[1]18'!B30+'[1]19'!B30+'[1]20'!B30+'[1]21'!B30+'[1]22'!B30+'[1]23'!B30+'[1]24'!B30+'[1]25'!B30+'[1]26'!B30+'[1]27'!B30+'[1]28'!B30+'[1]29'!B30+'[1]30'!B30)/30</f>
        <v>0</v>
      </c>
      <c r="C30" s="95">
        <f>('[1]1'!C30+'[1]2'!C30+'[1]3'!C30+'[1]4'!C30+'[1]5'!C30+'[1]6'!C30+'[1]7'!C30+'[1]8'!C30+'[1]9'!C30+'[1]10'!C30+'[1]11'!C30+'[1]12'!C30+'[1]13'!C30+'[1]14'!C30+'[1]15'!C30+'[1]16'!C30+'[1]17'!C30+'[1]18'!C30+'[1]19'!C30+'[1]20'!C30+'[1]21'!C30+'[1]22'!C30+'[1]23'!C30+'[1]24'!C30+'[1]25'!C30+'[1]26'!C30+'[1]27'!C30+'[1]28'!C30+'[1]29'!C30+'[1]30'!C30)/30</f>
        <v>0</v>
      </c>
      <c r="D30" s="95">
        <f>('[1]1'!D30+'[1]2'!D30+'[1]3'!D30+'[1]4'!D30+'[1]5'!D30+'[1]6'!D30+'[1]7'!D30+'[1]8'!D30+'[1]9'!D30+'[1]10'!D30+'[1]11'!D30+'[1]12'!D30+'[1]13'!D30+'[1]14'!D30+'[1]15'!D30+'[1]16'!D30+'[1]17'!D30+'[1]18'!D30+'[1]19'!D30+'[1]20'!D30+'[1]21'!D30+'[1]22'!D30+'[1]23'!D30+'[1]24'!D30+'[1]25'!D30+'[1]26'!D30+'[1]27'!D30+'[1]28'!D30+'[1]29'!D30+'[1]30'!D30)/30</f>
        <v>0</v>
      </c>
      <c r="E30" s="95">
        <f>('[1]1'!E30+'[1]2'!E30+'[1]3'!E30+'[1]4'!E30+'[1]5'!E30+'[1]6'!E30+'[1]7'!E30+'[1]8'!E30+'[1]9'!E30+'[1]10'!E30+'[1]11'!E30+'[1]12'!E30+'[1]13'!E30+'[1]14'!E30+'[1]15'!E30+'[1]16'!E30+'[1]17'!E30+'[1]18'!E30+'[1]19'!E30+'[1]20'!E30+'[1]21'!E30+'[1]22'!E30+'[1]23'!E30+'[1]24'!E30+'[1]25'!E30+'[1]26'!E30+'[1]27'!E30+'[1]28'!E30+'[1]29'!E30+'[1]30'!E30)/30</f>
        <v>0</v>
      </c>
      <c r="F30" s="95">
        <f>('[1]1'!F30+'[1]2'!F30+'[1]3'!F30+'[1]4'!F30+'[1]5'!F30+'[1]6'!F30+'[1]7'!F30+'[1]8'!F30+'[1]9'!F30+'[1]10'!F30+'[1]11'!F30+'[1]12'!F30+'[1]13'!F30+'[1]14'!F30+'[1]15'!F30+'[1]16'!F30+'[1]17'!F30+'[1]18'!F30+'[1]19'!F30+'[1]20'!F30+'[1]21'!F30+'[1]22'!F30+'[1]23'!F30+'[1]24'!F30+'[1]25'!F30+'[1]26'!F30+'[1]27'!F30+'[1]28'!F30+'[1]29'!F30+'[1]30'!F30)/30</f>
        <v>0</v>
      </c>
      <c r="G30" s="95">
        <f>('[1]1'!G30+'[1]2'!G30+'[1]3'!G30+'[1]4'!G30+'[1]5'!G30+'[1]6'!G30+'[1]7'!G30+'[1]8'!G30+'[1]9'!G30+'[1]10'!G30+'[1]11'!G30+'[1]12'!G30+'[1]13'!G30+'[1]14'!G30+'[1]15'!G30+'[1]16'!G30+'[1]17'!G30+'[1]18'!G30+'[1]19'!G30+'[1]20'!G30+'[1]21'!G30+'[1]22'!G30+'[1]23'!G30+'[1]24'!G30+'[1]25'!G30+'[1]26'!G30+'[1]27'!G30+'[1]28'!G30+'[1]29'!G30+'[1]30'!G30)/30</f>
        <v>0</v>
      </c>
      <c r="H30" s="95"/>
      <c r="I30" s="95"/>
      <c r="J30" s="95">
        <f>('[1]1'!H30+'[1]2'!H30+'[1]3'!H30+'[1]4'!H30+'[1]5'!H30+'[1]6'!H30+'[1]7'!H30+'[1]8'!H30+'[1]9'!H30+'[1]10'!H30+'[1]11'!H30+'[1]12'!H30+'[1]13'!H30+'[1]14'!H30+'[1]15'!H30+'[1]16'!H30+'[1]17'!H30+'[1]18'!H30+'[1]19'!H30+'[1]20'!H30+'[1]21'!H30+'[1]22'!H30+'[1]23'!H30+'[1]24'!H30+'[1]25'!H30+'[1]26'!H30+'[1]27'!H30+'[1]28'!H30+'[1]29'!H30+'[1]30'!H30)/30</f>
        <v>0</v>
      </c>
      <c r="K30" s="95">
        <f>('[1]1'!I30+'[1]2'!I30+'[1]3'!I30+'[1]4'!I30+'[1]5'!I30+'[1]6'!I30+'[1]7'!I30+'[1]8'!I30+'[1]9'!I30+'[1]10'!I30+'[1]11'!I30+'[1]12'!I30+'[1]13'!I30+'[1]14'!I30+'[1]15'!I30+'[1]16'!I30+'[1]17'!I30+'[1]18'!I30+'[1]19'!I30+'[1]20'!I30+'[1]21'!I30+'[1]22'!I30+'[1]23'!I30+'[1]24'!I30+'[1]25'!I30+'[1]26'!I30+'[1]27'!I30+'[1]28'!I30+'[1]29'!I30+'[1]30'!I30)/30</f>
        <v>0</v>
      </c>
      <c r="L30" s="95">
        <f>('[1]1'!J30+'[1]2'!J30+'[1]3'!J30+'[1]4'!J30+'[1]5'!J30+'[1]6'!J30+'[1]7'!J30+'[1]8'!J30+'[1]9'!J30+'[1]10'!J30+'[1]11'!J30+'[1]12'!J30+'[1]13'!J30+'[1]14'!J30+'[1]15'!J30+'[1]16'!J30+'[1]17'!J30+'[1]18'!J30+'[1]19'!J30+'[1]20'!J30+'[1]21'!J30+'[1]22'!J30+'[1]23'!J30+'[1]24'!J30+'[1]25'!J30+'[1]26'!J30+'[1]27'!J30+'[1]28'!J30+'[1]29'!J30+'[1]30'!J30)/30</f>
        <v>0</v>
      </c>
      <c r="M30" s="95">
        <f>('[1]1'!K30+'[1]2'!K30+'[1]3'!K30+'[1]4'!K30+'[1]5'!K30+'[1]6'!K30+'[1]7'!K30+'[1]8'!K30+'[1]9'!K30+'[1]10'!K30+'[1]11'!K30+'[1]12'!K30+'[1]13'!K30+'[1]14'!K30+'[1]15'!K30+'[1]16'!K30+'[1]17'!K30+'[1]18'!K30+'[1]19'!K30+'[1]20'!K30+'[1]21'!K30+'[1]22'!K30+'[1]23'!K30+'[1]24'!K30+'[1]25'!K30+'[1]26'!K30+'[1]27'!K30+'[1]28'!K30+'[1]29'!K30+'[1]30'!K30)/30</f>
        <v>0</v>
      </c>
      <c r="N30" s="99">
        <f t="shared" si="0"/>
        <v>0</v>
      </c>
    </row>
    <row r="31" spans="1:14" s="27" customFormat="1" ht="15.75" hidden="1" thickBot="1" x14ac:dyDescent="0.3">
      <c r="A31" s="97" t="s">
        <v>225</v>
      </c>
      <c r="B31" s="95">
        <f>('[1]1'!B31+'[1]2'!B31+'[1]3'!B31+'[1]4'!B31+'[1]5'!B31+'[1]6'!B31+'[1]7'!B31+'[1]8'!B31+'[1]9'!B31+'[1]10'!B31+'[1]11'!B31+'[1]12'!B31+'[1]13'!B31+'[1]14'!B31+'[1]15'!B31+'[1]16'!B31+'[1]17'!B31+'[1]18'!B31+'[1]19'!B31+'[1]20'!B31+'[1]21'!B31+'[1]22'!B31+'[1]23'!B31+'[1]24'!B31+'[1]25'!B31+'[1]26'!B31+'[1]27'!B31+'[1]28'!B31+'[1]29'!B31+'[1]30'!B31)/30</f>
        <v>352.7</v>
      </c>
      <c r="C31" s="95">
        <f>('[1]1'!C31+'[1]2'!C31+'[1]3'!C31+'[1]4'!C31+'[1]5'!C31+'[1]6'!C31+'[1]7'!C31+'[1]8'!C31+'[1]9'!C31+'[1]10'!C31+'[1]11'!C31+'[1]12'!C31+'[1]13'!C31+'[1]14'!C31+'[1]15'!C31+'[1]16'!C31+'[1]17'!C31+'[1]18'!C31+'[1]19'!C31+'[1]20'!C31+'[1]21'!C31+'[1]22'!C31+'[1]23'!C31+'[1]24'!C31+'[1]25'!C31+'[1]26'!C31+'[1]27'!C31+'[1]28'!C31+'[1]29'!C31+'[1]30'!C31)/30</f>
        <v>2.7</v>
      </c>
      <c r="D31" s="95">
        <f>('[1]1'!D31+'[1]2'!D31+'[1]3'!D31+'[1]4'!D31+'[1]5'!D31+'[1]6'!D31+'[1]7'!D31+'[1]8'!D31+'[1]9'!D31+'[1]10'!D31+'[1]11'!D31+'[1]12'!D31+'[1]13'!D31+'[1]14'!D31+'[1]15'!D31+'[1]16'!D31+'[1]17'!D31+'[1]18'!D31+'[1]19'!D31+'[1]20'!D31+'[1]21'!D31+'[1]22'!D31+'[1]23'!D31+'[1]24'!D31+'[1]25'!D31+'[1]26'!D31+'[1]27'!D31+'[1]28'!D31+'[1]29'!D31+'[1]30'!D31)/30</f>
        <v>451.96666666666664</v>
      </c>
      <c r="E31" s="95">
        <f>('[1]1'!E31+'[1]2'!E31+'[1]3'!E31+'[1]4'!E31+'[1]5'!E31+'[1]6'!E31+'[1]7'!E31+'[1]8'!E31+'[1]9'!E31+'[1]10'!E31+'[1]11'!E31+'[1]12'!E31+'[1]13'!E31+'[1]14'!E31+'[1]15'!E31+'[1]16'!E31+'[1]17'!E31+'[1]18'!E31+'[1]19'!E31+'[1]20'!E31+'[1]21'!E31+'[1]22'!E31+'[1]23'!E31+'[1]24'!E31+'[1]25'!E31+'[1]26'!E31+'[1]27'!E31+'[1]28'!E31+'[1]29'!E31+'[1]30'!E31)/30</f>
        <v>0</v>
      </c>
      <c r="F31" s="95">
        <f>('[1]1'!F31+'[1]2'!F31+'[1]3'!F31+'[1]4'!F31+'[1]5'!F31+'[1]6'!F31+'[1]7'!F31+'[1]8'!F31+'[1]9'!F31+'[1]10'!F31+'[1]11'!F31+'[1]12'!F31+'[1]13'!F31+'[1]14'!F31+'[1]15'!F31+'[1]16'!F31+'[1]17'!F31+'[1]18'!F31+'[1]19'!F31+'[1]20'!F31+'[1]21'!F31+'[1]22'!F31+'[1]23'!F31+'[1]24'!F31+'[1]25'!F31+'[1]26'!F31+'[1]27'!F31+'[1]28'!F31+'[1]29'!F31+'[1]30'!F31)/30</f>
        <v>174.9</v>
      </c>
      <c r="G31" s="95">
        <f>('[1]1'!G31+'[1]2'!G31+'[1]3'!G31+'[1]4'!G31+'[1]5'!G31+'[1]6'!G31+'[1]7'!G31+'[1]8'!G31+'[1]9'!G31+'[1]10'!G31+'[1]11'!G31+'[1]12'!G31+'[1]13'!G31+'[1]14'!G31+'[1]15'!G31+'[1]16'!G31+'[1]17'!G31+'[1]18'!G31+'[1]19'!G31+'[1]20'!G31+'[1]21'!G31+'[1]22'!G31+'[1]23'!G31+'[1]24'!G31+'[1]25'!G31+'[1]26'!G31+'[1]27'!G31+'[1]28'!G31+'[1]29'!G31+'[1]30'!G31)/30</f>
        <v>0</v>
      </c>
      <c r="H31" s="95"/>
      <c r="I31" s="95"/>
      <c r="J31" s="95">
        <f>('[1]1'!H31+'[1]2'!H31+'[1]3'!H31+'[1]4'!H31+'[1]5'!H31+'[1]6'!H31+'[1]7'!H31+'[1]8'!H31+'[1]9'!H31+'[1]10'!H31+'[1]11'!H31+'[1]12'!H31+'[1]13'!H31+'[1]14'!H31+'[1]15'!H31+'[1]16'!H31+'[1]17'!H31+'[1]18'!H31+'[1]19'!H31+'[1]20'!H31+'[1]21'!H31+'[1]22'!H31+'[1]23'!H31+'[1]24'!H31+'[1]25'!H31+'[1]26'!H31+'[1]27'!H31+'[1]28'!H31+'[1]29'!H31+'[1]30'!H31)/30</f>
        <v>121.66666666666667</v>
      </c>
      <c r="K31" s="95">
        <f>('[1]1'!I31+'[1]2'!I31+'[1]3'!I31+'[1]4'!I31+'[1]5'!I31+'[1]6'!I31+'[1]7'!I31+'[1]8'!I31+'[1]9'!I31+'[1]10'!I31+'[1]11'!I31+'[1]12'!I31+'[1]13'!I31+'[1]14'!I31+'[1]15'!I31+'[1]16'!I31+'[1]17'!I31+'[1]18'!I31+'[1]19'!I31+'[1]20'!I31+'[1]21'!I31+'[1]22'!I31+'[1]23'!I31+'[1]24'!I31+'[1]25'!I31+'[1]26'!I31+'[1]27'!I31+'[1]28'!I31+'[1]29'!I31+'[1]30'!I31)/30</f>
        <v>0.1</v>
      </c>
      <c r="L31" s="95">
        <f>('[1]1'!J31+'[1]2'!J31+'[1]3'!J31+'[1]4'!J31+'[1]5'!J31+'[1]6'!J31+'[1]7'!J31+'[1]8'!J31+'[1]9'!J31+'[1]10'!J31+'[1]11'!J31+'[1]12'!J31+'[1]13'!J31+'[1]14'!J31+'[1]15'!J31+'[1]16'!J31+'[1]17'!J31+'[1]18'!J31+'[1]19'!J31+'[1]20'!J31+'[1]21'!J31+'[1]22'!J31+'[1]23'!J31+'[1]24'!J31+'[1]25'!J31+'[1]26'!J31+'[1]27'!J31+'[1]28'!J31+'[1]29'!J31+'[1]30'!J31)/30</f>
        <v>0</v>
      </c>
      <c r="M31" s="95">
        <f>('[1]1'!K31+'[1]2'!K31+'[1]3'!K31+'[1]4'!K31+'[1]5'!K31+'[1]6'!K31+'[1]7'!K31+'[1]8'!K31+'[1]9'!K31+'[1]10'!K31+'[1]11'!K31+'[1]12'!K31+'[1]13'!K31+'[1]14'!K31+'[1]15'!K31+'[1]16'!K31+'[1]17'!K31+'[1]18'!K31+'[1]19'!K31+'[1]20'!K31+'[1]21'!K31+'[1]22'!K31+'[1]23'!K31+'[1]24'!K31+'[1]25'!K31+'[1]26'!K31+'[1]27'!K31+'[1]28'!K31+'[1]29'!K31+'[1]30'!K31)/30</f>
        <v>0</v>
      </c>
      <c r="N31" s="99">
        <f t="shared" si="0"/>
        <v>1104.0333333333331</v>
      </c>
    </row>
    <row r="32" spans="1:14" s="27" customFormat="1" ht="16.5" hidden="1" thickTop="1" thickBot="1" x14ac:dyDescent="0.3">
      <c r="A32" s="101"/>
      <c r="B32" s="102"/>
      <c r="C32" s="103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5"/>
    </row>
    <row r="33" spans="1:14" s="27" customFormat="1" ht="21" customHeight="1" thickTop="1" x14ac:dyDescent="0.25">
      <c r="A33" s="119" t="s">
        <v>29</v>
      </c>
      <c r="B33" s="258">
        <f t="shared" ref="B33:K33" si="1">SUM(B5:B30)</f>
        <v>325.13333333333338</v>
      </c>
      <c r="C33" s="259">
        <f t="shared" si="1"/>
        <v>2.7</v>
      </c>
      <c r="D33" s="260">
        <f t="shared" si="1"/>
        <v>431.86666666666673</v>
      </c>
      <c r="E33" s="261">
        <f t="shared" si="1"/>
        <v>0</v>
      </c>
      <c r="F33" s="262">
        <f t="shared" si="1"/>
        <v>145.6333333333333</v>
      </c>
      <c r="G33" s="259">
        <f t="shared" si="1"/>
        <v>0</v>
      </c>
      <c r="H33" s="263"/>
      <c r="I33" s="263"/>
      <c r="J33" s="260">
        <f t="shared" si="1"/>
        <v>116.63333333333333</v>
      </c>
      <c r="K33" s="261">
        <f t="shared" si="1"/>
        <v>0.1</v>
      </c>
      <c r="L33" s="262">
        <v>0</v>
      </c>
      <c r="M33" s="259">
        <v>0</v>
      </c>
      <c r="N33" s="264">
        <f t="shared" ref="N33:N35" si="2">SUM(B33:M33)</f>
        <v>1022.0666666666667</v>
      </c>
    </row>
    <row r="34" spans="1:14" s="27" customFormat="1" ht="21" customHeight="1" x14ac:dyDescent="0.25">
      <c r="A34" s="119" t="s">
        <v>30</v>
      </c>
      <c r="B34" s="265">
        <f t="shared" ref="B34:K34" si="3">SUM(B5:B31)</f>
        <v>677.83333333333337</v>
      </c>
      <c r="C34" s="266">
        <f t="shared" si="3"/>
        <v>5.4</v>
      </c>
      <c r="D34" s="267">
        <f t="shared" si="3"/>
        <v>883.83333333333337</v>
      </c>
      <c r="E34" s="268">
        <f t="shared" si="3"/>
        <v>0</v>
      </c>
      <c r="F34" s="269">
        <f t="shared" si="3"/>
        <v>320.5333333333333</v>
      </c>
      <c r="G34" s="266">
        <f t="shared" si="3"/>
        <v>0</v>
      </c>
      <c r="H34" s="270"/>
      <c r="I34" s="270"/>
      <c r="J34" s="267">
        <f t="shared" si="3"/>
        <v>238.3</v>
      </c>
      <c r="K34" s="268">
        <f t="shared" si="3"/>
        <v>0.2</v>
      </c>
      <c r="L34" s="269">
        <v>0</v>
      </c>
      <c r="M34" s="266">
        <v>0</v>
      </c>
      <c r="N34" s="271">
        <f t="shared" si="2"/>
        <v>2126.1</v>
      </c>
    </row>
    <row r="35" spans="1:14" s="27" customFormat="1" ht="21" customHeight="1" thickBot="1" x14ac:dyDescent="0.3">
      <c r="A35" s="87" t="s">
        <v>31</v>
      </c>
      <c r="B35" s="132">
        <v>0</v>
      </c>
      <c r="C35" s="176">
        <v>0</v>
      </c>
      <c r="D35" s="134">
        <v>0</v>
      </c>
      <c r="E35" s="135">
        <v>0</v>
      </c>
      <c r="F35" s="272">
        <v>0</v>
      </c>
      <c r="G35" s="136">
        <v>0</v>
      </c>
      <c r="H35" s="137"/>
      <c r="I35" s="137"/>
      <c r="J35" s="134">
        <v>0</v>
      </c>
      <c r="K35" s="135">
        <v>0</v>
      </c>
      <c r="L35" s="272">
        <v>0</v>
      </c>
      <c r="M35" s="136">
        <v>0</v>
      </c>
      <c r="N35" s="138">
        <f t="shared" si="2"/>
        <v>0</v>
      </c>
    </row>
    <row r="36" spans="1:14" s="27" customFormat="1" ht="15.75" thickTop="1" x14ac:dyDescent="0.25"/>
    <row r="37" spans="1:14" s="27" customFormat="1" x14ac:dyDescent="0.25"/>
    <row r="38" spans="1:14" s="27" customFormat="1" x14ac:dyDescent="0.25"/>
    <row r="39" spans="1:14" s="27" customFormat="1" x14ac:dyDescent="0.25"/>
    <row r="40" spans="1:14" s="27" customFormat="1" x14ac:dyDescent="0.25"/>
    <row r="41" spans="1:14" s="27" customFormat="1" x14ac:dyDescent="0.25"/>
    <row r="42" spans="1:14" s="27" customFormat="1" x14ac:dyDescent="0.25"/>
    <row r="43" spans="1:14" s="27" customFormat="1" x14ac:dyDescent="0.25"/>
    <row r="44" spans="1:14" s="27" customFormat="1" x14ac:dyDescent="0.25"/>
    <row r="45" spans="1:14" s="27" customFormat="1" x14ac:dyDescent="0.25"/>
    <row r="46" spans="1:14" s="27" customFormat="1" x14ac:dyDescent="0.25"/>
    <row r="47" spans="1:14" s="27" customFormat="1" x14ac:dyDescent="0.25"/>
    <row r="48" spans="1:14" s="27" customFormat="1" x14ac:dyDescent="0.25"/>
    <row r="49" s="27" customFormat="1" x14ac:dyDescent="0.25"/>
    <row r="50" s="27" customFormat="1" x14ac:dyDescent="0.25"/>
    <row r="51" s="27" customFormat="1" x14ac:dyDescent="0.25"/>
    <row r="52" s="27" customFormat="1" x14ac:dyDescent="0.25"/>
    <row r="53" s="27" customFormat="1" x14ac:dyDescent="0.25"/>
    <row r="54" s="27" customFormat="1" x14ac:dyDescent="0.25"/>
    <row r="55" s="27" customFormat="1" x14ac:dyDescent="0.25"/>
    <row r="56" s="27" customFormat="1" x14ac:dyDescent="0.25"/>
    <row r="57" s="27" customFormat="1" x14ac:dyDescent="0.25"/>
    <row r="58" s="27" customFormat="1" x14ac:dyDescent="0.25"/>
  </sheetData>
  <mergeCells count="1">
    <mergeCell ref="A1:N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>
      <selection activeCell="R9" sqref="R9"/>
    </sheetView>
  </sheetViews>
  <sheetFormatPr defaultRowHeight="15" x14ac:dyDescent="0.25"/>
  <cols>
    <col min="1" max="1" width="32.140625" bestFit="1" customWidth="1"/>
    <col min="2" max="2" width="9.28515625" bestFit="1" customWidth="1"/>
    <col min="3" max="3" width="8.140625" bestFit="1" customWidth="1"/>
    <col min="4" max="5" width="9.7109375" bestFit="1" customWidth="1"/>
    <col min="6" max="7" width="11.85546875" customWidth="1"/>
    <col min="8" max="9" width="10.5703125" hidden="1" customWidth="1"/>
    <col min="10" max="10" width="9.28515625" bestFit="1" customWidth="1"/>
    <col min="11" max="11" width="7.85546875" bestFit="1" customWidth="1"/>
    <col min="12" max="13" width="13.7109375" customWidth="1"/>
    <col min="14" max="14" width="10.5703125" bestFit="1" customWidth="1"/>
  </cols>
  <sheetData>
    <row r="1" spans="1:14" ht="21" customHeight="1" x14ac:dyDescent="0.25">
      <c r="A1" s="21" t="s">
        <v>248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ht="21" customHeight="1" thickBot="1" x14ac:dyDescent="0.3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14" s="27" customFormat="1" ht="33" x14ac:dyDescent="0.25">
      <c r="A3" s="342" t="s">
        <v>252</v>
      </c>
      <c r="B3" s="356" t="s">
        <v>0</v>
      </c>
      <c r="C3" s="357" t="s">
        <v>1</v>
      </c>
      <c r="D3" s="356" t="s">
        <v>2</v>
      </c>
      <c r="E3" s="357" t="s">
        <v>3</v>
      </c>
      <c r="F3" s="356" t="s">
        <v>4</v>
      </c>
      <c r="G3" s="357" t="s">
        <v>5</v>
      </c>
      <c r="H3" s="361"/>
      <c r="I3" s="366"/>
      <c r="J3" s="356" t="s">
        <v>6</v>
      </c>
      <c r="K3" s="357" t="s">
        <v>7</v>
      </c>
      <c r="L3" s="356" t="s">
        <v>8</v>
      </c>
      <c r="M3" s="357" t="s">
        <v>9</v>
      </c>
      <c r="N3" s="346" t="s">
        <v>10</v>
      </c>
    </row>
    <row r="4" spans="1:14" s="27" customFormat="1" hidden="1" x14ac:dyDescent="0.25">
      <c r="A4" s="363"/>
      <c r="B4" s="364"/>
      <c r="C4" s="365"/>
      <c r="D4" s="364"/>
      <c r="E4" s="365"/>
      <c r="F4" s="364"/>
      <c r="G4" s="365"/>
      <c r="H4" s="362"/>
      <c r="I4" s="367"/>
      <c r="J4" s="364"/>
      <c r="K4" s="365"/>
      <c r="L4" s="364"/>
      <c r="M4" s="365"/>
      <c r="N4" s="363"/>
    </row>
    <row r="5" spans="1:14" s="27" customFormat="1" ht="21" customHeight="1" x14ac:dyDescent="0.25">
      <c r="A5" s="49" t="s">
        <v>29</v>
      </c>
      <c r="B5" s="290">
        <v>862.3</v>
      </c>
      <c r="C5" s="291">
        <v>53.966666666666669</v>
      </c>
      <c r="D5" s="290">
        <v>469.49999999999994</v>
      </c>
      <c r="E5" s="291">
        <v>36.56666666666667</v>
      </c>
      <c r="F5" s="290">
        <v>3.2</v>
      </c>
      <c r="G5" s="291">
        <v>0.66666666666666663</v>
      </c>
      <c r="H5" s="234"/>
      <c r="I5" s="235"/>
      <c r="J5" s="290">
        <v>152.03333333333333</v>
      </c>
      <c r="K5" s="291">
        <v>36.200000000000003</v>
      </c>
      <c r="L5" s="290">
        <v>0</v>
      </c>
      <c r="M5" s="291">
        <v>0</v>
      </c>
      <c r="N5" s="236">
        <v>1614.4333333333334</v>
      </c>
    </row>
    <row r="6" spans="1:14" s="27" customFormat="1" ht="21" customHeight="1" x14ac:dyDescent="0.25">
      <c r="A6" s="49" t="s">
        <v>30</v>
      </c>
      <c r="B6" s="290">
        <v>862.3</v>
      </c>
      <c r="C6" s="291">
        <v>53.966666666666669</v>
      </c>
      <c r="D6" s="290">
        <v>481.56666666666661</v>
      </c>
      <c r="E6" s="291">
        <v>37.5</v>
      </c>
      <c r="F6" s="290">
        <v>3.2</v>
      </c>
      <c r="G6" s="291">
        <v>0.66666666666666663</v>
      </c>
      <c r="H6" s="234"/>
      <c r="I6" s="235"/>
      <c r="J6" s="290">
        <v>152.03333333333333</v>
      </c>
      <c r="K6" s="291">
        <v>36.200000000000003</v>
      </c>
      <c r="L6" s="290">
        <v>0</v>
      </c>
      <c r="M6" s="291">
        <v>0</v>
      </c>
      <c r="N6" s="236">
        <v>1627.4333333333334</v>
      </c>
    </row>
    <row r="7" spans="1:14" s="27" customFormat="1" ht="21" customHeight="1" thickBot="1" x14ac:dyDescent="0.3">
      <c r="A7" s="51" t="s">
        <v>31</v>
      </c>
      <c r="B7" s="292">
        <v>0</v>
      </c>
      <c r="C7" s="293">
        <v>0</v>
      </c>
      <c r="D7" s="292">
        <v>0</v>
      </c>
      <c r="E7" s="293">
        <v>0</v>
      </c>
      <c r="F7" s="292">
        <v>0</v>
      </c>
      <c r="G7" s="293">
        <v>0</v>
      </c>
      <c r="H7" s="234"/>
      <c r="I7" s="235"/>
      <c r="J7" s="292">
        <v>0</v>
      </c>
      <c r="K7" s="293">
        <v>0</v>
      </c>
      <c r="L7" s="292">
        <v>0</v>
      </c>
      <c r="M7" s="293">
        <v>0</v>
      </c>
      <c r="N7" s="279">
        <v>0</v>
      </c>
    </row>
    <row r="8" spans="1:14" s="27" customFormat="1" x14ac:dyDescent="0.25"/>
    <row r="9" spans="1:14" s="27" customFormat="1" x14ac:dyDescent="0.25"/>
    <row r="10" spans="1:14" s="27" customFormat="1" x14ac:dyDescent="0.25"/>
    <row r="11" spans="1:14" s="27" customFormat="1" x14ac:dyDescent="0.25"/>
    <row r="12" spans="1:14" s="27" customFormat="1" x14ac:dyDescent="0.25"/>
    <row r="13" spans="1:14" s="27" customFormat="1" x14ac:dyDescent="0.25"/>
    <row r="14" spans="1:14" s="27" customFormat="1" x14ac:dyDescent="0.25"/>
    <row r="15" spans="1:14" s="27" customFormat="1" x14ac:dyDescent="0.25"/>
    <row r="16" spans="1:14" s="27" customFormat="1" x14ac:dyDescent="0.25"/>
    <row r="17" s="27" customFormat="1" x14ac:dyDescent="0.25"/>
    <row r="18" s="27" customFormat="1" x14ac:dyDescent="0.25"/>
    <row r="19" s="27" customFormat="1" x14ac:dyDescent="0.25"/>
    <row r="20" s="27" customFormat="1" x14ac:dyDescent="0.25"/>
    <row r="21" s="27" customFormat="1" x14ac:dyDescent="0.25"/>
    <row r="22" s="27" customFormat="1" x14ac:dyDescent="0.25"/>
    <row r="23" s="27" customFormat="1" x14ac:dyDescent="0.25"/>
    <row r="24" s="27" customFormat="1" x14ac:dyDescent="0.25"/>
    <row r="25" s="27" customFormat="1" x14ac:dyDescent="0.25"/>
    <row r="26" s="27" customFormat="1" x14ac:dyDescent="0.25"/>
    <row r="27" s="27" customFormat="1" x14ac:dyDescent="0.25"/>
    <row r="28" s="27" customFormat="1" hidden="1" x14ac:dyDescent="0.25"/>
    <row r="29" s="27" customFormat="1" x14ac:dyDescent="0.25"/>
    <row r="30" s="27" customFormat="1" x14ac:dyDescent="0.25"/>
    <row r="31" s="27" customFormat="1" x14ac:dyDescent="0.25"/>
    <row r="32" s="27" customFormat="1" x14ac:dyDescent="0.25"/>
    <row r="33" s="27" customFormat="1" x14ac:dyDescent="0.25"/>
    <row r="34" s="27" customFormat="1" x14ac:dyDescent="0.25"/>
    <row r="35" s="27" customFormat="1" x14ac:dyDescent="0.25"/>
    <row r="36" s="27" customFormat="1" x14ac:dyDescent="0.25"/>
    <row r="37" s="27" customFormat="1" x14ac:dyDescent="0.25"/>
    <row r="38" s="27" customFormat="1" x14ac:dyDescent="0.25"/>
    <row r="39" s="27" customFormat="1" x14ac:dyDescent="0.25"/>
    <row r="40" s="27" customFormat="1" x14ac:dyDescent="0.25"/>
    <row r="41" s="27" customFormat="1" x14ac:dyDescent="0.25"/>
    <row r="42" s="27" customFormat="1" x14ac:dyDescent="0.25"/>
    <row r="43" s="27" customFormat="1" x14ac:dyDescent="0.25"/>
    <row r="44" s="27" customFormat="1" x14ac:dyDescent="0.25"/>
    <row r="45" s="27" customFormat="1" x14ac:dyDescent="0.25"/>
    <row r="46" s="27" customFormat="1" x14ac:dyDescent="0.25"/>
    <row r="47" s="27" customFormat="1" x14ac:dyDescent="0.25"/>
    <row r="48" s="27" customFormat="1" x14ac:dyDescent="0.25"/>
    <row r="49" s="27" customFormat="1" x14ac:dyDescent="0.25"/>
    <row r="50" s="27" customFormat="1" x14ac:dyDescent="0.25"/>
    <row r="51" s="27" customFormat="1" x14ac:dyDescent="0.25"/>
    <row r="52" s="27" customFormat="1" x14ac:dyDescent="0.25"/>
    <row r="53" s="27" customFormat="1" x14ac:dyDescent="0.25"/>
    <row r="54" s="27" customFormat="1" x14ac:dyDescent="0.25"/>
    <row r="55" s="27" customFormat="1" x14ac:dyDescent="0.25"/>
    <row r="56" s="27" customFormat="1" x14ac:dyDescent="0.25"/>
    <row r="57" s="27" customFormat="1" x14ac:dyDescent="0.25"/>
    <row r="58" s="27" customFormat="1" x14ac:dyDescent="0.25"/>
  </sheetData>
  <mergeCells count="1">
    <mergeCell ref="A1:N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>
      <selection activeCell="F45" sqref="F45"/>
    </sheetView>
  </sheetViews>
  <sheetFormatPr defaultRowHeight="15" x14ac:dyDescent="0.25"/>
  <cols>
    <col min="1" max="1" width="34.7109375" style="18" bestFit="1" customWidth="1"/>
    <col min="2" max="2" width="9.140625" style="18" bestFit="1" customWidth="1"/>
    <col min="3" max="3" width="8" style="18" customWidth="1"/>
    <col min="4" max="4" width="9.140625" style="18" customWidth="1"/>
    <col min="5" max="5" width="9.7109375" style="18" customWidth="1"/>
    <col min="6" max="6" width="12.140625" style="18" customWidth="1"/>
    <col min="7" max="7" width="11.5703125" style="18" customWidth="1"/>
    <col min="8" max="9" width="11.5703125" style="18" hidden="1" customWidth="1"/>
    <col min="10" max="10" width="9.42578125" style="18" customWidth="1"/>
    <col min="11" max="11" width="8.85546875" style="18" customWidth="1"/>
    <col min="12" max="13" width="13.140625" style="18" customWidth="1"/>
    <col min="14" max="14" width="10.5703125" style="18" bestFit="1" customWidth="1"/>
    <col min="15" max="16384" width="9.140625" style="18"/>
  </cols>
  <sheetData>
    <row r="1" spans="1:14" customFormat="1" ht="21" customHeight="1" x14ac:dyDescent="0.25">
      <c r="A1" s="21" t="s">
        <v>248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customFormat="1" ht="21" customHeight="1" thickBot="1" x14ac:dyDescent="0.3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14" s="53" customFormat="1" ht="33.75" thickBot="1" x14ac:dyDescent="0.3">
      <c r="A3" s="360" t="s">
        <v>253</v>
      </c>
      <c r="B3" s="343" t="s">
        <v>0</v>
      </c>
      <c r="C3" s="344" t="s">
        <v>1</v>
      </c>
      <c r="D3" s="344" t="s">
        <v>2</v>
      </c>
      <c r="E3" s="344" t="s">
        <v>3</v>
      </c>
      <c r="F3" s="344" t="s">
        <v>4</v>
      </c>
      <c r="G3" s="344" t="s">
        <v>5</v>
      </c>
      <c r="H3" s="344"/>
      <c r="I3" s="344"/>
      <c r="J3" s="344" t="s">
        <v>6</v>
      </c>
      <c r="K3" s="344" t="s">
        <v>7</v>
      </c>
      <c r="L3" s="344" t="s">
        <v>8</v>
      </c>
      <c r="M3" s="345" t="s">
        <v>9</v>
      </c>
      <c r="N3" s="346" t="s">
        <v>10</v>
      </c>
    </row>
    <row r="4" spans="1:14" s="53" customFormat="1" ht="20.100000000000001" hidden="1" customHeight="1" thickBot="1" x14ac:dyDescent="0.3">
      <c r="A4" s="315" t="s">
        <v>11</v>
      </c>
      <c r="B4" s="54"/>
      <c r="C4" s="54"/>
      <c r="D4" s="55"/>
      <c r="E4" s="55"/>
      <c r="F4" s="55"/>
      <c r="G4" s="55"/>
      <c r="H4" s="55"/>
      <c r="I4" s="55"/>
      <c r="J4" s="55"/>
      <c r="K4" s="55"/>
      <c r="L4" s="55"/>
      <c r="M4" s="56"/>
      <c r="N4" s="57"/>
    </row>
    <row r="5" spans="1:14" s="53" customFormat="1" ht="20.100000000000001" hidden="1" customHeight="1" thickTop="1" thickBot="1" x14ac:dyDescent="0.3">
      <c r="A5" s="316" t="s">
        <v>226</v>
      </c>
      <c r="B5" s="312">
        <v>24.733333333333334</v>
      </c>
      <c r="C5" s="58">
        <v>0</v>
      </c>
      <c r="D5" s="58">
        <v>7.7333333333333334</v>
      </c>
      <c r="E5" s="58">
        <v>0</v>
      </c>
      <c r="F5" s="58">
        <v>0.33333333333333331</v>
      </c>
      <c r="G5" s="58">
        <v>0</v>
      </c>
      <c r="H5" s="58"/>
      <c r="I5" s="58"/>
      <c r="J5" s="58">
        <v>0</v>
      </c>
      <c r="K5" s="58">
        <v>0</v>
      </c>
      <c r="L5" s="58">
        <v>0</v>
      </c>
      <c r="M5" s="58">
        <v>0</v>
      </c>
      <c r="N5" s="59">
        <v>32.800000000000004</v>
      </c>
    </row>
    <row r="6" spans="1:14" s="53" customFormat="1" ht="20.100000000000001" hidden="1" customHeight="1" thickTop="1" thickBot="1" x14ac:dyDescent="0.3">
      <c r="A6" s="317" t="s">
        <v>227</v>
      </c>
      <c r="B6" s="312">
        <v>33.56666666666667</v>
      </c>
      <c r="C6" s="58">
        <v>0</v>
      </c>
      <c r="D6" s="58">
        <v>15.1</v>
      </c>
      <c r="E6" s="58">
        <v>0</v>
      </c>
      <c r="F6" s="58">
        <v>0.36666666666666664</v>
      </c>
      <c r="G6" s="58">
        <v>0</v>
      </c>
      <c r="H6" s="58"/>
      <c r="I6" s="58"/>
      <c r="J6" s="58">
        <v>0</v>
      </c>
      <c r="K6" s="58">
        <v>0</v>
      </c>
      <c r="L6" s="58">
        <v>0</v>
      </c>
      <c r="M6" s="58">
        <v>0</v>
      </c>
      <c r="N6" s="59">
        <v>49.033333333333339</v>
      </c>
    </row>
    <row r="7" spans="1:14" s="53" customFormat="1" ht="20.100000000000001" hidden="1" customHeight="1" thickTop="1" thickBot="1" x14ac:dyDescent="0.3">
      <c r="A7" s="317" t="s">
        <v>228</v>
      </c>
      <c r="B7" s="312">
        <v>77.233333333333334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/>
      <c r="I7" s="58"/>
      <c r="J7" s="58">
        <v>0</v>
      </c>
      <c r="K7" s="58">
        <v>0</v>
      </c>
      <c r="L7" s="58">
        <v>0</v>
      </c>
      <c r="M7" s="58">
        <v>0</v>
      </c>
      <c r="N7" s="59">
        <v>77.233333333333334</v>
      </c>
    </row>
    <row r="8" spans="1:14" s="53" customFormat="1" ht="20.100000000000001" hidden="1" customHeight="1" thickTop="1" thickBot="1" x14ac:dyDescent="0.3">
      <c r="A8" s="317" t="s">
        <v>229</v>
      </c>
      <c r="B8" s="312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/>
      <c r="I8" s="58"/>
      <c r="J8" s="58">
        <v>0</v>
      </c>
      <c r="K8" s="58">
        <v>0</v>
      </c>
      <c r="L8" s="58">
        <v>0</v>
      </c>
      <c r="M8" s="58">
        <v>0</v>
      </c>
      <c r="N8" s="59">
        <v>0</v>
      </c>
    </row>
    <row r="9" spans="1:14" s="53" customFormat="1" ht="20.100000000000001" hidden="1" customHeight="1" thickTop="1" thickBot="1" x14ac:dyDescent="0.3">
      <c r="A9" s="317" t="s">
        <v>230</v>
      </c>
      <c r="B9" s="312">
        <v>0</v>
      </c>
      <c r="C9" s="58">
        <v>0</v>
      </c>
      <c r="D9" s="58">
        <v>126.73333333333333</v>
      </c>
      <c r="E9" s="58">
        <v>0</v>
      </c>
      <c r="F9" s="58">
        <v>0</v>
      </c>
      <c r="G9" s="58">
        <v>0</v>
      </c>
      <c r="H9" s="58"/>
      <c r="I9" s="58"/>
      <c r="J9" s="58">
        <v>0</v>
      </c>
      <c r="K9" s="58">
        <v>0</v>
      </c>
      <c r="L9" s="58">
        <v>0</v>
      </c>
      <c r="M9" s="58">
        <v>0</v>
      </c>
      <c r="N9" s="59">
        <v>126.73333333333333</v>
      </c>
    </row>
    <row r="10" spans="1:14" s="53" customFormat="1" ht="20.100000000000001" hidden="1" customHeight="1" thickTop="1" thickBot="1" x14ac:dyDescent="0.3">
      <c r="A10" s="317" t="s">
        <v>231</v>
      </c>
      <c r="B10" s="312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/>
      <c r="I10" s="58"/>
      <c r="J10" s="58">
        <v>0</v>
      </c>
      <c r="K10" s="58">
        <v>0</v>
      </c>
      <c r="L10" s="58">
        <v>0</v>
      </c>
      <c r="M10" s="58">
        <v>0</v>
      </c>
      <c r="N10" s="59">
        <v>0</v>
      </c>
    </row>
    <row r="11" spans="1:14" s="53" customFormat="1" ht="20.100000000000001" hidden="1" customHeight="1" thickTop="1" thickBot="1" x14ac:dyDescent="0.3">
      <c r="A11" s="317" t="s">
        <v>232</v>
      </c>
      <c r="B11" s="312">
        <v>114.73333333333333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/>
      <c r="I11" s="58"/>
      <c r="J11" s="58">
        <v>0</v>
      </c>
      <c r="K11" s="58">
        <v>0</v>
      </c>
      <c r="L11" s="58">
        <v>0</v>
      </c>
      <c r="M11" s="58">
        <v>0</v>
      </c>
      <c r="N11" s="59">
        <v>114.73333333333333</v>
      </c>
    </row>
    <row r="12" spans="1:14" s="53" customFormat="1" ht="20.100000000000001" hidden="1" customHeight="1" thickTop="1" thickBot="1" x14ac:dyDescent="0.3">
      <c r="A12" s="317" t="s">
        <v>233</v>
      </c>
      <c r="B12" s="312">
        <v>0</v>
      </c>
      <c r="C12" s="58">
        <v>0</v>
      </c>
      <c r="D12" s="58">
        <v>117.23333333333333</v>
      </c>
      <c r="E12" s="58">
        <v>0</v>
      </c>
      <c r="F12" s="58">
        <v>0</v>
      </c>
      <c r="G12" s="58">
        <v>0</v>
      </c>
      <c r="H12" s="58"/>
      <c r="I12" s="58"/>
      <c r="J12" s="58">
        <v>0</v>
      </c>
      <c r="K12" s="58">
        <v>0</v>
      </c>
      <c r="L12" s="58">
        <v>0</v>
      </c>
      <c r="M12" s="58">
        <v>0</v>
      </c>
      <c r="N12" s="59">
        <v>117.23333333333333</v>
      </c>
    </row>
    <row r="13" spans="1:14" s="53" customFormat="1" ht="20.100000000000001" hidden="1" customHeight="1" thickTop="1" thickBot="1" x14ac:dyDescent="0.3">
      <c r="A13" s="317" t="s">
        <v>234</v>
      </c>
      <c r="B13" s="312">
        <v>30.1</v>
      </c>
      <c r="C13" s="58">
        <v>0</v>
      </c>
      <c r="D13" s="58">
        <v>81.13333333333334</v>
      </c>
      <c r="E13" s="58">
        <v>0</v>
      </c>
      <c r="F13" s="58">
        <v>0.4</v>
      </c>
      <c r="G13" s="58">
        <v>0</v>
      </c>
      <c r="H13" s="58"/>
      <c r="I13" s="58"/>
      <c r="J13" s="58">
        <v>0</v>
      </c>
      <c r="K13" s="58">
        <v>0</v>
      </c>
      <c r="L13" s="58">
        <v>0</v>
      </c>
      <c r="M13" s="58">
        <v>0</v>
      </c>
      <c r="N13" s="59">
        <v>111.63333333333335</v>
      </c>
    </row>
    <row r="14" spans="1:14" s="53" customFormat="1" ht="20.100000000000001" hidden="1" customHeight="1" thickTop="1" thickBot="1" x14ac:dyDescent="0.3">
      <c r="A14" s="317" t="s">
        <v>235</v>
      </c>
      <c r="B14" s="312">
        <v>114.93333333333334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/>
      <c r="I14" s="58"/>
      <c r="J14" s="58">
        <v>0</v>
      </c>
      <c r="K14" s="58">
        <v>0</v>
      </c>
      <c r="L14" s="58">
        <v>0</v>
      </c>
      <c r="M14" s="58">
        <v>0</v>
      </c>
      <c r="N14" s="59">
        <v>114.93333333333334</v>
      </c>
    </row>
    <row r="15" spans="1:14" s="53" customFormat="1" ht="20.100000000000001" hidden="1" customHeight="1" thickTop="1" thickBot="1" x14ac:dyDescent="0.3">
      <c r="A15" s="317" t="s">
        <v>236</v>
      </c>
      <c r="B15" s="312">
        <v>113.83333333333333</v>
      </c>
      <c r="C15" s="58">
        <v>0</v>
      </c>
      <c r="D15" s="58">
        <v>0</v>
      </c>
      <c r="E15" s="58">
        <v>0</v>
      </c>
      <c r="F15" s="58">
        <v>0.2</v>
      </c>
      <c r="G15" s="58">
        <v>0</v>
      </c>
      <c r="H15" s="58"/>
      <c r="I15" s="58"/>
      <c r="J15" s="58">
        <v>0</v>
      </c>
      <c r="K15" s="58">
        <v>0</v>
      </c>
      <c r="L15" s="58">
        <v>0</v>
      </c>
      <c r="M15" s="58">
        <v>0</v>
      </c>
      <c r="N15" s="59">
        <v>114.03333333333333</v>
      </c>
    </row>
    <row r="16" spans="1:14" s="53" customFormat="1" ht="20.100000000000001" hidden="1" customHeight="1" thickTop="1" thickBot="1" x14ac:dyDescent="0.3">
      <c r="A16" s="317" t="s">
        <v>237</v>
      </c>
      <c r="B16" s="312">
        <v>0</v>
      </c>
      <c r="C16" s="58">
        <v>0</v>
      </c>
      <c r="D16" s="58">
        <v>35.166666666666664</v>
      </c>
      <c r="E16" s="58">
        <v>0</v>
      </c>
      <c r="F16" s="58">
        <v>0</v>
      </c>
      <c r="G16" s="58">
        <v>0</v>
      </c>
      <c r="H16" s="58"/>
      <c r="I16" s="58"/>
      <c r="J16" s="58">
        <v>0</v>
      </c>
      <c r="K16" s="58">
        <v>0</v>
      </c>
      <c r="L16" s="58">
        <v>0</v>
      </c>
      <c r="M16" s="58">
        <v>0</v>
      </c>
      <c r="N16" s="59">
        <v>35.166666666666664</v>
      </c>
    </row>
    <row r="17" spans="1:14" s="53" customFormat="1" ht="20.100000000000001" hidden="1" customHeight="1" thickTop="1" thickBot="1" x14ac:dyDescent="0.3">
      <c r="A17" s="317" t="s">
        <v>238</v>
      </c>
      <c r="B17" s="312">
        <v>98.166666666666671</v>
      </c>
      <c r="C17" s="58">
        <v>0</v>
      </c>
      <c r="D17" s="58">
        <v>0</v>
      </c>
      <c r="E17" s="58">
        <v>0</v>
      </c>
      <c r="F17" s="58">
        <v>0.2</v>
      </c>
      <c r="G17" s="58">
        <v>0</v>
      </c>
      <c r="H17" s="58"/>
      <c r="I17" s="58"/>
      <c r="J17" s="58">
        <v>0</v>
      </c>
      <c r="K17" s="58">
        <v>0</v>
      </c>
      <c r="L17" s="58">
        <v>0</v>
      </c>
      <c r="M17" s="58">
        <v>0</v>
      </c>
      <c r="N17" s="59">
        <v>98.366666666666674</v>
      </c>
    </row>
    <row r="18" spans="1:14" s="53" customFormat="1" ht="20.100000000000001" hidden="1" customHeight="1" thickTop="1" thickBot="1" x14ac:dyDescent="0.3">
      <c r="A18" s="317" t="s">
        <v>239</v>
      </c>
      <c r="B18" s="312">
        <v>28.033333333333335</v>
      </c>
      <c r="C18" s="58">
        <v>0</v>
      </c>
      <c r="D18" s="58">
        <v>48.966666666666669</v>
      </c>
      <c r="E18" s="58">
        <v>0</v>
      </c>
      <c r="F18" s="58">
        <v>0.6333333333333333</v>
      </c>
      <c r="G18" s="58">
        <v>0</v>
      </c>
      <c r="H18" s="58"/>
      <c r="I18" s="58"/>
      <c r="J18" s="58">
        <v>0</v>
      </c>
      <c r="K18" s="58">
        <v>0</v>
      </c>
      <c r="L18" s="58">
        <v>0</v>
      </c>
      <c r="M18" s="58">
        <v>0</v>
      </c>
      <c r="N18" s="59">
        <v>77.63333333333334</v>
      </c>
    </row>
    <row r="19" spans="1:14" s="53" customFormat="1" ht="20.100000000000001" hidden="1" customHeight="1" thickTop="1" thickBot="1" x14ac:dyDescent="0.3">
      <c r="A19" s="317" t="s">
        <v>240</v>
      </c>
      <c r="B19" s="312">
        <v>19.266666666666666</v>
      </c>
      <c r="C19" s="58">
        <v>0</v>
      </c>
      <c r="D19" s="58">
        <v>1.6</v>
      </c>
      <c r="E19" s="58">
        <v>0</v>
      </c>
      <c r="F19" s="58">
        <v>0.56666666666666665</v>
      </c>
      <c r="G19" s="58">
        <v>0</v>
      </c>
      <c r="H19" s="58"/>
      <c r="I19" s="58"/>
      <c r="J19" s="58">
        <v>0</v>
      </c>
      <c r="K19" s="58">
        <v>0</v>
      </c>
      <c r="L19" s="58">
        <v>0</v>
      </c>
      <c r="M19" s="58">
        <v>0</v>
      </c>
      <c r="N19" s="59">
        <v>21.433333333333334</v>
      </c>
    </row>
    <row r="20" spans="1:14" s="53" customFormat="1" ht="20.100000000000001" hidden="1" customHeight="1" thickTop="1" thickBot="1" x14ac:dyDescent="0.3">
      <c r="A20" s="317" t="s">
        <v>241</v>
      </c>
      <c r="B20" s="312">
        <v>0</v>
      </c>
      <c r="C20" s="58">
        <v>0</v>
      </c>
      <c r="D20" s="58">
        <v>62.3</v>
      </c>
      <c r="E20" s="58">
        <v>0</v>
      </c>
      <c r="F20" s="58">
        <v>0</v>
      </c>
      <c r="G20" s="58">
        <v>0</v>
      </c>
      <c r="H20" s="58"/>
      <c r="I20" s="58"/>
      <c r="J20" s="58">
        <v>0</v>
      </c>
      <c r="K20" s="58">
        <v>0</v>
      </c>
      <c r="L20" s="58">
        <v>0</v>
      </c>
      <c r="M20" s="58">
        <v>0</v>
      </c>
      <c r="N20" s="59">
        <v>62.3</v>
      </c>
    </row>
    <row r="21" spans="1:14" s="53" customFormat="1" ht="20.100000000000001" hidden="1" customHeight="1" thickTop="1" thickBot="1" x14ac:dyDescent="0.3">
      <c r="A21" s="317" t="s">
        <v>25</v>
      </c>
      <c r="B21" s="312">
        <v>1.0666666666666667</v>
      </c>
      <c r="C21" s="58">
        <v>0.1</v>
      </c>
      <c r="D21" s="58">
        <v>0.36666666666666664</v>
      </c>
      <c r="E21" s="58">
        <v>0</v>
      </c>
      <c r="F21" s="58">
        <v>0</v>
      </c>
      <c r="G21" s="58">
        <v>0</v>
      </c>
      <c r="H21" s="58"/>
      <c r="I21" s="58"/>
      <c r="J21" s="58">
        <v>0</v>
      </c>
      <c r="K21" s="58">
        <v>0</v>
      </c>
      <c r="L21" s="58">
        <v>0</v>
      </c>
      <c r="M21" s="58">
        <v>0</v>
      </c>
      <c r="N21" s="59">
        <v>1.5333333333333334</v>
      </c>
    </row>
    <row r="22" spans="1:14" s="53" customFormat="1" ht="18.75" hidden="1" customHeight="1" thickTop="1" thickBot="1" x14ac:dyDescent="0.3">
      <c r="A22" s="317" t="s">
        <v>242</v>
      </c>
      <c r="B22" s="312">
        <v>0</v>
      </c>
      <c r="C22" s="58">
        <v>0</v>
      </c>
      <c r="D22" s="58">
        <v>0.13333333333333333</v>
      </c>
      <c r="E22" s="58">
        <v>0.13333333333333333</v>
      </c>
      <c r="F22" s="58">
        <v>0</v>
      </c>
      <c r="G22" s="58">
        <v>0</v>
      </c>
      <c r="H22" s="58"/>
      <c r="I22" s="58"/>
      <c r="J22" s="58">
        <v>0</v>
      </c>
      <c r="K22" s="58">
        <v>0</v>
      </c>
      <c r="L22" s="58">
        <v>0</v>
      </c>
      <c r="M22" s="58">
        <v>0</v>
      </c>
      <c r="N22" s="59">
        <v>0.26666666666666666</v>
      </c>
    </row>
    <row r="23" spans="1:14" s="53" customFormat="1" ht="18" hidden="1" customHeight="1" thickTop="1" thickBot="1" x14ac:dyDescent="0.3">
      <c r="A23" s="317" t="s">
        <v>243</v>
      </c>
      <c r="B23" s="312">
        <v>0</v>
      </c>
      <c r="C23" s="58">
        <v>0</v>
      </c>
      <c r="D23" s="58">
        <v>3.7</v>
      </c>
      <c r="E23" s="58">
        <v>3.8666666666666667</v>
      </c>
      <c r="F23" s="58">
        <v>0</v>
      </c>
      <c r="G23" s="58">
        <v>0</v>
      </c>
      <c r="H23" s="58"/>
      <c r="I23" s="58"/>
      <c r="J23" s="58">
        <v>0</v>
      </c>
      <c r="K23" s="58">
        <v>0</v>
      </c>
      <c r="L23" s="58">
        <v>0</v>
      </c>
      <c r="M23" s="58">
        <v>0</v>
      </c>
      <c r="N23" s="59">
        <v>7.5666666666666664</v>
      </c>
    </row>
    <row r="24" spans="1:14" s="53" customFormat="1" ht="21" hidden="1" customHeight="1" thickTop="1" thickBot="1" x14ac:dyDescent="0.3">
      <c r="A24" s="317" t="s">
        <v>244</v>
      </c>
      <c r="B24" s="312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/>
      <c r="I24" s="58"/>
      <c r="J24" s="58">
        <v>0</v>
      </c>
      <c r="K24" s="58">
        <v>0</v>
      </c>
      <c r="L24" s="58">
        <v>49.2</v>
      </c>
      <c r="M24" s="58">
        <v>16.933333333333334</v>
      </c>
      <c r="N24" s="60">
        <v>66.13333333333334</v>
      </c>
    </row>
    <row r="25" spans="1:14" s="53" customFormat="1" ht="20.100000000000001" hidden="1" customHeight="1" thickTop="1" thickBot="1" x14ac:dyDescent="0.3">
      <c r="A25" s="317" t="s">
        <v>245</v>
      </c>
      <c r="B25" s="312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  <c r="H25" s="58"/>
      <c r="I25" s="58"/>
      <c r="J25" s="58">
        <v>0</v>
      </c>
      <c r="K25" s="58">
        <v>0</v>
      </c>
      <c r="L25" s="58">
        <v>27.2</v>
      </c>
      <c r="M25" s="58">
        <v>9.3000000000000007</v>
      </c>
      <c r="N25" s="60">
        <v>36.5</v>
      </c>
    </row>
    <row r="26" spans="1:14" s="53" customFormat="1" ht="20.100000000000001" hidden="1" customHeight="1" thickTop="1" thickBot="1" x14ac:dyDescent="0.3">
      <c r="A26" s="317" t="s">
        <v>246</v>
      </c>
      <c r="B26" s="312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  <c r="H26" s="58"/>
      <c r="I26" s="58"/>
      <c r="J26" s="58">
        <v>0</v>
      </c>
      <c r="K26" s="58">
        <v>0</v>
      </c>
      <c r="L26" s="58">
        <v>2.1</v>
      </c>
      <c r="M26" s="58">
        <v>0.36666666666666664</v>
      </c>
      <c r="N26" s="60">
        <v>2.4666666666666668</v>
      </c>
    </row>
    <row r="27" spans="1:14" s="53" customFormat="1" ht="20.100000000000001" hidden="1" customHeight="1" thickTop="1" thickBot="1" x14ac:dyDescent="0.3">
      <c r="A27" s="318" t="s">
        <v>247</v>
      </c>
      <c r="B27" s="312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  <c r="H27" s="58"/>
      <c r="I27" s="58"/>
      <c r="J27" s="58">
        <v>0</v>
      </c>
      <c r="K27" s="58">
        <v>0</v>
      </c>
      <c r="L27" s="58">
        <v>29.7</v>
      </c>
      <c r="M27" s="58">
        <v>14.333333333333334</v>
      </c>
      <c r="N27" s="59">
        <v>44.033333333333331</v>
      </c>
    </row>
    <row r="28" spans="1:14" s="53" customFormat="1" ht="16.5" hidden="1" thickTop="1" thickBot="1" x14ac:dyDescent="0.3">
      <c r="A28" s="319"/>
      <c r="B28" s="61"/>
      <c r="C28" s="61"/>
      <c r="D28" s="62"/>
      <c r="E28" s="62"/>
      <c r="F28" s="62"/>
      <c r="G28" s="62"/>
      <c r="H28" s="62"/>
      <c r="I28" s="62"/>
      <c r="J28" s="62"/>
      <c r="K28" s="62"/>
      <c r="L28" s="63"/>
      <c r="M28" s="62"/>
      <c r="N28" s="64"/>
    </row>
    <row r="29" spans="1:14" s="53" customFormat="1" ht="21" customHeight="1" thickTop="1" x14ac:dyDescent="0.25">
      <c r="A29" s="320" t="s">
        <v>29</v>
      </c>
      <c r="B29" s="313">
        <v>655.66666666666663</v>
      </c>
      <c r="C29" s="65">
        <v>0.1</v>
      </c>
      <c r="D29" s="66">
        <v>496.46666666666675</v>
      </c>
      <c r="E29" s="67">
        <v>0.13333333333333333</v>
      </c>
      <c r="F29" s="68">
        <v>2.7</v>
      </c>
      <c r="G29" s="67">
        <v>0</v>
      </c>
      <c r="H29" s="65"/>
      <c r="I29" s="65"/>
      <c r="J29" s="68">
        <v>0</v>
      </c>
      <c r="K29" s="67">
        <v>0</v>
      </c>
      <c r="L29" s="69">
        <v>0</v>
      </c>
      <c r="M29" s="70">
        <v>0</v>
      </c>
      <c r="N29" s="67">
        <v>1155.0666666666668</v>
      </c>
    </row>
    <row r="30" spans="1:14" s="53" customFormat="1" ht="21" customHeight="1" x14ac:dyDescent="0.25">
      <c r="A30" s="321" t="s">
        <v>30</v>
      </c>
      <c r="B30" s="314">
        <v>655.66666666666663</v>
      </c>
      <c r="C30" s="71">
        <v>0.1</v>
      </c>
      <c r="D30" s="72">
        <v>500.16666666666674</v>
      </c>
      <c r="E30" s="73">
        <v>4</v>
      </c>
      <c r="F30" s="74">
        <v>2.7</v>
      </c>
      <c r="G30" s="73">
        <v>0</v>
      </c>
      <c r="H30" s="71"/>
      <c r="I30" s="71"/>
      <c r="J30" s="74">
        <v>0</v>
      </c>
      <c r="K30" s="73">
        <v>0</v>
      </c>
      <c r="L30" s="75">
        <v>0</v>
      </c>
      <c r="M30" s="76">
        <v>0</v>
      </c>
      <c r="N30" s="73">
        <v>1162.6333333333334</v>
      </c>
    </row>
    <row r="31" spans="1:14" s="53" customFormat="1" ht="21" customHeight="1" thickBot="1" x14ac:dyDescent="0.3">
      <c r="A31" s="322" t="s">
        <v>31</v>
      </c>
      <c r="B31" s="79">
        <v>0</v>
      </c>
      <c r="C31" s="78">
        <v>0</v>
      </c>
      <c r="D31" s="79">
        <v>0</v>
      </c>
      <c r="E31" s="80">
        <v>0</v>
      </c>
      <c r="F31" s="77">
        <v>0</v>
      </c>
      <c r="G31" s="78">
        <v>0</v>
      </c>
      <c r="H31" s="81"/>
      <c r="I31" s="81"/>
      <c r="J31" s="79">
        <v>0</v>
      </c>
      <c r="K31" s="80">
        <v>0</v>
      </c>
      <c r="L31" s="82">
        <v>108.2</v>
      </c>
      <c r="M31" s="83">
        <v>40.933333333333337</v>
      </c>
      <c r="N31" s="84">
        <v>149.13333333333333</v>
      </c>
    </row>
    <row r="32" spans="1:14" s="53" customFormat="1" x14ac:dyDescent="0.25"/>
    <row r="33" s="53" customFormat="1" x14ac:dyDescent="0.25"/>
    <row r="34" s="53" customFormat="1" x14ac:dyDescent="0.25"/>
    <row r="35" s="53" customFormat="1" x14ac:dyDescent="0.25"/>
    <row r="36" s="53" customFormat="1" x14ac:dyDescent="0.25"/>
    <row r="37" s="53" customFormat="1" x14ac:dyDescent="0.25"/>
    <row r="38" s="53" customFormat="1" x14ac:dyDescent="0.25"/>
    <row r="39" s="53" customFormat="1" x14ac:dyDescent="0.25"/>
    <row r="40" s="53" customFormat="1" x14ac:dyDescent="0.25"/>
    <row r="41" s="53" customFormat="1" x14ac:dyDescent="0.25"/>
    <row r="42" s="53" customFormat="1" x14ac:dyDescent="0.25"/>
    <row r="43" s="53" customFormat="1" x14ac:dyDescent="0.25"/>
    <row r="44" s="53" customFormat="1" x14ac:dyDescent="0.25"/>
    <row r="45" s="53" customFormat="1" x14ac:dyDescent="0.25"/>
    <row r="46" s="53" customFormat="1" x14ac:dyDescent="0.25"/>
    <row r="47" s="53" customFormat="1" x14ac:dyDescent="0.25"/>
    <row r="48" s="53" customFormat="1" x14ac:dyDescent="0.25"/>
    <row r="49" s="53" customFormat="1" x14ac:dyDescent="0.25"/>
    <row r="50" s="53" customFormat="1" x14ac:dyDescent="0.25"/>
    <row r="51" s="53" customFormat="1" x14ac:dyDescent="0.25"/>
    <row r="52" s="53" customFormat="1" x14ac:dyDescent="0.25"/>
    <row r="53" s="53" customFormat="1" x14ac:dyDescent="0.25"/>
    <row r="54" s="53" customFormat="1" x14ac:dyDescent="0.25"/>
    <row r="55" s="53" customFormat="1" x14ac:dyDescent="0.25"/>
    <row r="56" s="53" customFormat="1" x14ac:dyDescent="0.25"/>
    <row r="57" s="53" customFormat="1" x14ac:dyDescent="0.25"/>
    <row r="58" s="53" customFormat="1" x14ac:dyDescent="0.25"/>
  </sheetData>
  <mergeCells count="1">
    <mergeCell ref="A1:N2"/>
  </mergeCells>
  <pageMargins left="0.2" right="0.2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workbookViewId="0">
      <selection activeCell="E37" sqref="E37"/>
    </sheetView>
  </sheetViews>
  <sheetFormatPr defaultRowHeight="15" x14ac:dyDescent="0.25"/>
  <cols>
    <col min="1" max="1" width="32.140625" bestFit="1" customWidth="1"/>
    <col min="6" max="7" width="11.85546875" customWidth="1"/>
    <col min="8" max="9" width="0" hidden="1" customWidth="1"/>
    <col min="12" max="13" width="12.7109375" customWidth="1"/>
  </cols>
  <sheetData>
    <row r="1" spans="1:14" ht="21" customHeight="1" x14ac:dyDescent="0.25">
      <c r="A1" s="21" t="s">
        <v>248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ht="21" customHeight="1" thickBot="1" x14ac:dyDescent="0.3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14" s="27" customFormat="1" ht="33.75" thickBot="1" x14ac:dyDescent="0.3">
      <c r="A3" s="342" t="s">
        <v>249</v>
      </c>
      <c r="B3" s="343" t="s">
        <v>0</v>
      </c>
      <c r="C3" s="344" t="s">
        <v>1</v>
      </c>
      <c r="D3" s="344" t="s">
        <v>2</v>
      </c>
      <c r="E3" s="344" t="s">
        <v>3</v>
      </c>
      <c r="F3" s="344" t="s">
        <v>4</v>
      </c>
      <c r="G3" s="344" t="s">
        <v>5</v>
      </c>
      <c r="H3" s="344"/>
      <c r="I3" s="344"/>
      <c r="J3" s="344" t="s">
        <v>6</v>
      </c>
      <c r="K3" s="344" t="s">
        <v>7</v>
      </c>
      <c r="L3" s="344" t="s">
        <v>8</v>
      </c>
      <c r="M3" s="345" t="s">
        <v>9</v>
      </c>
      <c r="N3" s="346" t="s">
        <v>10</v>
      </c>
    </row>
    <row r="4" spans="1:14" s="27" customFormat="1" ht="15.75" hidden="1" thickBot="1" x14ac:dyDescent="0.3">
      <c r="A4" s="28" t="s">
        <v>11</v>
      </c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</row>
    <row r="5" spans="1:14" s="27" customFormat="1" ht="15.75" hidden="1" x14ac:dyDescent="0.25">
      <c r="A5" s="1" t="s">
        <v>12</v>
      </c>
      <c r="B5" s="32">
        <v>44.3</v>
      </c>
      <c r="C5" s="33">
        <v>0</v>
      </c>
      <c r="D5" s="33">
        <v>4.333333333333333</v>
      </c>
      <c r="E5" s="33">
        <v>0</v>
      </c>
      <c r="F5" s="33">
        <v>1.8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4">
        <v>0</v>
      </c>
      <c r="N5" s="35">
        <v>50.43333333333333</v>
      </c>
    </row>
    <row r="6" spans="1:14" s="27" customFormat="1" ht="15.75" hidden="1" x14ac:dyDescent="0.25">
      <c r="A6" s="2" t="s">
        <v>13</v>
      </c>
      <c r="B6" s="36">
        <v>22.666666666666668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8">
        <v>0</v>
      </c>
      <c r="N6" s="39">
        <v>22.666666666666668</v>
      </c>
    </row>
    <row r="7" spans="1:14" s="27" customFormat="1" ht="15.75" hidden="1" x14ac:dyDescent="0.25">
      <c r="A7" s="2" t="s">
        <v>14</v>
      </c>
      <c r="B7" s="36">
        <v>56.866666666666667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8">
        <v>0</v>
      </c>
      <c r="N7" s="39">
        <v>56.866666666666667</v>
      </c>
    </row>
    <row r="8" spans="1:14" s="27" customFormat="1" ht="15.75" hidden="1" x14ac:dyDescent="0.25">
      <c r="A8" s="2" t="s">
        <v>15</v>
      </c>
      <c r="B8" s="36">
        <v>0</v>
      </c>
      <c r="C8" s="37">
        <v>0</v>
      </c>
      <c r="D8" s="37">
        <v>0</v>
      </c>
      <c r="E8" s="37">
        <v>0</v>
      </c>
      <c r="F8" s="37">
        <v>0</v>
      </c>
      <c r="G8" s="37">
        <v>3.3333333333333333E-2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8">
        <v>0</v>
      </c>
      <c r="N8" s="39">
        <v>3.3333333333333333E-2</v>
      </c>
    </row>
    <row r="9" spans="1:14" s="27" customFormat="1" ht="15.75" hidden="1" x14ac:dyDescent="0.25">
      <c r="A9" s="2" t="s">
        <v>16</v>
      </c>
      <c r="B9" s="36">
        <v>0</v>
      </c>
      <c r="C9" s="37">
        <v>19.5</v>
      </c>
      <c r="D9" s="37">
        <v>0</v>
      </c>
      <c r="E9" s="37">
        <v>15.1</v>
      </c>
      <c r="F9" s="37">
        <v>0</v>
      </c>
      <c r="G9" s="37">
        <v>0.36666666666666664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8">
        <v>0</v>
      </c>
      <c r="N9" s="39">
        <v>34.966666666666669</v>
      </c>
    </row>
    <row r="10" spans="1:14" s="27" customFormat="1" ht="15.75" hidden="1" x14ac:dyDescent="0.25">
      <c r="A10" s="2" t="s">
        <v>17</v>
      </c>
      <c r="B10" s="36">
        <v>3.8666666666666667</v>
      </c>
      <c r="C10" s="37">
        <v>0</v>
      </c>
      <c r="D10" s="37">
        <v>6.3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8">
        <v>0</v>
      </c>
      <c r="N10" s="39">
        <v>10.166666666666666</v>
      </c>
    </row>
    <row r="11" spans="1:14" s="27" customFormat="1" ht="15.75" hidden="1" x14ac:dyDescent="0.25">
      <c r="A11" s="2" t="s">
        <v>18</v>
      </c>
      <c r="B11" s="36">
        <v>5.7</v>
      </c>
      <c r="C11" s="37">
        <v>0</v>
      </c>
      <c r="D11" s="37">
        <v>3.4333333333333331</v>
      </c>
      <c r="E11" s="37">
        <v>0</v>
      </c>
      <c r="F11" s="37">
        <v>3.3333333333333333E-2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8">
        <v>0</v>
      </c>
      <c r="N11" s="39">
        <v>9.1666666666666661</v>
      </c>
    </row>
    <row r="12" spans="1:14" s="27" customFormat="1" ht="15.75" hidden="1" x14ac:dyDescent="0.25">
      <c r="A12" s="2" t="s">
        <v>19</v>
      </c>
      <c r="B12" s="36">
        <v>10.266666666666667</v>
      </c>
      <c r="C12" s="37">
        <v>0</v>
      </c>
      <c r="D12" s="37">
        <v>8.0666666666666664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8">
        <v>0</v>
      </c>
      <c r="N12" s="39">
        <v>18.333333333333336</v>
      </c>
    </row>
    <row r="13" spans="1:14" s="27" customFormat="1" ht="15.75" hidden="1" x14ac:dyDescent="0.25">
      <c r="A13" s="2" t="s">
        <v>20</v>
      </c>
      <c r="B13" s="36">
        <v>0</v>
      </c>
      <c r="C13" s="37">
        <v>0</v>
      </c>
      <c r="D13" s="37">
        <v>54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8">
        <v>0</v>
      </c>
      <c r="N13" s="39">
        <v>54</v>
      </c>
    </row>
    <row r="14" spans="1:14" s="27" customFormat="1" ht="15.75" hidden="1" x14ac:dyDescent="0.25">
      <c r="A14" s="2" t="s">
        <v>21</v>
      </c>
      <c r="B14" s="36">
        <v>0</v>
      </c>
      <c r="C14" s="37">
        <v>0</v>
      </c>
      <c r="D14" s="37">
        <v>34.5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8">
        <v>0</v>
      </c>
      <c r="N14" s="39">
        <v>34.5</v>
      </c>
    </row>
    <row r="15" spans="1:14" s="27" customFormat="1" ht="15.75" hidden="1" x14ac:dyDescent="0.25">
      <c r="A15" s="2" t="s">
        <v>22</v>
      </c>
      <c r="B15" s="36">
        <v>0</v>
      </c>
      <c r="C15" s="37">
        <v>0</v>
      </c>
      <c r="D15" s="37">
        <v>24.433333333333334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0.36666666666666664</v>
      </c>
      <c r="K15" s="37">
        <v>3.3333333333333333E-2</v>
      </c>
      <c r="L15" s="37">
        <v>0</v>
      </c>
      <c r="M15" s="38">
        <v>0</v>
      </c>
      <c r="N15" s="39">
        <v>24.833333333333336</v>
      </c>
    </row>
    <row r="16" spans="1:14" s="27" customFormat="1" ht="15.75" hidden="1" x14ac:dyDescent="0.25">
      <c r="A16" s="2" t="s">
        <v>23</v>
      </c>
      <c r="B16" s="36">
        <v>0</v>
      </c>
      <c r="C16" s="37">
        <v>0</v>
      </c>
      <c r="D16" s="37">
        <v>44.3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8">
        <v>0</v>
      </c>
      <c r="N16" s="39">
        <v>44.3</v>
      </c>
    </row>
    <row r="17" spans="1:14" s="27" customFormat="1" ht="15.75" hidden="1" x14ac:dyDescent="0.25">
      <c r="A17" s="2" t="s">
        <v>24</v>
      </c>
      <c r="B17" s="36">
        <v>0.8666666666666667</v>
      </c>
      <c r="C17" s="37">
        <v>0</v>
      </c>
      <c r="D17" s="37">
        <v>0</v>
      </c>
      <c r="E17" s="37">
        <v>3.3333333333333333E-2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8">
        <v>0</v>
      </c>
      <c r="N17" s="39">
        <v>0.9</v>
      </c>
    </row>
    <row r="18" spans="1:14" s="27" customFormat="1" ht="15.75" hidden="1" x14ac:dyDescent="0.25">
      <c r="A18" s="2" t="s">
        <v>25</v>
      </c>
      <c r="B18" s="36">
        <v>0.36666666666666664</v>
      </c>
      <c r="C18" s="37">
        <v>0</v>
      </c>
      <c r="D18" s="37">
        <v>6.6666666666666666E-2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8">
        <v>0</v>
      </c>
      <c r="N18" s="39">
        <v>0.43333333333333329</v>
      </c>
    </row>
    <row r="19" spans="1:14" s="27" customFormat="1" ht="15.75" hidden="1" x14ac:dyDescent="0.25">
      <c r="A19" s="2" t="s">
        <v>26</v>
      </c>
      <c r="B19" s="36">
        <v>0</v>
      </c>
      <c r="C19" s="37">
        <v>0</v>
      </c>
      <c r="D19" s="37">
        <v>0.93333333333333335</v>
      </c>
      <c r="E19" s="37">
        <v>3.3333333333333333E-2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0.33333333333333331</v>
      </c>
      <c r="L19" s="37">
        <v>0</v>
      </c>
      <c r="M19" s="38">
        <v>0</v>
      </c>
      <c r="N19" s="39">
        <v>1.3</v>
      </c>
    </row>
    <row r="20" spans="1:14" s="27" customFormat="1" ht="15.75" hidden="1" x14ac:dyDescent="0.25">
      <c r="A20" s="2" t="s">
        <v>27</v>
      </c>
      <c r="B20" s="36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8.6999999999999993</v>
      </c>
      <c r="K20" s="37">
        <v>0.56666666666666665</v>
      </c>
      <c r="L20" s="37">
        <v>0</v>
      </c>
      <c r="M20" s="38">
        <v>0</v>
      </c>
      <c r="N20" s="39">
        <v>9.2666666666666657</v>
      </c>
    </row>
    <row r="21" spans="1:14" s="27" customFormat="1" ht="16.5" hidden="1" thickBot="1" x14ac:dyDescent="0.3">
      <c r="A21" s="3" t="s">
        <v>28</v>
      </c>
      <c r="B21" s="40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2">
        <v>0</v>
      </c>
      <c r="N21" s="43">
        <v>0</v>
      </c>
    </row>
    <row r="22" spans="1:14" s="27" customFormat="1" ht="15.75" hidden="1" thickBot="1" x14ac:dyDescent="0.3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/>
    </row>
    <row r="23" spans="1:14" s="27" customFormat="1" ht="21" customHeight="1" x14ac:dyDescent="0.25">
      <c r="A23" s="47" t="s">
        <v>29</v>
      </c>
      <c r="B23" s="243">
        <v>144.90000000000003</v>
      </c>
      <c r="C23" s="244">
        <v>19.5</v>
      </c>
      <c r="D23" s="244">
        <v>180.36666666666667</v>
      </c>
      <c r="E23" s="244">
        <v>15.166666666666666</v>
      </c>
      <c r="F23" s="244">
        <v>1.8333333333333335</v>
      </c>
      <c r="G23" s="244">
        <v>0.39999999999999997</v>
      </c>
      <c r="H23" s="244">
        <v>0</v>
      </c>
      <c r="I23" s="244">
        <v>0</v>
      </c>
      <c r="J23" s="244">
        <v>0.36666666666666664</v>
      </c>
      <c r="K23" s="244">
        <v>0.36666666666666664</v>
      </c>
      <c r="L23" s="244">
        <v>0</v>
      </c>
      <c r="M23" s="245">
        <v>0</v>
      </c>
      <c r="N23" s="48">
        <v>362.90000000000003</v>
      </c>
    </row>
    <row r="24" spans="1:14" s="27" customFormat="1" ht="21" customHeight="1" x14ac:dyDescent="0.25">
      <c r="A24" s="49" t="s">
        <v>30</v>
      </c>
      <c r="B24" s="234">
        <v>144.90000000000003</v>
      </c>
      <c r="C24" s="6">
        <v>19.5</v>
      </c>
      <c r="D24" s="6">
        <v>180.36666666666667</v>
      </c>
      <c r="E24" s="6">
        <v>15.166666666666666</v>
      </c>
      <c r="F24" s="6">
        <v>1.8333333333333335</v>
      </c>
      <c r="G24" s="6">
        <v>0.39999999999999997</v>
      </c>
      <c r="H24" s="6">
        <v>0</v>
      </c>
      <c r="I24" s="6">
        <v>0</v>
      </c>
      <c r="J24" s="6">
        <v>9.0666666666666664</v>
      </c>
      <c r="K24" s="6">
        <v>0.93333333333333335</v>
      </c>
      <c r="L24" s="6">
        <v>0</v>
      </c>
      <c r="M24" s="235">
        <v>0</v>
      </c>
      <c r="N24" s="50">
        <v>372.16666666666669</v>
      </c>
    </row>
    <row r="25" spans="1:14" s="27" customFormat="1" ht="21" customHeight="1" thickBot="1" x14ac:dyDescent="0.3">
      <c r="A25" s="51" t="s">
        <v>31</v>
      </c>
      <c r="B25" s="256"/>
      <c r="C25" s="257"/>
      <c r="D25" s="257"/>
      <c r="E25" s="257"/>
      <c r="F25" s="257"/>
      <c r="G25" s="257"/>
      <c r="H25" s="257"/>
      <c r="I25" s="257"/>
      <c r="J25" s="257"/>
      <c r="K25" s="257"/>
      <c r="L25" s="238">
        <v>0</v>
      </c>
      <c r="M25" s="238">
        <v>0</v>
      </c>
      <c r="N25" s="52">
        <v>0</v>
      </c>
    </row>
    <row r="26" spans="1:14" s="27" customFormat="1" x14ac:dyDescent="0.25"/>
    <row r="27" spans="1:14" s="27" customFormat="1" x14ac:dyDescent="0.25"/>
    <row r="28" spans="1:14" s="27" customFormat="1" hidden="1" x14ac:dyDescent="0.25"/>
    <row r="29" spans="1:14" s="27" customFormat="1" x14ac:dyDescent="0.25"/>
    <row r="30" spans="1:14" s="27" customFormat="1" x14ac:dyDescent="0.25"/>
    <row r="31" spans="1:14" s="27" customFormat="1" x14ac:dyDescent="0.25"/>
    <row r="32" spans="1:14" s="27" customFormat="1" x14ac:dyDescent="0.25"/>
    <row r="33" s="27" customFormat="1" x14ac:dyDescent="0.25"/>
    <row r="34" s="27" customFormat="1" x14ac:dyDescent="0.25"/>
    <row r="35" s="27" customFormat="1" x14ac:dyDescent="0.25"/>
    <row r="36" s="27" customFormat="1" x14ac:dyDescent="0.25"/>
    <row r="37" s="27" customFormat="1" x14ac:dyDescent="0.25"/>
    <row r="38" s="27" customFormat="1" x14ac:dyDescent="0.25"/>
    <row r="39" s="27" customFormat="1" x14ac:dyDescent="0.25"/>
    <row r="40" s="27" customFormat="1" x14ac:dyDescent="0.25"/>
    <row r="41" s="27" customFormat="1" x14ac:dyDescent="0.25"/>
    <row r="42" s="27" customFormat="1" x14ac:dyDescent="0.25"/>
    <row r="43" s="27" customFormat="1" x14ac:dyDescent="0.25"/>
    <row r="44" s="27" customFormat="1" x14ac:dyDescent="0.25"/>
    <row r="45" s="27" customFormat="1" x14ac:dyDescent="0.25"/>
    <row r="46" s="27" customFormat="1" x14ac:dyDescent="0.25"/>
    <row r="47" s="27" customFormat="1" x14ac:dyDescent="0.25"/>
    <row r="48" s="27" customFormat="1" x14ac:dyDescent="0.25"/>
    <row r="49" s="27" customFormat="1" x14ac:dyDescent="0.25"/>
    <row r="50" s="27" customFormat="1" x14ac:dyDescent="0.25"/>
    <row r="51" s="27" customFormat="1" x14ac:dyDescent="0.25"/>
    <row r="52" s="27" customFormat="1" x14ac:dyDescent="0.25"/>
    <row r="53" s="27" customFormat="1" x14ac:dyDescent="0.25"/>
    <row r="54" s="27" customFormat="1" x14ac:dyDescent="0.25"/>
    <row r="55" s="27" customFormat="1" x14ac:dyDescent="0.25"/>
    <row r="56" s="27" customFormat="1" x14ac:dyDescent="0.25"/>
    <row r="57" s="27" customFormat="1" x14ac:dyDescent="0.25"/>
    <row r="58" s="27" customFormat="1" x14ac:dyDescent="0.25"/>
  </sheetData>
  <mergeCells count="1">
    <mergeCell ref="A1:N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>
      <selection activeCell="A3" sqref="A3:N3"/>
    </sheetView>
  </sheetViews>
  <sheetFormatPr defaultRowHeight="15" x14ac:dyDescent="0.25"/>
  <cols>
    <col min="1" max="1" width="32.140625" bestFit="1" customWidth="1"/>
    <col min="2" max="3" width="8.85546875" bestFit="1" customWidth="1"/>
    <col min="4" max="4" width="9.5703125" style="11" customWidth="1"/>
    <col min="5" max="5" width="9.5703125" style="11" bestFit="1" customWidth="1"/>
    <col min="6" max="7" width="11.7109375" style="11" bestFit="1" customWidth="1"/>
    <col min="8" max="9" width="7.85546875" style="11" hidden="1" customWidth="1"/>
    <col min="10" max="11" width="8.85546875" style="11" bestFit="1" customWidth="1"/>
    <col min="12" max="12" width="13" style="11" bestFit="1" customWidth="1"/>
    <col min="13" max="13" width="12.5703125" style="11" customWidth="1"/>
    <col min="14" max="14" width="9.42578125" style="11" bestFit="1" customWidth="1"/>
    <col min="21" max="21" width="10.85546875" customWidth="1"/>
  </cols>
  <sheetData>
    <row r="1" spans="1:14" ht="21" customHeight="1" x14ac:dyDescent="0.25">
      <c r="A1" s="21" t="s">
        <v>248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ht="21" customHeight="1" thickBot="1" x14ac:dyDescent="0.3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14" s="27" customFormat="1" ht="33" x14ac:dyDescent="0.25">
      <c r="A3" s="347" t="s">
        <v>255</v>
      </c>
      <c r="B3" s="343" t="s">
        <v>0</v>
      </c>
      <c r="C3" s="344" t="s">
        <v>1</v>
      </c>
      <c r="D3" s="344" t="s">
        <v>2</v>
      </c>
      <c r="E3" s="344" t="s">
        <v>3</v>
      </c>
      <c r="F3" s="344" t="s">
        <v>4</v>
      </c>
      <c r="G3" s="344" t="s">
        <v>5</v>
      </c>
      <c r="H3" s="344"/>
      <c r="I3" s="344"/>
      <c r="J3" s="344" t="s">
        <v>6</v>
      </c>
      <c r="K3" s="344" t="s">
        <v>7</v>
      </c>
      <c r="L3" s="344" t="s">
        <v>8</v>
      </c>
      <c r="M3" s="345" t="s">
        <v>9</v>
      </c>
      <c r="N3" s="346" t="s">
        <v>10</v>
      </c>
    </row>
    <row r="4" spans="1:14" s="27" customFormat="1" ht="20.100000000000001" hidden="1" customHeight="1" x14ac:dyDescent="0.25">
      <c r="A4" s="246" t="s">
        <v>11</v>
      </c>
      <c r="B4" s="247"/>
      <c r="C4" s="248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1:14" s="27" customFormat="1" ht="18.95" hidden="1" customHeight="1" x14ac:dyDescent="0.25">
      <c r="A5" s="251" t="s">
        <v>34</v>
      </c>
      <c r="B5" s="37">
        <v>8.5</v>
      </c>
      <c r="C5" s="37">
        <v>0.26666666666666666</v>
      </c>
      <c r="D5" s="37">
        <v>8.3666666666666671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222">
        <v>17.133333333333333</v>
      </c>
    </row>
    <row r="6" spans="1:14" s="27" customFormat="1" ht="18.95" hidden="1" customHeight="1" x14ac:dyDescent="0.25">
      <c r="A6" s="251" t="s">
        <v>35</v>
      </c>
      <c r="B6" s="37">
        <v>34.033333333333331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222">
        <v>34.033333333333331</v>
      </c>
    </row>
    <row r="7" spans="1:14" s="27" customFormat="1" ht="18.95" hidden="1" customHeight="1" x14ac:dyDescent="0.25">
      <c r="A7" s="251" t="s">
        <v>36</v>
      </c>
      <c r="B7" s="37">
        <v>40.799999999999997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222">
        <v>40.799999999999997</v>
      </c>
    </row>
    <row r="8" spans="1:14" s="27" customFormat="1" ht="18.95" hidden="1" customHeight="1" x14ac:dyDescent="0.25">
      <c r="A8" s="251" t="s">
        <v>37</v>
      </c>
      <c r="B8" s="37">
        <v>0</v>
      </c>
      <c r="C8" s="37">
        <v>0</v>
      </c>
      <c r="D8" s="37">
        <v>27.866666666666667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222">
        <v>27.866666666666667</v>
      </c>
    </row>
    <row r="9" spans="1:14" s="27" customFormat="1" ht="18.95" hidden="1" customHeight="1" x14ac:dyDescent="0.25">
      <c r="A9" s="251" t="s">
        <v>38</v>
      </c>
      <c r="B9" s="37">
        <v>0</v>
      </c>
      <c r="C9" s="37">
        <v>0</v>
      </c>
      <c r="D9" s="37">
        <v>39.266666666666666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222">
        <v>39.266666666666666</v>
      </c>
    </row>
    <row r="10" spans="1:14" s="27" customFormat="1" ht="18.95" hidden="1" customHeight="1" x14ac:dyDescent="0.25">
      <c r="A10" s="251" t="s">
        <v>39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222">
        <v>0</v>
      </c>
    </row>
    <row r="11" spans="1:14" s="27" customFormat="1" ht="18.95" hidden="1" customHeight="1" x14ac:dyDescent="0.25">
      <c r="A11" s="252" t="s">
        <v>40</v>
      </c>
      <c r="B11" s="37">
        <v>0</v>
      </c>
      <c r="C11" s="37">
        <v>0</v>
      </c>
      <c r="D11" s="37">
        <v>43.133333333333333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222">
        <v>43.133333333333333</v>
      </c>
    </row>
    <row r="12" spans="1:14" s="27" customFormat="1" ht="18.95" hidden="1" customHeight="1" x14ac:dyDescent="0.25">
      <c r="A12" s="4" t="s">
        <v>41</v>
      </c>
      <c r="B12" s="37">
        <v>0</v>
      </c>
      <c r="C12" s="37">
        <v>0</v>
      </c>
      <c r="D12" s="37">
        <v>16.366666666666667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222">
        <v>16.366666666666667</v>
      </c>
    </row>
    <row r="13" spans="1:14" s="27" customFormat="1" ht="18.95" hidden="1" customHeight="1" x14ac:dyDescent="0.25">
      <c r="A13" s="4" t="s">
        <v>42</v>
      </c>
      <c r="B13" s="37">
        <v>0</v>
      </c>
      <c r="C13" s="37">
        <v>0</v>
      </c>
      <c r="D13" s="37">
        <v>3.3333333333333333E-2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222">
        <v>3.3333333333333333E-2</v>
      </c>
    </row>
    <row r="14" spans="1:14" s="27" customFormat="1" ht="18.95" hidden="1" customHeight="1" x14ac:dyDescent="0.25">
      <c r="A14" s="4" t="s">
        <v>25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222">
        <v>0</v>
      </c>
    </row>
    <row r="15" spans="1:14" s="27" customFormat="1" ht="18.95" hidden="1" customHeight="1" x14ac:dyDescent="0.25">
      <c r="A15" s="4" t="s">
        <v>43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6.6666666666666666E-2</v>
      </c>
      <c r="M15" s="37">
        <v>3.3333333333333333E-2</v>
      </c>
      <c r="N15" s="222">
        <v>0.1</v>
      </c>
    </row>
    <row r="16" spans="1:14" s="27" customFormat="1" ht="18.95" hidden="1" customHeight="1" x14ac:dyDescent="0.25">
      <c r="A16" s="4" t="s">
        <v>44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0.2</v>
      </c>
      <c r="M16" s="37">
        <v>0.16666666666666666</v>
      </c>
      <c r="N16" s="222">
        <v>0.3666666666666667</v>
      </c>
    </row>
    <row r="17" spans="1:14" s="27" customFormat="1" ht="18.95" hidden="1" customHeight="1" x14ac:dyDescent="0.25">
      <c r="A17" s="4" t="s">
        <v>45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222">
        <v>0</v>
      </c>
    </row>
    <row r="18" spans="1:14" s="27" customFormat="1" ht="20.100000000000001" hidden="1" customHeight="1" x14ac:dyDescent="0.25">
      <c r="A18" s="253"/>
      <c r="B18" s="254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4"/>
    </row>
    <row r="19" spans="1:14" s="27" customFormat="1" ht="21" customHeight="1" x14ac:dyDescent="0.25">
      <c r="A19" s="5" t="s">
        <v>29</v>
      </c>
      <c r="B19" s="6">
        <v>83.333333333333329</v>
      </c>
      <c r="C19" s="6">
        <v>0.26666666666666666</v>
      </c>
      <c r="D19" s="7">
        <v>135.03333333333333</v>
      </c>
      <c r="E19" s="7">
        <v>0</v>
      </c>
      <c r="F19" s="7">
        <v>0</v>
      </c>
      <c r="G19" s="7">
        <v>0</v>
      </c>
      <c r="H19" s="7"/>
      <c r="I19" s="7"/>
      <c r="J19" s="7">
        <v>0</v>
      </c>
      <c r="K19" s="7">
        <v>0</v>
      </c>
      <c r="L19" s="7">
        <v>0</v>
      </c>
      <c r="M19" s="7">
        <v>0</v>
      </c>
      <c r="N19" s="8">
        <v>218.63333333333333</v>
      </c>
    </row>
    <row r="20" spans="1:14" s="27" customFormat="1" ht="21" customHeight="1" x14ac:dyDescent="0.25">
      <c r="A20" s="5" t="s">
        <v>30</v>
      </c>
      <c r="B20" s="6">
        <v>83.333333333333329</v>
      </c>
      <c r="C20" s="6">
        <v>0.26666666666666666</v>
      </c>
      <c r="D20" s="7">
        <v>135.03333333333333</v>
      </c>
      <c r="E20" s="7">
        <v>0</v>
      </c>
      <c r="F20" s="7">
        <v>0</v>
      </c>
      <c r="G20" s="7">
        <v>0</v>
      </c>
      <c r="H20" s="7"/>
      <c r="I20" s="7"/>
      <c r="J20" s="7">
        <v>0</v>
      </c>
      <c r="K20" s="7">
        <v>0</v>
      </c>
      <c r="L20" s="7">
        <v>0</v>
      </c>
      <c r="M20" s="7">
        <v>0</v>
      </c>
      <c r="N20" s="8">
        <v>218.63333333333333</v>
      </c>
    </row>
    <row r="21" spans="1:14" s="27" customFormat="1" ht="21" customHeight="1" x14ac:dyDescent="0.25">
      <c r="A21" s="9" t="s">
        <v>31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>
        <v>0.26666666666666666</v>
      </c>
      <c r="M21" s="6">
        <v>0.19999999999999998</v>
      </c>
      <c r="N21" s="6">
        <v>0.46666666666666667</v>
      </c>
    </row>
    <row r="22" spans="1:14" s="27" customFormat="1" x14ac:dyDescent="0.25"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</row>
    <row r="23" spans="1:14" s="27" customFormat="1" x14ac:dyDescent="0.25"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</row>
    <row r="24" spans="1:14" s="27" customFormat="1" x14ac:dyDescent="0.25"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</row>
    <row r="25" spans="1:14" s="27" customFormat="1" x14ac:dyDescent="0.25"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</row>
    <row r="26" spans="1:14" s="27" customFormat="1" x14ac:dyDescent="0.25"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</row>
    <row r="27" spans="1:14" s="27" customFormat="1" x14ac:dyDescent="0.25"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</row>
    <row r="28" spans="1:14" s="27" customFormat="1" hidden="1" x14ac:dyDescent="0.25"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</row>
    <row r="29" spans="1:14" s="27" customFormat="1" x14ac:dyDescent="0.25"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</row>
    <row r="30" spans="1:14" s="27" customFormat="1" x14ac:dyDescent="0.25"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</row>
    <row r="31" spans="1:14" s="27" customFormat="1" x14ac:dyDescent="0.25"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</row>
    <row r="32" spans="1:14" s="27" customFormat="1" x14ac:dyDescent="0.25"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</row>
    <row r="33" spans="4:14" s="27" customFormat="1" x14ac:dyDescent="0.25"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</row>
    <row r="34" spans="4:14" s="27" customFormat="1" x14ac:dyDescent="0.25"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</row>
    <row r="35" spans="4:14" s="27" customFormat="1" x14ac:dyDescent="0.25"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</row>
    <row r="36" spans="4:14" s="27" customFormat="1" x14ac:dyDescent="0.25"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</row>
    <row r="37" spans="4:14" s="27" customFormat="1" x14ac:dyDescent="0.25"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</row>
    <row r="38" spans="4:14" s="27" customFormat="1" x14ac:dyDescent="0.25"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</row>
    <row r="39" spans="4:14" s="27" customFormat="1" x14ac:dyDescent="0.25"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</row>
    <row r="40" spans="4:14" s="27" customFormat="1" x14ac:dyDescent="0.25"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</row>
    <row r="41" spans="4:14" s="27" customFormat="1" x14ac:dyDescent="0.25"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</row>
    <row r="42" spans="4:14" s="27" customFormat="1" x14ac:dyDescent="0.25"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</row>
    <row r="43" spans="4:14" s="27" customFormat="1" x14ac:dyDescent="0.25"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</row>
    <row r="44" spans="4:14" s="27" customFormat="1" x14ac:dyDescent="0.25"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</row>
    <row r="45" spans="4:14" s="27" customFormat="1" x14ac:dyDescent="0.25"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</row>
    <row r="46" spans="4:14" s="27" customFormat="1" x14ac:dyDescent="0.25"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</row>
    <row r="47" spans="4:14" s="27" customFormat="1" x14ac:dyDescent="0.25"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</row>
    <row r="48" spans="4:14" s="27" customFormat="1" x14ac:dyDescent="0.25"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</row>
    <row r="49" spans="4:14" s="27" customFormat="1" x14ac:dyDescent="0.25"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</row>
    <row r="50" spans="4:14" s="27" customFormat="1" x14ac:dyDescent="0.25"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</row>
    <row r="51" spans="4:14" s="27" customFormat="1" x14ac:dyDescent="0.25"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</row>
    <row r="52" spans="4:14" s="27" customFormat="1" x14ac:dyDescent="0.25"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</row>
    <row r="53" spans="4:14" s="27" customFormat="1" x14ac:dyDescent="0.25"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</row>
    <row r="54" spans="4:14" s="27" customFormat="1" x14ac:dyDescent="0.25"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</row>
    <row r="55" spans="4:14" s="27" customFormat="1" x14ac:dyDescent="0.25"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</row>
    <row r="56" spans="4:14" s="27" customFormat="1" x14ac:dyDescent="0.25"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</row>
    <row r="57" spans="4:14" s="27" customFormat="1" x14ac:dyDescent="0.25"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</row>
    <row r="58" spans="4:14" s="27" customFormat="1" x14ac:dyDescent="0.25"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</row>
  </sheetData>
  <mergeCells count="1">
    <mergeCell ref="A1:N2"/>
  </mergeCells>
  <pageMargins left="0.25" right="0.2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>
      <selection activeCell="A3" sqref="A3:N3"/>
    </sheetView>
  </sheetViews>
  <sheetFormatPr defaultRowHeight="15" x14ac:dyDescent="0.25"/>
  <cols>
    <col min="1" max="1" width="31.7109375" customWidth="1"/>
    <col min="2" max="5" width="10.7109375" customWidth="1"/>
    <col min="6" max="6" width="10.140625" customWidth="1"/>
    <col min="7" max="7" width="9.85546875" customWidth="1"/>
    <col min="8" max="9" width="9.85546875" hidden="1" customWidth="1"/>
    <col min="10" max="11" width="10.7109375" customWidth="1"/>
    <col min="12" max="13" width="13" customWidth="1"/>
    <col min="14" max="14" width="9.7109375" bestFit="1" customWidth="1"/>
  </cols>
  <sheetData>
    <row r="1" spans="1:14" ht="21" customHeight="1" x14ac:dyDescent="0.25">
      <c r="A1" s="21" t="s">
        <v>248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ht="21" customHeight="1" thickBot="1" x14ac:dyDescent="0.3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14" s="27" customFormat="1" ht="33.75" thickBot="1" x14ac:dyDescent="0.3">
      <c r="A3" s="348" t="s">
        <v>46</v>
      </c>
      <c r="B3" s="349" t="s">
        <v>0</v>
      </c>
      <c r="C3" s="350" t="s">
        <v>1</v>
      </c>
      <c r="D3" s="350" t="s">
        <v>2</v>
      </c>
      <c r="E3" s="350" t="s">
        <v>3</v>
      </c>
      <c r="F3" s="351" t="s">
        <v>4</v>
      </c>
      <c r="G3" s="351" t="s">
        <v>5</v>
      </c>
      <c r="H3" s="351"/>
      <c r="I3" s="351"/>
      <c r="J3" s="350" t="s">
        <v>6</v>
      </c>
      <c r="K3" s="350" t="s">
        <v>7</v>
      </c>
      <c r="L3" s="350" t="s">
        <v>8</v>
      </c>
      <c r="M3" s="352" t="s">
        <v>9</v>
      </c>
      <c r="N3" s="353" t="s">
        <v>10</v>
      </c>
    </row>
    <row r="4" spans="1:14" s="27" customFormat="1" ht="20.100000000000001" hidden="1" customHeight="1" thickBot="1" x14ac:dyDescent="0.3">
      <c r="A4" s="28" t="s">
        <v>11</v>
      </c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</row>
    <row r="5" spans="1:14" s="27" customFormat="1" ht="20.100000000000001" hidden="1" customHeight="1" thickBot="1" x14ac:dyDescent="0.3">
      <c r="A5" s="1" t="s">
        <v>47</v>
      </c>
      <c r="B5" s="32">
        <v>0</v>
      </c>
      <c r="C5" s="32">
        <v>0</v>
      </c>
      <c r="D5" s="32">
        <v>68.7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5">
        <v>68.7</v>
      </c>
    </row>
    <row r="6" spans="1:14" s="27" customFormat="1" ht="20.100000000000001" hidden="1" customHeight="1" thickBot="1" x14ac:dyDescent="0.3">
      <c r="A6" s="2" t="s">
        <v>48</v>
      </c>
      <c r="B6" s="32">
        <v>78.3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9">
        <v>78.3</v>
      </c>
    </row>
    <row r="7" spans="1:14" s="27" customFormat="1" ht="20.100000000000001" hidden="1" customHeight="1" thickBot="1" x14ac:dyDescent="0.3">
      <c r="A7" s="2" t="s">
        <v>49</v>
      </c>
      <c r="B7" s="32">
        <v>0</v>
      </c>
      <c r="C7" s="32">
        <v>0</v>
      </c>
      <c r="D7" s="32">
        <v>82.4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9">
        <v>82.4</v>
      </c>
    </row>
    <row r="8" spans="1:14" s="27" customFormat="1" ht="20.100000000000001" hidden="1" customHeight="1" thickBot="1" x14ac:dyDescent="0.3">
      <c r="A8" s="2" t="s">
        <v>50</v>
      </c>
      <c r="B8" s="32">
        <v>92.86666666666666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9">
        <v>92.86666666666666</v>
      </c>
    </row>
    <row r="9" spans="1:14" s="27" customFormat="1" ht="20.100000000000001" hidden="1" customHeight="1" thickBot="1" x14ac:dyDescent="0.3">
      <c r="A9" s="2" t="s">
        <v>51</v>
      </c>
      <c r="B9" s="32">
        <v>74.766666666666666</v>
      </c>
      <c r="C9" s="32">
        <v>2.4333333333333331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9">
        <v>77.2</v>
      </c>
    </row>
    <row r="10" spans="1:14" s="27" customFormat="1" ht="20.100000000000001" hidden="1" customHeight="1" thickBot="1" x14ac:dyDescent="0.3">
      <c r="A10" s="2" t="s">
        <v>52</v>
      </c>
      <c r="B10" s="32">
        <v>22.233333333333334</v>
      </c>
      <c r="C10" s="32">
        <v>0</v>
      </c>
      <c r="D10" s="32">
        <v>31.4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9">
        <v>53.633333333333333</v>
      </c>
    </row>
    <row r="11" spans="1:14" s="27" customFormat="1" ht="20.100000000000001" hidden="1" customHeight="1" thickBot="1" x14ac:dyDescent="0.3">
      <c r="A11" s="2" t="s">
        <v>271</v>
      </c>
      <c r="B11" s="32">
        <v>18.8</v>
      </c>
      <c r="C11" s="32">
        <v>0</v>
      </c>
      <c r="D11" s="32">
        <v>21.7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9">
        <v>40.5</v>
      </c>
    </row>
    <row r="12" spans="1:14" s="27" customFormat="1" ht="20.100000000000001" hidden="1" customHeight="1" thickBot="1" x14ac:dyDescent="0.3">
      <c r="A12" s="2" t="s">
        <v>53</v>
      </c>
      <c r="B12" s="32">
        <v>0.23333333333333334</v>
      </c>
      <c r="C12" s="32">
        <v>5.2</v>
      </c>
      <c r="D12" s="32">
        <v>0.46666666666666667</v>
      </c>
      <c r="E12" s="32">
        <v>5.7666666666666666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9">
        <v>11.666666666666668</v>
      </c>
    </row>
    <row r="13" spans="1:14" s="27" customFormat="1" ht="20.100000000000001" hidden="1" customHeight="1" thickBot="1" x14ac:dyDescent="0.3">
      <c r="A13" s="2" t="s">
        <v>54</v>
      </c>
      <c r="B13" s="32">
        <v>0.46666666666666667</v>
      </c>
      <c r="C13" s="32">
        <v>14.966666666666667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0.5</v>
      </c>
      <c r="K13" s="32">
        <v>14.733333333333333</v>
      </c>
      <c r="L13" s="32">
        <v>0</v>
      </c>
      <c r="M13" s="32">
        <v>0</v>
      </c>
      <c r="N13" s="39">
        <v>30.666666666666664</v>
      </c>
    </row>
    <row r="14" spans="1:14" s="27" customFormat="1" ht="20.100000000000001" hidden="1" customHeight="1" thickBot="1" x14ac:dyDescent="0.3">
      <c r="A14" s="2" t="s">
        <v>55</v>
      </c>
      <c r="B14" s="32">
        <v>11.333333333333334</v>
      </c>
      <c r="C14" s="32">
        <v>0</v>
      </c>
      <c r="D14" s="32">
        <v>7.9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2.4333333333333331</v>
      </c>
      <c r="K14" s="32">
        <v>0</v>
      </c>
      <c r="L14" s="32">
        <v>0</v>
      </c>
      <c r="M14" s="32">
        <v>0</v>
      </c>
      <c r="N14" s="39">
        <v>21.666666666666668</v>
      </c>
    </row>
    <row r="15" spans="1:14" s="27" customFormat="1" ht="20.100000000000001" hidden="1" customHeight="1" thickBot="1" x14ac:dyDescent="0.3">
      <c r="A15" s="2" t="s">
        <v>56</v>
      </c>
      <c r="B15" s="32">
        <v>3.5666666666666669</v>
      </c>
      <c r="C15" s="32">
        <v>0</v>
      </c>
      <c r="D15" s="32">
        <v>1.1000000000000001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0.2</v>
      </c>
      <c r="K15" s="32">
        <v>0</v>
      </c>
      <c r="L15" s="32">
        <v>0</v>
      </c>
      <c r="M15" s="32">
        <v>0</v>
      </c>
      <c r="N15" s="39">
        <v>4.8666666666666671</v>
      </c>
    </row>
    <row r="16" spans="1:14" s="27" customFormat="1" ht="20.100000000000001" hidden="1" customHeight="1" thickBot="1" x14ac:dyDescent="0.3">
      <c r="A16" s="2" t="s">
        <v>57</v>
      </c>
      <c r="B16" s="32">
        <v>5.9666666666666668</v>
      </c>
      <c r="C16" s="32">
        <v>0</v>
      </c>
      <c r="D16" s="32">
        <v>2.2333333333333334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6.6666666666666666E-2</v>
      </c>
      <c r="K16" s="32">
        <v>0</v>
      </c>
      <c r="L16" s="32">
        <v>0</v>
      </c>
      <c r="M16" s="32">
        <v>0</v>
      </c>
      <c r="N16" s="39">
        <v>8.2666666666666657</v>
      </c>
    </row>
    <row r="17" spans="1:14" s="27" customFormat="1" ht="20.100000000000001" hidden="1" customHeight="1" thickBot="1" x14ac:dyDescent="0.3">
      <c r="A17" s="2" t="s">
        <v>58</v>
      </c>
      <c r="B17" s="32">
        <v>0</v>
      </c>
      <c r="C17" s="32">
        <v>2.5333333333333332</v>
      </c>
      <c r="D17" s="32">
        <v>72.400000000000006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9">
        <v>74.933333333333337</v>
      </c>
    </row>
    <row r="18" spans="1:14" s="27" customFormat="1" ht="20.100000000000001" hidden="1" customHeight="1" thickBot="1" x14ac:dyDescent="0.3">
      <c r="A18" s="2" t="s">
        <v>59</v>
      </c>
      <c r="B18" s="32">
        <v>0</v>
      </c>
      <c r="C18" s="32">
        <v>3.4333333333333331</v>
      </c>
      <c r="D18" s="32">
        <v>100.36666666666666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9">
        <v>103.8</v>
      </c>
    </row>
    <row r="19" spans="1:14" s="27" customFormat="1" ht="20.100000000000001" hidden="1" customHeight="1" thickBot="1" x14ac:dyDescent="0.3">
      <c r="A19" s="2" t="s">
        <v>60</v>
      </c>
      <c r="B19" s="32">
        <v>74.033333333333331</v>
      </c>
      <c r="C19" s="32">
        <v>4.9000000000000004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10.166666666666666</v>
      </c>
      <c r="K19" s="32">
        <v>0</v>
      </c>
      <c r="L19" s="32">
        <v>0</v>
      </c>
      <c r="M19" s="32">
        <v>0</v>
      </c>
      <c r="N19" s="39">
        <v>89.100000000000009</v>
      </c>
    </row>
    <row r="20" spans="1:14" s="27" customFormat="1" ht="20.100000000000001" hidden="1" customHeight="1" thickBot="1" x14ac:dyDescent="0.3">
      <c r="A20" s="2" t="s">
        <v>61</v>
      </c>
      <c r="B20" s="32">
        <v>0</v>
      </c>
      <c r="C20" s="32">
        <v>2.4</v>
      </c>
      <c r="D20" s="32">
        <v>68.033333333333331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9">
        <v>70.433333333333337</v>
      </c>
    </row>
    <row r="21" spans="1:14" s="27" customFormat="1" ht="20.100000000000001" hidden="1" customHeight="1" thickBot="1" x14ac:dyDescent="0.3">
      <c r="A21" s="2" t="s">
        <v>62</v>
      </c>
      <c r="B21" s="32">
        <v>8.2333333333333325</v>
      </c>
      <c r="C21" s="32">
        <v>0</v>
      </c>
      <c r="D21" s="32">
        <v>3.9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0.13333333333333333</v>
      </c>
      <c r="K21" s="32">
        <v>0</v>
      </c>
      <c r="L21" s="32">
        <v>0</v>
      </c>
      <c r="M21" s="32">
        <v>0</v>
      </c>
      <c r="N21" s="39">
        <v>12.266666666666666</v>
      </c>
    </row>
    <row r="22" spans="1:14" s="27" customFormat="1" ht="18.75" hidden="1" customHeight="1" thickBot="1" x14ac:dyDescent="0.3">
      <c r="A22" s="2" t="s">
        <v>63</v>
      </c>
      <c r="B22" s="32">
        <v>0.2</v>
      </c>
      <c r="C22" s="32">
        <v>4.7666666666666666</v>
      </c>
      <c r="D22" s="32">
        <v>3.3333333333333333E-2</v>
      </c>
      <c r="E22" s="32">
        <v>0.36666666666666664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9">
        <v>5.3666666666666663</v>
      </c>
    </row>
    <row r="23" spans="1:14" s="27" customFormat="1" ht="18" hidden="1" customHeight="1" thickBot="1" x14ac:dyDescent="0.3">
      <c r="A23" s="2" t="s">
        <v>64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59.3</v>
      </c>
      <c r="K23" s="32">
        <v>0</v>
      </c>
      <c r="L23" s="32">
        <v>0</v>
      </c>
      <c r="M23" s="32">
        <v>0</v>
      </c>
      <c r="N23" s="39">
        <v>59.3</v>
      </c>
    </row>
    <row r="24" spans="1:14" s="27" customFormat="1" ht="21" hidden="1" customHeight="1" thickBot="1" x14ac:dyDescent="0.3">
      <c r="A24" s="2" t="s">
        <v>65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64.3</v>
      </c>
      <c r="K24" s="32">
        <v>0</v>
      </c>
      <c r="L24" s="32">
        <v>0</v>
      </c>
      <c r="M24" s="32">
        <v>0</v>
      </c>
      <c r="N24" s="39">
        <v>64.3</v>
      </c>
    </row>
    <row r="25" spans="1:14" s="27" customFormat="1" ht="20.100000000000001" hidden="1" customHeight="1" thickBot="1" x14ac:dyDescent="0.3">
      <c r="A25" s="240" t="s">
        <v>272</v>
      </c>
      <c r="B25" s="32">
        <v>174.16666666666666</v>
      </c>
      <c r="C25" s="32">
        <v>0.6</v>
      </c>
      <c r="D25" s="32">
        <v>17.866666666666667</v>
      </c>
      <c r="E25" s="32">
        <v>0</v>
      </c>
      <c r="F25" s="32">
        <v>6.7333333333333334</v>
      </c>
      <c r="G25" s="32">
        <v>2.4333333333333331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9">
        <v>201.79999999999998</v>
      </c>
    </row>
    <row r="26" spans="1:14" s="27" customFormat="1" ht="20.100000000000001" hidden="1" customHeight="1" thickBot="1" x14ac:dyDescent="0.3">
      <c r="A26" s="2" t="s">
        <v>273</v>
      </c>
      <c r="B26" s="32">
        <v>0</v>
      </c>
      <c r="C26" s="32">
        <v>17.333333333333332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9">
        <v>17.333333333333332</v>
      </c>
    </row>
    <row r="27" spans="1:14" s="27" customFormat="1" ht="20.100000000000001" hidden="1" customHeight="1" thickBot="1" x14ac:dyDescent="0.3">
      <c r="A27" s="2" t="s">
        <v>66</v>
      </c>
      <c r="B27" s="32">
        <v>0</v>
      </c>
      <c r="C27" s="32">
        <v>0</v>
      </c>
      <c r="D27" s="32">
        <v>0</v>
      </c>
      <c r="E27" s="32">
        <v>29.133333333333333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9">
        <v>29.133333333333333</v>
      </c>
    </row>
    <row r="28" spans="1:14" s="27" customFormat="1" ht="16.5" hidden="1" thickBot="1" x14ac:dyDescent="0.3">
      <c r="A28" s="2" t="s">
        <v>274</v>
      </c>
      <c r="B28" s="32">
        <v>0</v>
      </c>
      <c r="C28" s="32">
        <v>0</v>
      </c>
      <c r="D28" s="32">
        <v>0</v>
      </c>
      <c r="E28" s="32">
        <v>22.2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9">
        <v>22.2</v>
      </c>
    </row>
    <row r="29" spans="1:14" s="27" customFormat="1" ht="20.100000000000001" hidden="1" customHeight="1" thickBot="1" x14ac:dyDescent="0.3">
      <c r="A29" s="2" t="s">
        <v>67</v>
      </c>
      <c r="B29" s="32">
        <v>1.5666666666666667</v>
      </c>
      <c r="C29" s="32">
        <v>23.233333333333334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9">
        <v>24.8</v>
      </c>
    </row>
    <row r="30" spans="1:14" s="27" customFormat="1" ht="20.100000000000001" hidden="1" customHeight="1" thickBot="1" x14ac:dyDescent="0.3">
      <c r="A30" s="241" t="s">
        <v>68</v>
      </c>
      <c r="B30" s="3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9">
        <v>0</v>
      </c>
    </row>
    <row r="31" spans="1:14" s="27" customFormat="1" ht="16.5" hidden="1" thickBot="1" x14ac:dyDescent="0.3">
      <c r="A31" s="2" t="s">
        <v>25</v>
      </c>
      <c r="B31" s="32">
        <v>0.8666666666666667</v>
      </c>
      <c r="C31" s="32">
        <v>0.3</v>
      </c>
      <c r="D31" s="32">
        <v>0.13333333333333333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9">
        <v>1.3</v>
      </c>
    </row>
    <row r="32" spans="1:14" s="27" customFormat="1" ht="20.100000000000001" hidden="1" customHeight="1" thickBot="1" x14ac:dyDescent="0.3">
      <c r="A32" s="2" t="s">
        <v>69</v>
      </c>
      <c r="B32" s="32">
        <v>2.0333333333333332</v>
      </c>
      <c r="C32" s="32">
        <v>6.6666666666666666E-2</v>
      </c>
      <c r="D32" s="32">
        <v>0</v>
      </c>
      <c r="E32" s="32">
        <v>3.3333333333333333E-2</v>
      </c>
      <c r="F32" s="32">
        <v>0</v>
      </c>
      <c r="G32" s="32">
        <v>0</v>
      </c>
      <c r="H32" s="32">
        <v>0</v>
      </c>
      <c r="I32" s="32">
        <v>0</v>
      </c>
      <c r="J32" s="32">
        <v>0.23333333333333334</v>
      </c>
      <c r="K32" s="32">
        <v>0</v>
      </c>
      <c r="L32" s="32">
        <v>0</v>
      </c>
      <c r="M32" s="32">
        <v>0</v>
      </c>
      <c r="N32" s="39">
        <v>2.3666666666666667</v>
      </c>
    </row>
    <row r="33" spans="1:14" s="27" customFormat="1" ht="20.100000000000001" hidden="1" customHeight="1" thickBot="1" x14ac:dyDescent="0.3">
      <c r="A33" s="3" t="s">
        <v>70</v>
      </c>
      <c r="B33" s="32">
        <v>1.7333333333333334</v>
      </c>
      <c r="C33" s="32">
        <v>3.3333333333333333E-2</v>
      </c>
      <c r="D33" s="32">
        <v>0.96666666666666667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43">
        <v>2.7333333333333334</v>
      </c>
    </row>
    <row r="34" spans="1:14" s="27" customFormat="1" ht="20.100000000000001" hidden="1" customHeight="1" thickBot="1" x14ac:dyDescent="0.3">
      <c r="A34" s="231"/>
      <c r="B34" s="29"/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242"/>
    </row>
    <row r="35" spans="1:14" s="27" customFormat="1" ht="21" customHeight="1" x14ac:dyDescent="0.25">
      <c r="A35" s="47" t="s">
        <v>29</v>
      </c>
      <c r="B35" s="243">
        <v>569.63333333333333</v>
      </c>
      <c r="C35" s="244">
        <v>82.166666666666657</v>
      </c>
      <c r="D35" s="244">
        <v>478.63333333333338</v>
      </c>
      <c r="E35" s="244">
        <v>57.5</v>
      </c>
      <c r="F35" s="244">
        <v>6.7333333333333334</v>
      </c>
      <c r="G35" s="244">
        <v>2.43333333333333</v>
      </c>
      <c r="H35" s="244"/>
      <c r="I35" s="244"/>
      <c r="J35" s="244">
        <v>137.33333333333331</v>
      </c>
      <c r="K35" s="244">
        <v>14.733333333333333</v>
      </c>
      <c r="L35" s="244">
        <v>0</v>
      </c>
      <c r="M35" s="245">
        <v>0</v>
      </c>
      <c r="N35" s="48">
        <v>1349.1666666666699</v>
      </c>
    </row>
    <row r="36" spans="1:14" s="27" customFormat="1" ht="21" customHeight="1" x14ac:dyDescent="0.25">
      <c r="A36" s="49" t="s">
        <v>30</v>
      </c>
      <c r="B36" s="234">
        <v>571.36666666666667</v>
      </c>
      <c r="C36" s="6">
        <v>82.2</v>
      </c>
      <c r="D36" s="6">
        <v>479.6</v>
      </c>
      <c r="E36" s="6">
        <v>57.5</v>
      </c>
      <c r="F36" s="6">
        <v>6.7333333333333334</v>
      </c>
      <c r="G36" s="6">
        <v>2.4333333333333331</v>
      </c>
      <c r="H36" s="6"/>
      <c r="I36" s="6"/>
      <c r="J36" s="6">
        <v>137.33333333333331</v>
      </c>
      <c r="K36" s="6">
        <v>14.733333333333333</v>
      </c>
      <c r="L36" s="6">
        <v>0</v>
      </c>
      <c r="M36" s="235">
        <v>0</v>
      </c>
      <c r="N36" s="50">
        <v>1351.8999999999999</v>
      </c>
    </row>
    <row r="37" spans="1:14" s="27" customFormat="1" ht="21" customHeight="1" thickBot="1" x14ac:dyDescent="0.3">
      <c r="A37" s="51" t="s">
        <v>31</v>
      </c>
      <c r="B37" s="256"/>
      <c r="C37" s="257"/>
      <c r="D37" s="257"/>
      <c r="E37" s="257"/>
      <c r="F37" s="257"/>
      <c r="G37" s="257"/>
      <c r="H37" s="257"/>
      <c r="I37" s="257"/>
      <c r="J37" s="257"/>
      <c r="K37" s="257"/>
      <c r="L37" s="238">
        <v>0</v>
      </c>
      <c r="M37" s="239">
        <v>0</v>
      </c>
      <c r="N37" s="52">
        <v>0</v>
      </c>
    </row>
    <row r="38" spans="1:14" s="27" customFormat="1" x14ac:dyDescent="0.25"/>
    <row r="39" spans="1:14" s="27" customFormat="1" x14ac:dyDescent="0.25"/>
    <row r="40" spans="1:14" s="27" customFormat="1" x14ac:dyDescent="0.25"/>
    <row r="41" spans="1:14" s="27" customFormat="1" x14ac:dyDescent="0.25"/>
    <row r="42" spans="1:14" s="27" customFormat="1" x14ac:dyDescent="0.25"/>
    <row r="43" spans="1:14" s="27" customFormat="1" x14ac:dyDescent="0.25"/>
    <row r="44" spans="1:14" s="27" customFormat="1" x14ac:dyDescent="0.25"/>
    <row r="45" spans="1:14" s="27" customFormat="1" x14ac:dyDescent="0.25"/>
    <row r="46" spans="1:14" s="27" customFormat="1" x14ac:dyDescent="0.25"/>
    <row r="47" spans="1:14" s="27" customFormat="1" x14ac:dyDescent="0.25"/>
    <row r="48" spans="1:14" s="27" customFormat="1" x14ac:dyDescent="0.25"/>
    <row r="49" s="27" customFormat="1" x14ac:dyDescent="0.25"/>
    <row r="50" s="27" customFormat="1" x14ac:dyDescent="0.25"/>
    <row r="51" s="27" customFormat="1" x14ac:dyDescent="0.25"/>
    <row r="52" s="27" customFormat="1" x14ac:dyDescent="0.25"/>
    <row r="53" s="27" customFormat="1" x14ac:dyDescent="0.25"/>
    <row r="54" s="27" customFormat="1" x14ac:dyDescent="0.25"/>
    <row r="55" s="27" customFormat="1" x14ac:dyDescent="0.25"/>
    <row r="56" s="27" customFormat="1" x14ac:dyDescent="0.25"/>
    <row r="57" s="27" customFormat="1" x14ac:dyDescent="0.25"/>
    <row r="58" s="27" customFormat="1" x14ac:dyDescent="0.25"/>
  </sheetData>
  <mergeCells count="1">
    <mergeCell ref="A1:N2"/>
  </mergeCells>
  <pageMargins left="0.2" right="0.2" top="0.2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>
      <selection activeCell="A3" sqref="A3:N3"/>
    </sheetView>
  </sheetViews>
  <sheetFormatPr defaultRowHeight="15" x14ac:dyDescent="0.25"/>
  <cols>
    <col min="1" max="1" width="31.5703125" bestFit="1" customWidth="1"/>
    <col min="2" max="3" width="10.140625" customWidth="1"/>
    <col min="4" max="5" width="10.7109375" customWidth="1"/>
    <col min="6" max="6" width="11.85546875" customWidth="1"/>
    <col min="7" max="7" width="11.28515625" customWidth="1"/>
    <col min="8" max="9" width="11.28515625" hidden="1" customWidth="1"/>
    <col min="10" max="10" width="9.28515625" customWidth="1"/>
    <col min="11" max="11" width="8.42578125" customWidth="1"/>
    <col min="12" max="13" width="12.7109375" customWidth="1"/>
    <col min="14" max="14" width="10.5703125" bestFit="1" customWidth="1"/>
  </cols>
  <sheetData>
    <row r="1" spans="1:14" ht="21" customHeight="1" x14ac:dyDescent="0.25">
      <c r="A1" s="21" t="s">
        <v>248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ht="21" customHeight="1" thickBot="1" x14ac:dyDescent="0.3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14" s="27" customFormat="1" ht="33" x14ac:dyDescent="0.25">
      <c r="A3" s="354" t="s">
        <v>71</v>
      </c>
      <c r="B3" s="343" t="s">
        <v>0</v>
      </c>
      <c r="C3" s="344" t="s">
        <v>1</v>
      </c>
      <c r="D3" s="344" t="s">
        <v>2</v>
      </c>
      <c r="E3" s="344" t="s">
        <v>3</v>
      </c>
      <c r="F3" s="344" t="s">
        <v>4</v>
      </c>
      <c r="G3" s="344" t="s">
        <v>5</v>
      </c>
      <c r="H3" s="344"/>
      <c r="I3" s="344"/>
      <c r="J3" s="344" t="s">
        <v>6</v>
      </c>
      <c r="K3" s="344" t="s">
        <v>7</v>
      </c>
      <c r="L3" s="344" t="s">
        <v>8</v>
      </c>
      <c r="M3" s="345" t="s">
        <v>9</v>
      </c>
      <c r="N3" s="346" t="s">
        <v>10</v>
      </c>
    </row>
    <row r="4" spans="1:14" s="27" customFormat="1" ht="20.100000000000001" hidden="1" customHeight="1" x14ac:dyDescent="0.25">
      <c r="A4" s="28" t="s">
        <v>11</v>
      </c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</row>
    <row r="5" spans="1:14" s="27" customFormat="1" ht="20.100000000000001" hidden="1" customHeight="1" x14ac:dyDescent="0.25">
      <c r="A5" s="228" t="s">
        <v>72</v>
      </c>
      <c r="B5" s="229">
        <v>0</v>
      </c>
      <c r="C5" s="229">
        <v>27.666666666666668</v>
      </c>
      <c r="D5" s="229">
        <v>0</v>
      </c>
      <c r="E5" s="229">
        <v>0</v>
      </c>
      <c r="F5" s="229">
        <v>0</v>
      </c>
      <c r="G5" s="229">
        <v>0</v>
      </c>
      <c r="H5" s="229"/>
      <c r="I5" s="229"/>
      <c r="J5" s="229">
        <v>0</v>
      </c>
      <c r="K5" s="229">
        <v>0</v>
      </c>
      <c r="L5" s="229">
        <v>0</v>
      </c>
      <c r="M5" s="229">
        <v>0</v>
      </c>
      <c r="N5" s="230">
        <v>27.666666666666668</v>
      </c>
    </row>
    <row r="6" spans="1:14" s="27" customFormat="1" ht="20.100000000000001" hidden="1" customHeight="1" x14ac:dyDescent="0.25">
      <c r="A6" s="228" t="s">
        <v>73</v>
      </c>
      <c r="B6" s="229">
        <v>0</v>
      </c>
      <c r="C6" s="229">
        <v>6</v>
      </c>
      <c r="D6" s="229">
        <v>0</v>
      </c>
      <c r="E6" s="229">
        <v>1.5333333333333334</v>
      </c>
      <c r="F6" s="229">
        <v>0</v>
      </c>
      <c r="G6" s="229">
        <v>1.7</v>
      </c>
      <c r="H6" s="229"/>
      <c r="I6" s="229"/>
      <c r="J6" s="229">
        <v>0</v>
      </c>
      <c r="K6" s="229">
        <v>0</v>
      </c>
      <c r="L6" s="229">
        <v>0</v>
      </c>
      <c r="M6" s="229">
        <v>0</v>
      </c>
      <c r="N6" s="230">
        <v>9.2333333333333325</v>
      </c>
    </row>
    <row r="7" spans="1:14" s="27" customFormat="1" ht="20.100000000000001" hidden="1" customHeight="1" x14ac:dyDescent="0.25">
      <c r="A7" s="228" t="s">
        <v>74</v>
      </c>
      <c r="B7" s="229">
        <v>42.4</v>
      </c>
      <c r="C7" s="229">
        <v>0</v>
      </c>
      <c r="D7" s="229">
        <v>35.56666666666667</v>
      </c>
      <c r="E7" s="229">
        <v>0</v>
      </c>
      <c r="F7" s="229">
        <v>1.1666666666666667</v>
      </c>
      <c r="G7" s="229">
        <v>0</v>
      </c>
      <c r="H7" s="229"/>
      <c r="I7" s="229"/>
      <c r="J7" s="229">
        <v>0.16666666666666666</v>
      </c>
      <c r="K7" s="229">
        <v>0</v>
      </c>
      <c r="L7" s="229">
        <v>0</v>
      </c>
      <c r="M7" s="229">
        <v>0</v>
      </c>
      <c r="N7" s="230">
        <v>79.300000000000011</v>
      </c>
    </row>
    <row r="8" spans="1:14" s="27" customFormat="1" ht="20.100000000000001" hidden="1" customHeight="1" x14ac:dyDescent="0.25">
      <c r="A8" s="228" t="s">
        <v>75</v>
      </c>
      <c r="B8" s="229">
        <v>66.233333333333334</v>
      </c>
      <c r="C8" s="229">
        <v>0</v>
      </c>
      <c r="D8" s="229">
        <v>37.666666666666664</v>
      </c>
      <c r="E8" s="229">
        <v>0</v>
      </c>
      <c r="F8" s="229">
        <v>4.166666666666667</v>
      </c>
      <c r="G8" s="229">
        <v>0</v>
      </c>
      <c r="H8" s="229"/>
      <c r="I8" s="229"/>
      <c r="J8" s="229">
        <v>0</v>
      </c>
      <c r="K8" s="229">
        <v>0</v>
      </c>
      <c r="L8" s="229">
        <v>0</v>
      </c>
      <c r="M8" s="229">
        <v>0</v>
      </c>
      <c r="N8" s="230">
        <v>108.06666666666668</v>
      </c>
    </row>
    <row r="9" spans="1:14" s="27" customFormat="1" ht="20.100000000000001" hidden="1" customHeight="1" x14ac:dyDescent="0.25">
      <c r="A9" s="228" t="s">
        <v>76</v>
      </c>
      <c r="B9" s="229">
        <v>83.6</v>
      </c>
      <c r="C9" s="229">
        <v>0</v>
      </c>
      <c r="D9" s="229">
        <v>34.666666666666664</v>
      </c>
      <c r="E9" s="229">
        <v>0</v>
      </c>
      <c r="F9" s="229">
        <v>0.16666666666666666</v>
      </c>
      <c r="G9" s="229">
        <v>0</v>
      </c>
      <c r="H9" s="229"/>
      <c r="I9" s="229"/>
      <c r="J9" s="229">
        <v>0</v>
      </c>
      <c r="K9" s="229">
        <v>0</v>
      </c>
      <c r="L9" s="229">
        <v>0</v>
      </c>
      <c r="M9" s="229">
        <v>0</v>
      </c>
      <c r="N9" s="230">
        <v>118.43333333333332</v>
      </c>
    </row>
    <row r="10" spans="1:14" s="27" customFormat="1" ht="20.100000000000001" hidden="1" customHeight="1" x14ac:dyDescent="0.25">
      <c r="A10" s="228" t="s">
        <v>77</v>
      </c>
      <c r="B10" s="229">
        <v>50.56666666666667</v>
      </c>
      <c r="C10" s="229">
        <v>0</v>
      </c>
      <c r="D10" s="229">
        <v>65.966666666666669</v>
      </c>
      <c r="E10" s="229">
        <v>0</v>
      </c>
      <c r="F10" s="229">
        <v>0.1</v>
      </c>
      <c r="G10" s="229">
        <v>0</v>
      </c>
      <c r="H10" s="229"/>
      <c r="I10" s="229"/>
      <c r="J10" s="229">
        <v>0</v>
      </c>
      <c r="K10" s="229">
        <v>0</v>
      </c>
      <c r="L10" s="229">
        <v>0</v>
      </c>
      <c r="M10" s="229">
        <v>0</v>
      </c>
      <c r="N10" s="230">
        <v>116.63333333333333</v>
      </c>
    </row>
    <row r="11" spans="1:14" s="27" customFormat="1" ht="20.100000000000001" hidden="1" customHeight="1" x14ac:dyDescent="0.25">
      <c r="A11" s="228" t="s">
        <v>78</v>
      </c>
      <c r="B11" s="229">
        <v>113.36666666666666</v>
      </c>
      <c r="C11" s="229">
        <v>0</v>
      </c>
      <c r="D11" s="229">
        <v>0.4</v>
      </c>
      <c r="E11" s="229">
        <v>0</v>
      </c>
      <c r="F11" s="229">
        <v>0</v>
      </c>
      <c r="G11" s="229">
        <v>0</v>
      </c>
      <c r="H11" s="229"/>
      <c r="I11" s="229"/>
      <c r="J11" s="229">
        <v>0</v>
      </c>
      <c r="K11" s="229">
        <v>0</v>
      </c>
      <c r="L11" s="229">
        <v>0</v>
      </c>
      <c r="M11" s="229">
        <v>0</v>
      </c>
      <c r="N11" s="230">
        <v>113.76666666666667</v>
      </c>
    </row>
    <row r="12" spans="1:14" s="27" customFormat="1" ht="20.100000000000001" hidden="1" customHeight="1" x14ac:dyDescent="0.25">
      <c r="A12" s="228" t="s">
        <v>79</v>
      </c>
      <c r="B12" s="229">
        <v>117.5</v>
      </c>
      <c r="C12" s="229">
        <v>0</v>
      </c>
      <c r="D12" s="229">
        <v>0.43333333333333335</v>
      </c>
      <c r="E12" s="229">
        <v>0</v>
      </c>
      <c r="F12" s="229">
        <v>0.1</v>
      </c>
      <c r="G12" s="229">
        <v>0</v>
      </c>
      <c r="H12" s="229"/>
      <c r="I12" s="229"/>
      <c r="J12" s="229">
        <v>0</v>
      </c>
      <c r="K12" s="229">
        <v>0</v>
      </c>
      <c r="L12" s="229">
        <v>0</v>
      </c>
      <c r="M12" s="229">
        <v>0</v>
      </c>
      <c r="N12" s="230">
        <v>118.03333333333333</v>
      </c>
    </row>
    <row r="13" spans="1:14" s="27" customFormat="1" ht="20.100000000000001" hidden="1" customHeight="1" x14ac:dyDescent="0.25">
      <c r="A13" s="228" t="s">
        <v>80</v>
      </c>
      <c r="B13" s="229">
        <v>34.4</v>
      </c>
      <c r="C13" s="229">
        <v>0</v>
      </c>
      <c r="D13" s="229">
        <v>84.766666666666666</v>
      </c>
      <c r="E13" s="229">
        <v>0</v>
      </c>
      <c r="F13" s="229">
        <v>0.13333333333333333</v>
      </c>
      <c r="G13" s="229">
        <v>0</v>
      </c>
      <c r="H13" s="229"/>
      <c r="I13" s="229"/>
      <c r="J13" s="229">
        <v>0</v>
      </c>
      <c r="K13" s="229">
        <v>0</v>
      </c>
      <c r="L13" s="229">
        <v>0</v>
      </c>
      <c r="M13" s="229">
        <v>0</v>
      </c>
      <c r="N13" s="230">
        <v>119.3</v>
      </c>
    </row>
    <row r="14" spans="1:14" s="27" customFormat="1" ht="20.100000000000001" hidden="1" customHeight="1" x14ac:dyDescent="0.25">
      <c r="A14" s="228" t="s">
        <v>81</v>
      </c>
      <c r="B14" s="229">
        <v>0</v>
      </c>
      <c r="C14" s="229">
        <v>0</v>
      </c>
      <c r="D14" s="229">
        <v>79.266666666666666</v>
      </c>
      <c r="E14" s="229">
        <v>0</v>
      </c>
      <c r="F14" s="229">
        <v>0</v>
      </c>
      <c r="G14" s="229">
        <v>0</v>
      </c>
      <c r="H14" s="229"/>
      <c r="I14" s="229"/>
      <c r="J14" s="229">
        <v>0</v>
      </c>
      <c r="K14" s="229">
        <v>0</v>
      </c>
      <c r="L14" s="229">
        <v>0</v>
      </c>
      <c r="M14" s="229">
        <v>0</v>
      </c>
      <c r="N14" s="230">
        <v>79.266666666666666</v>
      </c>
    </row>
    <row r="15" spans="1:14" s="27" customFormat="1" ht="20.100000000000001" hidden="1" customHeight="1" x14ac:dyDescent="0.25">
      <c r="A15" s="228" t="s">
        <v>82</v>
      </c>
      <c r="B15" s="229">
        <v>2.9</v>
      </c>
      <c r="C15" s="229">
        <v>0</v>
      </c>
      <c r="D15" s="229">
        <v>75.566666666666663</v>
      </c>
      <c r="E15" s="229">
        <v>0</v>
      </c>
      <c r="F15" s="229">
        <v>0</v>
      </c>
      <c r="G15" s="229">
        <v>0</v>
      </c>
      <c r="H15" s="229"/>
      <c r="I15" s="229"/>
      <c r="J15" s="229">
        <v>0</v>
      </c>
      <c r="K15" s="229">
        <v>0</v>
      </c>
      <c r="L15" s="229">
        <v>0</v>
      </c>
      <c r="M15" s="229">
        <v>0</v>
      </c>
      <c r="N15" s="230">
        <v>78.466666666666669</v>
      </c>
    </row>
    <row r="16" spans="1:14" s="27" customFormat="1" ht="20.100000000000001" hidden="1" customHeight="1" x14ac:dyDescent="0.25">
      <c r="A16" s="228" t="s">
        <v>83</v>
      </c>
      <c r="B16" s="229">
        <v>14.433333333333334</v>
      </c>
      <c r="C16" s="229">
        <v>0</v>
      </c>
      <c r="D16" s="229">
        <v>6.7</v>
      </c>
      <c r="E16" s="229">
        <v>0</v>
      </c>
      <c r="F16" s="229">
        <v>3.5</v>
      </c>
      <c r="G16" s="229">
        <v>0</v>
      </c>
      <c r="H16" s="229"/>
      <c r="I16" s="229"/>
      <c r="J16" s="229">
        <v>0</v>
      </c>
      <c r="K16" s="229">
        <v>0</v>
      </c>
      <c r="L16" s="229">
        <v>0</v>
      </c>
      <c r="M16" s="229">
        <v>0</v>
      </c>
      <c r="N16" s="230">
        <v>24.633333333333333</v>
      </c>
    </row>
    <row r="17" spans="1:14" s="27" customFormat="1" ht="20.100000000000001" hidden="1" customHeight="1" x14ac:dyDescent="0.25">
      <c r="A17" s="228" t="s">
        <v>84</v>
      </c>
      <c r="B17" s="229">
        <v>1.6</v>
      </c>
      <c r="C17" s="229">
        <v>1.1000000000000001</v>
      </c>
      <c r="D17" s="229">
        <v>0.76666666666666672</v>
      </c>
      <c r="E17" s="229">
        <v>6.6666666666666666E-2</v>
      </c>
      <c r="F17" s="229">
        <v>0</v>
      </c>
      <c r="G17" s="229">
        <v>0</v>
      </c>
      <c r="H17" s="229"/>
      <c r="I17" s="229"/>
      <c r="J17" s="229">
        <v>0</v>
      </c>
      <c r="K17" s="229">
        <v>0</v>
      </c>
      <c r="L17" s="229">
        <v>0</v>
      </c>
      <c r="M17" s="229">
        <v>0</v>
      </c>
      <c r="N17" s="230">
        <v>3.5333333333333337</v>
      </c>
    </row>
    <row r="18" spans="1:14" s="27" customFormat="1" ht="20.100000000000001" hidden="1" customHeight="1" x14ac:dyDescent="0.25">
      <c r="A18" s="228" t="s">
        <v>85</v>
      </c>
      <c r="B18" s="229">
        <v>76.233333333333334</v>
      </c>
      <c r="C18" s="229">
        <v>0</v>
      </c>
      <c r="D18" s="229">
        <v>3.3333333333333335</v>
      </c>
      <c r="E18" s="229">
        <v>0</v>
      </c>
      <c r="F18" s="229">
        <v>0</v>
      </c>
      <c r="G18" s="229">
        <v>0</v>
      </c>
      <c r="H18" s="229"/>
      <c r="I18" s="229"/>
      <c r="J18" s="229">
        <v>0</v>
      </c>
      <c r="K18" s="229">
        <v>0</v>
      </c>
      <c r="L18" s="229">
        <v>0</v>
      </c>
      <c r="M18" s="229">
        <v>0</v>
      </c>
      <c r="N18" s="230">
        <v>79.566666666666663</v>
      </c>
    </row>
    <row r="19" spans="1:14" s="27" customFormat="1" ht="20.100000000000001" hidden="1" customHeight="1" x14ac:dyDescent="0.25">
      <c r="A19" s="228" t="s">
        <v>86</v>
      </c>
      <c r="B19" s="229">
        <v>41.5</v>
      </c>
      <c r="C19" s="229">
        <v>0</v>
      </c>
      <c r="D19" s="229">
        <v>0</v>
      </c>
      <c r="E19" s="229">
        <v>0</v>
      </c>
      <c r="F19" s="229">
        <v>0</v>
      </c>
      <c r="G19" s="229">
        <v>0</v>
      </c>
      <c r="H19" s="229"/>
      <c r="I19" s="229"/>
      <c r="J19" s="229">
        <v>0</v>
      </c>
      <c r="K19" s="229">
        <v>0</v>
      </c>
      <c r="L19" s="229">
        <v>0</v>
      </c>
      <c r="M19" s="229">
        <v>0</v>
      </c>
      <c r="N19" s="230">
        <v>41.5</v>
      </c>
    </row>
    <row r="20" spans="1:14" s="27" customFormat="1" ht="20.100000000000001" hidden="1" customHeight="1" x14ac:dyDescent="0.25">
      <c r="A20" s="228" t="s">
        <v>87</v>
      </c>
      <c r="B20" s="229">
        <v>75.63333333333334</v>
      </c>
      <c r="C20" s="229">
        <v>0</v>
      </c>
      <c r="D20" s="229">
        <v>2.8</v>
      </c>
      <c r="E20" s="229">
        <v>0</v>
      </c>
      <c r="F20" s="229">
        <v>0</v>
      </c>
      <c r="G20" s="229">
        <v>0</v>
      </c>
      <c r="H20" s="229"/>
      <c r="I20" s="229"/>
      <c r="J20" s="229">
        <v>0</v>
      </c>
      <c r="K20" s="229">
        <v>0</v>
      </c>
      <c r="L20" s="229">
        <v>0</v>
      </c>
      <c r="M20" s="229">
        <v>0</v>
      </c>
      <c r="N20" s="230">
        <v>78.433333333333337</v>
      </c>
    </row>
    <row r="21" spans="1:14" s="27" customFormat="1" ht="20.100000000000001" hidden="1" customHeight="1" x14ac:dyDescent="0.25">
      <c r="A21" s="228" t="s">
        <v>88</v>
      </c>
      <c r="B21" s="229">
        <v>33.4</v>
      </c>
      <c r="C21" s="229">
        <v>0</v>
      </c>
      <c r="D21" s="229">
        <v>0</v>
      </c>
      <c r="E21" s="229">
        <v>0</v>
      </c>
      <c r="F21" s="229">
        <v>0</v>
      </c>
      <c r="G21" s="229">
        <v>0</v>
      </c>
      <c r="H21" s="229"/>
      <c r="I21" s="229"/>
      <c r="J21" s="229">
        <v>0</v>
      </c>
      <c r="K21" s="229">
        <v>0</v>
      </c>
      <c r="L21" s="229">
        <v>0</v>
      </c>
      <c r="M21" s="229">
        <v>0</v>
      </c>
      <c r="N21" s="230">
        <v>33.4</v>
      </c>
    </row>
    <row r="22" spans="1:14" s="27" customFormat="1" ht="18.75" hidden="1" customHeight="1" x14ac:dyDescent="0.25">
      <c r="A22" s="228" t="s">
        <v>89</v>
      </c>
      <c r="B22" s="229">
        <v>0</v>
      </c>
      <c r="C22" s="229">
        <v>0</v>
      </c>
      <c r="D22" s="229">
        <v>41.633333333333333</v>
      </c>
      <c r="E22" s="229">
        <v>0</v>
      </c>
      <c r="F22" s="229">
        <v>0</v>
      </c>
      <c r="G22" s="229">
        <v>0</v>
      </c>
      <c r="H22" s="229"/>
      <c r="I22" s="229"/>
      <c r="J22" s="229">
        <v>0</v>
      </c>
      <c r="K22" s="229">
        <v>0</v>
      </c>
      <c r="L22" s="229">
        <v>0</v>
      </c>
      <c r="M22" s="229">
        <v>0</v>
      </c>
      <c r="N22" s="230">
        <v>41.633333333333333</v>
      </c>
    </row>
    <row r="23" spans="1:14" s="27" customFormat="1" ht="18" hidden="1" customHeight="1" x14ac:dyDescent="0.25">
      <c r="A23" s="228" t="s">
        <v>90</v>
      </c>
      <c r="B23" s="229">
        <v>0</v>
      </c>
      <c r="C23" s="229">
        <v>0</v>
      </c>
      <c r="D23" s="229">
        <v>17.899999999999999</v>
      </c>
      <c r="E23" s="229">
        <v>0</v>
      </c>
      <c r="F23" s="229">
        <v>0</v>
      </c>
      <c r="G23" s="229">
        <v>0</v>
      </c>
      <c r="H23" s="229"/>
      <c r="I23" s="229"/>
      <c r="J23" s="229">
        <v>0</v>
      </c>
      <c r="K23" s="229">
        <v>0</v>
      </c>
      <c r="L23" s="229">
        <v>0</v>
      </c>
      <c r="M23" s="229">
        <v>0</v>
      </c>
      <c r="N23" s="230">
        <v>17.899999999999999</v>
      </c>
    </row>
    <row r="24" spans="1:14" s="27" customFormat="1" ht="21" hidden="1" customHeight="1" x14ac:dyDescent="0.25">
      <c r="A24" s="228" t="s">
        <v>91</v>
      </c>
      <c r="B24" s="229">
        <v>0.66666666666666663</v>
      </c>
      <c r="C24" s="229">
        <v>0</v>
      </c>
      <c r="D24" s="229">
        <v>165.9</v>
      </c>
      <c r="E24" s="229">
        <v>0</v>
      </c>
      <c r="F24" s="229">
        <v>0</v>
      </c>
      <c r="G24" s="229">
        <v>0</v>
      </c>
      <c r="H24" s="229"/>
      <c r="I24" s="229"/>
      <c r="J24" s="229">
        <v>7.9</v>
      </c>
      <c r="K24" s="229">
        <v>0</v>
      </c>
      <c r="L24" s="229">
        <v>0</v>
      </c>
      <c r="M24" s="229">
        <v>0</v>
      </c>
      <c r="N24" s="230">
        <v>174.46666666666667</v>
      </c>
    </row>
    <row r="25" spans="1:14" s="27" customFormat="1" ht="20.100000000000001" hidden="1" customHeight="1" x14ac:dyDescent="0.25">
      <c r="A25" s="228" t="s">
        <v>92</v>
      </c>
      <c r="B25" s="229">
        <v>0</v>
      </c>
      <c r="C25" s="229">
        <v>0</v>
      </c>
      <c r="D25" s="229">
        <v>26.766666666666666</v>
      </c>
      <c r="E25" s="229">
        <v>0</v>
      </c>
      <c r="F25" s="229">
        <v>0</v>
      </c>
      <c r="G25" s="229">
        <v>0</v>
      </c>
      <c r="H25" s="229"/>
      <c r="I25" s="229"/>
      <c r="J25" s="229">
        <v>0</v>
      </c>
      <c r="K25" s="229">
        <v>0</v>
      </c>
      <c r="L25" s="229">
        <v>0</v>
      </c>
      <c r="M25" s="229">
        <v>0</v>
      </c>
      <c r="N25" s="230">
        <v>26.766666666666666</v>
      </c>
    </row>
    <row r="26" spans="1:14" s="27" customFormat="1" ht="20.100000000000001" hidden="1" customHeight="1" x14ac:dyDescent="0.25">
      <c r="A26" s="228" t="s">
        <v>93</v>
      </c>
      <c r="B26" s="229">
        <v>0</v>
      </c>
      <c r="C26" s="229">
        <v>1.6333333333333333</v>
      </c>
      <c r="D26" s="229">
        <v>0</v>
      </c>
      <c r="E26" s="229">
        <v>18.366666666666667</v>
      </c>
      <c r="F26" s="229">
        <v>0</v>
      </c>
      <c r="G26" s="229">
        <v>0</v>
      </c>
      <c r="H26" s="229"/>
      <c r="I26" s="229"/>
      <c r="J26" s="229">
        <v>0</v>
      </c>
      <c r="K26" s="229">
        <v>0</v>
      </c>
      <c r="L26" s="229">
        <v>0</v>
      </c>
      <c r="M26" s="229">
        <v>0</v>
      </c>
      <c r="N26" s="230">
        <v>20</v>
      </c>
    </row>
    <row r="27" spans="1:14" s="27" customFormat="1" ht="20.100000000000001" hidden="1" customHeight="1" x14ac:dyDescent="0.25">
      <c r="A27" s="228" t="s">
        <v>94</v>
      </c>
      <c r="B27" s="229">
        <v>0</v>
      </c>
      <c r="C27" s="229">
        <v>0</v>
      </c>
      <c r="D27" s="229">
        <v>2</v>
      </c>
      <c r="E27" s="229">
        <v>0</v>
      </c>
      <c r="F27" s="229">
        <v>0</v>
      </c>
      <c r="G27" s="229">
        <v>0</v>
      </c>
      <c r="H27" s="229"/>
      <c r="I27" s="229"/>
      <c r="J27" s="229">
        <v>0</v>
      </c>
      <c r="K27" s="229">
        <v>0</v>
      </c>
      <c r="L27" s="229">
        <v>0</v>
      </c>
      <c r="M27" s="229">
        <v>0</v>
      </c>
      <c r="N27" s="230">
        <v>2</v>
      </c>
    </row>
    <row r="28" spans="1:14" s="27" customFormat="1" hidden="1" x14ac:dyDescent="0.25">
      <c r="A28" s="228" t="s">
        <v>95</v>
      </c>
      <c r="B28" s="229">
        <v>0</v>
      </c>
      <c r="C28" s="229">
        <v>0</v>
      </c>
      <c r="D28" s="229">
        <v>0.33333333333333331</v>
      </c>
      <c r="E28" s="229">
        <v>0</v>
      </c>
      <c r="F28" s="229">
        <v>0</v>
      </c>
      <c r="G28" s="229">
        <v>0</v>
      </c>
      <c r="H28" s="229"/>
      <c r="I28" s="229"/>
      <c r="J28" s="229">
        <v>0</v>
      </c>
      <c r="K28" s="229">
        <v>0</v>
      </c>
      <c r="L28" s="229">
        <v>0</v>
      </c>
      <c r="M28" s="229">
        <v>0</v>
      </c>
      <c r="N28" s="230">
        <v>0.33333333333333331</v>
      </c>
    </row>
    <row r="29" spans="1:14" s="27" customFormat="1" ht="20.100000000000001" hidden="1" customHeight="1" x14ac:dyDescent="0.25">
      <c r="A29" s="228" t="s">
        <v>96</v>
      </c>
      <c r="B29" s="229">
        <v>0</v>
      </c>
      <c r="C29" s="229">
        <v>0</v>
      </c>
      <c r="D29" s="229">
        <v>10.633333333333333</v>
      </c>
      <c r="E29" s="229">
        <v>0</v>
      </c>
      <c r="F29" s="229">
        <v>0</v>
      </c>
      <c r="G29" s="229">
        <v>0</v>
      </c>
      <c r="H29" s="229"/>
      <c r="I29" s="229"/>
      <c r="J29" s="229">
        <v>0</v>
      </c>
      <c r="K29" s="229">
        <v>0</v>
      </c>
      <c r="L29" s="229">
        <v>0</v>
      </c>
      <c r="M29" s="229">
        <v>0</v>
      </c>
      <c r="N29" s="230">
        <v>10.633333333333333</v>
      </c>
    </row>
    <row r="30" spans="1:14" s="27" customFormat="1" ht="20.100000000000001" hidden="1" customHeight="1" x14ac:dyDescent="0.25">
      <c r="A30" s="228" t="s">
        <v>97</v>
      </c>
      <c r="B30" s="229">
        <v>0</v>
      </c>
      <c r="C30" s="229">
        <v>0</v>
      </c>
      <c r="D30" s="229">
        <v>8.0333333333333332</v>
      </c>
      <c r="E30" s="229">
        <v>0</v>
      </c>
      <c r="F30" s="229">
        <v>0</v>
      </c>
      <c r="G30" s="229">
        <v>0</v>
      </c>
      <c r="H30" s="229"/>
      <c r="I30" s="229"/>
      <c r="J30" s="229">
        <v>0.4</v>
      </c>
      <c r="K30" s="229">
        <v>0</v>
      </c>
      <c r="L30" s="229">
        <v>0</v>
      </c>
      <c r="M30" s="229">
        <v>0</v>
      </c>
      <c r="N30" s="230">
        <v>8.4333333333333336</v>
      </c>
    </row>
    <row r="31" spans="1:14" s="27" customFormat="1" ht="20.100000000000001" hidden="1" customHeight="1" x14ac:dyDescent="0.25">
      <c r="A31" s="228" t="s">
        <v>98</v>
      </c>
      <c r="B31" s="229">
        <v>0</v>
      </c>
      <c r="C31" s="229">
        <v>0</v>
      </c>
      <c r="D31" s="229">
        <v>23.866666666666667</v>
      </c>
      <c r="E31" s="229">
        <v>0</v>
      </c>
      <c r="F31" s="229">
        <v>0</v>
      </c>
      <c r="G31" s="229">
        <v>0</v>
      </c>
      <c r="H31" s="229"/>
      <c r="I31" s="229"/>
      <c r="J31" s="229">
        <v>0</v>
      </c>
      <c r="K31" s="229">
        <v>0</v>
      </c>
      <c r="L31" s="229">
        <v>0</v>
      </c>
      <c r="M31" s="229">
        <v>0</v>
      </c>
      <c r="N31" s="230">
        <v>23.866666666666667</v>
      </c>
    </row>
    <row r="32" spans="1:14" s="27" customFormat="1" ht="20.100000000000001" hidden="1" customHeight="1" x14ac:dyDescent="0.25">
      <c r="A32" s="228" t="s">
        <v>99</v>
      </c>
      <c r="B32" s="229">
        <v>0</v>
      </c>
      <c r="C32" s="229">
        <v>0</v>
      </c>
      <c r="D32" s="229">
        <v>1</v>
      </c>
      <c r="E32" s="229">
        <v>0</v>
      </c>
      <c r="F32" s="229">
        <v>0</v>
      </c>
      <c r="G32" s="229">
        <v>0</v>
      </c>
      <c r="H32" s="229"/>
      <c r="I32" s="229"/>
      <c r="J32" s="229">
        <v>0</v>
      </c>
      <c r="K32" s="229">
        <v>0</v>
      </c>
      <c r="L32" s="229">
        <v>0</v>
      </c>
      <c r="M32" s="229">
        <v>0</v>
      </c>
      <c r="N32" s="230">
        <v>1</v>
      </c>
    </row>
    <row r="33" spans="1:14" s="27" customFormat="1" ht="20.100000000000001" hidden="1" customHeight="1" x14ac:dyDescent="0.25">
      <c r="A33" s="228" t="s">
        <v>100</v>
      </c>
      <c r="B33" s="229">
        <v>0</v>
      </c>
      <c r="C33" s="229">
        <v>0</v>
      </c>
      <c r="D33" s="229">
        <v>0</v>
      </c>
      <c r="E33" s="229">
        <v>5.9</v>
      </c>
      <c r="F33" s="229">
        <v>0</v>
      </c>
      <c r="G33" s="229">
        <v>0</v>
      </c>
      <c r="H33" s="229"/>
      <c r="I33" s="229"/>
      <c r="J33" s="229">
        <v>0</v>
      </c>
      <c r="K33" s="229">
        <v>0</v>
      </c>
      <c r="L33" s="229">
        <v>0</v>
      </c>
      <c r="M33" s="229">
        <v>0</v>
      </c>
      <c r="N33" s="230">
        <v>5.9</v>
      </c>
    </row>
    <row r="34" spans="1:14" s="27" customFormat="1" ht="20.100000000000001" hidden="1" customHeight="1" x14ac:dyDescent="0.25">
      <c r="A34" s="228" t="s">
        <v>101</v>
      </c>
      <c r="B34" s="229">
        <v>0</v>
      </c>
      <c r="C34" s="229">
        <v>0</v>
      </c>
      <c r="D34" s="229">
        <v>0</v>
      </c>
      <c r="E34" s="229">
        <v>0</v>
      </c>
      <c r="F34" s="229">
        <v>0</v>
      </c>
      <c r="G34" s="229">
        <v>0</v>
      </c>
      <c r="H34" s="229"/>
      <c r="I34" s="229"/>
      <c r="J34" s="229">
        <v>0</v>
      </c>
      <c r="K34" s="229">
        <v>0</v>
      </c>
      <c r="L34" s="229">
        <v>0</v>
      </c>
      <c r="M34" s="229">
        <v>0</v>
      </c>
      <c r="N34" s="230">
        <v>0</v>
      </c>
    </row>
    <row r="35" spans="1:14" s="27" customFormat="1" ht="20.100000000000001" hidden="1" customHeight="1" x14ac:dyDescent="0.25">
      <c r="A35" s="228" t="s">
        <v>102</v>
      </c>
      <c r="B35" s="229">
        <v>0</v>
      </c>
      <c r="C35" s="229">
        <v>0</v>
      </c>
      <c r="D35" s="229">
        <v>0</v>
      </c>
      <c r="E35" s="229">
        <v>3.1333333333333333</v>
      </c>
      <c r="F35" s="229">
        <v>0</v>
      </c>
      <c r="G35" s="229">
        <v>0</v>
      </c>
      <c r="H35" s="229"/>
      <c r="I35" s="229"/>
      <c r="J35" s="229">
        <v>0</v>
      </c>
      <c r="K35" s="229">
        <v>0</v>
      </c>
      <c r="L35" s="229">
        <v>0</v>
      </c>
      <c r="M35" s="229">
        <v>0</v>
      </c>
      <c r="N35" s="230">
        <v>3.1333333333333333</v>
      </c>
    </row>
    <row r="36" spans="1:14" s="27" customFormat="1" ht="20.100000000000001" hidden="1" customHeight="1" x14ac:dyDescent="0.25">
      <c r="A36" s="228" t="s">
        <v>103</v>
      </c>
      <c r="B36" s="229">
        <v>0</v>
      </c>
      <c r="C36" s="229">
        <v>0</v>
      </c>
      <c r="D36" s="229">
        <v>0</v>
      </c>
      <c r="E36" s="229">
        <v>3.8333333333333335</v>
      </c>
      <c r="F36" s="229">
        <v>0</v>
      </c>
      <c r="G36" s="229">
        <v>0</v>
      </c>
      <c r="H36" s="229"/>
      <c r="I36" s="229"/>
      <c r="J36" s="229">
        <v>0</v>
      </c>
      <c r="K36" s="229">
        <v>0</v>
      </c>
      <c r="L36" s="229">
        <v>0</v>
      </c>
      <c r="M36" s="229">
        <v>0</v>
      </c>
      <c r="N36" s="230">
        <v>3.8333333333333335</v>
      </c>
    </row>
    <row r="37" spans="1:14" s="27" customFormat="1" ht="20.100000000000001" hidden="1" customHeight="1" x14ac:dyDescent="0.25">
      <c r="A37" s="228" t="s">
        <v>104</v>
      </c>
      <c r="B37" s="229">
        <v>0</v>
      </c>
      <c r="C37" s="229">
        <v>0</v>
      </c>
      <c r="D37" s="229">
        <v>0</v>
      </c>
      <c r="E37" s="229">
        <v>0</v>
      </c>
      <c r="F37" s="229">
        <v>0</v>
      </c>
      <c r="G37" s="229">
        <v>0</v>
      </c>
      <c r="H37" s="229"/>
      <c r="I37" s="229"/>
      <c r="J37" s="229">
        <v>0</v>
      </c>
      <c r="K37" s="229">
        <v>0</v>
      </c>
      <c r="L37" s="229">
        <v>38.6</v>
      </c>
      <c r="M37" s="229">
        <v>6</v>
      </c>
      <c r="N37" s="230">
        <v>44.6</v>
      </c>
    </row>
    <row r="38" spans="1:14" s="27" customFormat="1" ht="20.100000000000001" hidden="1" customHeight="1" x14ac:dyDescent="0.25">
      <c r="A38" s="228" t="s">
        <v>105</v>
      </c>
      <c r="B38" s="229">
        <v>0</v>
      </c>
      <c r="C38" s="229">
        <v>0</v>
      </c>
      <c r="D38" s="229">
        <v>0</v>
      </c>
      <c r="E38" s="229">
        <v>0</v>
      </c>
      <c r="F38" s="229">
        <v>0</v>
      </c>
      <c r="G38" s="229">
        <v>0</v>
      </c>
      <c r="H38" s="229"/>
      <c r="I38" s="229"/>
      <c r="J38" s="229">
        <v>0</v>
      </c>
      <c r="K38" s="229">
        <v>0</v>
      </c>
      <c r="L38" s="229">
        <v>2</v>
      </c>
      <c r="M38" s="229">
        <v>0</v>
      </c>
      <c r="N38" s="230">
        <v>2</v>
      </c>
    </row>
    <row r="39" spans="1:14" s="27" customFormat="1" ht="20.100000000000001" hidden="1" customHeight="1" x14ac:dyDescent="0.25">
      <c r="A39" s="228" t="s">
        <v>106</v>
      </c>
      <c r="B39" s="229">
        <v>0</v>
      </c>
      <c r="C39" s="229">
        <v>0</v>
      </c>
      <c r="D39" s="229">
        <v>0</v>
      </c>
      <c r="E39" s="229">
        <v>0</v>
      </c>
      <c r="F39" s="229">
        <v>0</v>
      </c>
      <c r="G39" s="229">
        <v>0</v>
      </c>
      <c r="H39" s="229"/>
      <c r="I39" s="229"/>
      <c r="J39" s="229">
        <v>0</v>
      </c>
      <c r="K39" s="229">
        <v>0</v>
      </c>
      <c r="L39" s="229">
        <v>46.8</v>
      </c>
      <c r="M39" s="229">
        <v>6.5333333333333332</v>
      </c>
      <c r="N39" s="230">
        <v>53.333333333333329</v>
      </c>
    </row>
    <row r="40" spans="1:14" s="27" customFormat="1" ht="20.100000000000001" hidden="1" customHeight="1" x14ac:dyDescent="0.25">
      <c r="A40" s="228" t="s">
        <v>107</v>
      </c>
      <c r="B40" s="229">
        <v>0</v>
      </c>
      <c r="C40" s="229">
        <v>0</v>
      </c>
      <c r="D40" s="229">
        <v>0</v>
      </c>
      <c r="E40" s="229">
        <v>0</v>
      </c>
      <c r="F40" s="229">
        <v>0</v>
      </c>
      <c r="G40" s="229">
        <v>0</v>
      </c>
      <c r="H40" s="229"/>
      <c r="I40" s="229"/>
      <c r="J40" s="229">
        <v>0</v>
      </c>
      <c r="K40" s="229">
        <v>0</v>
      </c>
      <c r="L40" s="229">
        <v>1.5666666666666667</v>
      </c>
      <c r="M40" s="229">
        <v>0</v>
      </c>
      <c r="N40" s="230">
        <v>1.5666666666666667</v>
      </c>
    </row>
    <row r="41" spans="1:14" s="27" customFormat="1" ht="20.100000000000001" hidden="1" customHeight="1" x14ac:dyDescent="0.25">
      <c r="A41" s="228" t="s">
        <v>108</v>
      </c>
      <c r="B41" s="229">
        <v>0</v>
      </c>
      <c r="C41" s="229">
        <v>0</v>
      </c>
      <c r="D41" s="229">
        <v>0</v>
      </c>
      <c r="E41" s="229">
        <v>0</v>
      </c>
      <c r="F41" s="229">
        <v>0</v>
      </c>
      <c r="G41" s="229">
        <v>0</v>
      </c>
      <c r="H41" s="229"/>
      <c r="I41" s="229"/>
      <c r="J41" s="229">
        <v>0</v>
      </c>
      <c r="K41" s="229">
        <v>0</v>
      </c>
      <c r="L41" s="229">
        <v>18.033333333333335</v>
      </c>
      <c r="M41" s="229">
        <v>5.7666666666666666</v>
      </c>
      <c r="N41" s="230">
        <v>23.8</v>
      </c>
    </row>
    <row r="42" spans="1:14" s="27" customFormat="1" ht="20.100000000000001" hidden="1" customHeight="1" x14ac:dyDescent="0.25">
      <c r="A42" s="228" t="s">
        <v>109</v>
      </c>
      <c r="B42" s="229">
        <v>0</v>
      </c>
      <c r="C42" s="229">
        <v>0</v>
      </c>
      <c r="D42" s="229">
        <v>0</v>
      </c>
      <c r="E42" s="229">
        <v>0</v>
      </c>
      <c r="F42" s="229">
        <v>0</v>
      </c>
      <c r="G42" s="229">
        <v>0</v>
      </c>
      <c r="H42" s="229"/>
      <c r="I42" s="229"/>
      <c r="J42" s="229">
        <v>0</v>
      </c>
      <c r="K42" s="229">
        <v>0</v>
      </c>
      <c r="L42" s="229">
        <v>0</v>
      </c>
      <c r="M42" s="229">
        <v>0</v>
      </c>
      <c r="N42" s="230">
        <v>0</v>
      </c>
    </row>
    <row r="43" spans="1:14" s="27" customFormat="1" ht="20.100000000000001" hidden="1" customHeight="1" x14ac:dyDescent="0.25">
      <c r="A43" s="228" t="s">
        <v>110</v>
      </c>
      <c r="B43" s="229">
        <v>0</v>
      </c>
      <c r="C43" s="229">
        <v>0</v>
      </c>
      <c r="D43" s="229">
        <v>0</v>
      </c>
      <c r="E43" s="229">
        <v>0</v>
      </c>
      <c r="F43" s="229">
        <v>0</v>
      </c>
      <c r="G43" s="229">
        <v>0</v>
      </c>
      <c r="H43" s="229"/>
      <c r="I43" s="229"/>
      <c r="J43" s="229">
        <v>0</v>
      </c>
      <c r="K43" s="229">
        <v>0</v>
      </c>
      <c r="L43" s="229">
        <v>0</v>
      </c>
      <c r="M43" s="229">
        <v>0</v>
      </c>
      <c r="N43" s="230">
        <v>0</v>
      </c>
    </row>
    <row r="44" spans="1:14" s="27" customFormat="1" ht="20.100000000000001" hidden="1" customHeight="1" x14ac:dyDescent="0.25">
      <c r="A44" s="231"/>
      <c r="B44" s="232"/>
      <c r="C44" s="23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233"/>
    </row>
    <row r="45" spans="1:14" s="27" customFormat="1" ht="21" customHeight="1" x14ac:dyDescent="0.25">
      <c r="A45" s="49" t="s">
        <v>29</v>
      </c>
      <c r="B45" s="234">
        <v>754.43333333333317</v>
      </c>
      <c r="C45" s="6">
        <v>36.400000000000006</v>
      </c>
      <c r="D45" s="6">
        <v>680.09999999999991</v>
      </c>
      <c r="E45" s="6">
        <v>19.966666666666669</v>
      </c>
      <c r="F45" s="6">
        <v>9.3333333333333339</v>
      </c>
      <c r="G45" s="6">
        <v>1.7</v>
      </c>
      <c r="H45" s="6"/>
      <c r="I45" s="6"/>
      <c r="J45" s="6">
        <v>8.0666666666666664</v>
      </c>
      <c r="K45" s="6">
        <v>0</v>
      </c>
      <c r="L45" s="6">
        <v>0</v>
      </c>
      <c r="M45" s="235">
        <v>0</v>
      </c>
      <c r="N45" s="236">
        <v>1509.9999999999995</v>
      </c>
    </row>
    <row r="46" spans="1:14" s="27" customFormat="1" ht="21" customHeight="1" x14ac:dyDescent="0.25">
      <c r="A46" s="49" t="s">
        <v>30</v>
      </c>
      <c r="B46" s="234">
        <v>754.43333333333317</v>
      </c>
      <c r="C46" s="6">
        <v>36.400000000000006</v>
      </c>
      <c r="D46" s="6">
        <v>725.96666666666658</v>
      </c>
      <c r="E46" s="6">
        <v>32.833333333333336</v>
      </c>
      <c r="F46" s="6">
        <v>9.3333333333333339</v>
      </c>
      <c r="G46" s="6">
        <v>1.7</v>
      </c>
      <c r="H46" s="6"/>
      <c r="I46" s="6"/>
      <c r="J46" s="6">
        <v>8.4666666666666668</v>
      </c>
      <c r="K46" s="6">
        <v>0</v>
      </c>
      <c r="L46" s="6">
        <v>0</v>
      </c>
      <c r="M46" s="235">
        <v>0</v>
      </c>
      <c r="N46" s="236">
        <v>1569.133333333333</v>
      </c>
    </row>
    <row r="47" spans="1:14" s="27" customFormat="1" ht="21" customHeight="1" thickBot="1" x14ac:dyDescent="0.3">
      <c r="A47" s="51" t="s">
        <v>31</v>
      </c>
      <c r="B47" s="237">
        <v>0</v>
      </c>
      <c r="C47" s="238">
        <v>0</v>
      </c>
      <c r="D47" s="238">
        <v>0</v>
      </c>
      <c r="E47" s="238">
        <v>0</v>
      </c>
      <c r="F47" s="238">
        <v>0</v>
      </c>
      <c r="G47" s="238">
        <v>0</v>
      </c>
      <c r="H47" s="238"/>
      <c r="I47" s="238"/>
      <c r="J47" s="238">
        <v>0</v>
      </c>
      <c r="K47" s="238">
        <v>0</v>
      </c>
      <c r="L47" s="238">
        <v>107</v>
      </c>
      <c r="M47" s="239">
        <v>18.3</v>
      </c>
      <c r="N47" s="52">
        <v>125.3</v>
      </c>
    </row>
    <row r="48" spans="1:14" s="27" customFormat="1" x14ac:dyDescent="0.25"/>
    <row r="49" s="27" customFormat="1" x14ac:dyDescent="0.25"/>
    <row r="50" s="27" customFormat="1" x14ac:dyDescent="0.25"/>
    <row r="51" s="27" customFormat="1" x14ac:dyDescent="0.25"/>
    <row r="52" s="27" customFormat="1" x14ac:dyDescent="0.25"/>
    <row r="53" s="27" customFormat="1" x14ac:dyDescent="0.25"/>
    <row r="54" s="27" customFormat="1" x14ac:dyDescent="0.25"/>
    <row r="55" s="27" customFormat="1" x14ac:dyDescent="0.25"/>
    <row r="56" s="27" customFormat="1" x14ac:dyDescent="0.25"/>
    <row r="57" s="27" customFormat="1" x14ac:dyDescent="0.25"/>
    <row r="58" s="27" customFormat="1" x14ac:dyDescent="0.25"/>
  </sheetData>
  <mergeCells count="1">
    <mergeCell ref="A1:N2"/>
  </mergeCells>
  <pageMargins left="0.2" right="0.2" top="0.2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>
      <selection activeCell="A3" sqref="A3:N3"/>
    </sheetView>
  </sheetViews>
  <sheetFormatPr defaultRowHeight="15" x14ac:dyDescent="0.25"/>
  <cols>
    <col min="1" max="1" width="32.28515625" customWidth="1"/>
    <col min="2" max="3" width="9.140625" customWidth="1"/>
    <col min="4" max="4" width="9.5703125" style="11" customWidth="1"/>
    <col min="5" max="5" width="9.42578125" style="11" customWidth="1"/>
    <col min="6" max="7" width="11.42578125" style="11" customWidth="1"/>
    <col min="8" max="9" width="10.5703125" style="11" hidden="1" customWidth="1"/>
    <col min="10" max="10" width="8.85546875" style="11" customWidth="1"/>
    <col min="11" max="11" width="9.28515625" style="11" customWidth="1"/>
    <col min="12" max="13" width="13.85546875" style="11" customWidth="1"/>
    <col min="14" max="14" width="10.5703125" style="11" customWidth="1"/>
    <col min="21" max="21" width="10.85546875" customWidth="1"/>
  </cols>
  <sheetData>
    <row r="1" spans="1:14" ht="21" customHeight="1" x14ac:dyDescent="0.25">
      <c r="A1" s="21" t="s">
        <v>248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ht="21" customHeight="1" thickBot="1" x14ac:dyDescent="0.3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14" s="27" customFormat="1" ht="33.75" thickBot="1" x14ac:dyDescent="0.3">
      <c r="A3" s="347" t="s">
        <v>254</v>
      </c>
      <c r="B3" s="343" t="s">
        <v>0</v>
      </c>
      <c r="C3" s="344" t="s">
        <v>1</v>
      </c>
      <c r="D3" s="344" t="s">
        <v>2</v>
      </c>
      <c r="E3" s="344" t="s">
        <v>3</v>
      </c>
      <c r="F3" s="344" t="s">
        <v>4</v>
      </c>
      <c r="G3" s="344" t="s">
        <v>5</v>
      </c>
      <c r="H3" s="344"/>
      <c r="I3" s="344"/>
      <c r="J3" s="344" t="s">
        <v>6</v>
      </c>
      <c r="K3" s="344" t="s">
        <v>7</v>
      </c>
      <c r="L3" s="344" t="s">
        <v>8</v>
      </c>
      <c r="M3" s="345" t="s">
        <v>9</v>
      </c>
      <c r="N3" s="346" t="s">
        <v>10</v>
      </c>
    </row>
    <row r="4" spans="1:14" s="27" customFormat="1" ht="20.100000000000001" hidden="1" customHeight="1" thickBot="1" x14ac:dyDescent="0.3">
      <c r="A4" s="88" t="s">
        <v>11</v>
      </c>
      <c r="B4" s="106"/>
      <c r="C4" s="107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9"/>
    </row>
    <row r="5" spans="1:14" s="27" customFormat="1" ht="20.100000000000001" hidden="1" customHeight="1" thickTop="1" thickBot="1" x14ac:dyDescent="0.3">
      <c r="A5" s="14" t="s">
        <v>111</v>
      </c>
      <c r="B5" s="221">
        <v>21.866666666666667</v>
      </c>
      <c r="C5" s="221">
        <v>0</v>
      </c>
      <c r="D5" s="221">
        <v>16.266666666666666</v>
      </c>
      <c r="E5" s="221">
        <v>0</v>
      </c>
      <c r="F5" s="221">
        <v>0</v>
      </c>
      <c r="G5" s="221">
        <v>0</v>
      </c>
      <c r="H5" s="221"/>
      <c r="I5" s="221"/>
      <c r="J5" s="221">
        <v>6.4666666666666668</v>
      </c>
      <c r="K5" s="221">
        <v>0</v>
      </c>
      <c r="L5" s="221">
        <v>0</v>
      </c>
      <c r="M5" s="221">
        <v>0</v>
      </c>
      <c r="N5" s="111">
        <v>44.6</v>
      </c>
    </row>
    <row r="6" spans="1:14" s="27" customFormat="1" ht="20.100000000000001" hidden="1" customHeight="1" thickTop="1" thickBot="1" x14ac:dyDescent="0.3">
      <c r="A6" s="15" t="s">
        <v>112</v>
      </c>
      <c r="B6" s="221">
        <v>0</v>
      </c>
      <c r="C6" s="221">
        <v>0</v>
      </c>
      <c r="D6" s="221">
        <v>0</v>
      </c>
      <c r="E6" s="221">
        <v>0</v>
      </c>
      <c r="F6" s="221">
        <v>0</v>
      </c>
      <c r="G6" s="221">
        <v>0</v>
      </c>
      <c r="H6" s="221"/>
      <c r="I6" s="221"/>
      <c r="J6" s="221">
        <v>61.766666666666666</v>
      </c>
      <c r="K6" s="221">
        <v>0</v>
      </c>
      <c r="L6" s="221">
        <v>0</v>
      </c>
      <c r="M6" s="221">
        <v>0</v>
      </c>
      <c r="N6" s="174">
        <v>61.766666666666666</v>
      </c>
    </row>
    <row r="7" spans="1:14" s="27" customFormat="1" ht="20.100000000000001" hidden="1" customHeight="1" thickTop="1" thickBot="1" x14ac:dyDescent="0.3">
      <c r="A7" s="15" t="s">
        <v>113</v>
      </c>
      <c r="B7" s="221">
        <v>48.966666666666669</v>
      </c>
      <c r="C7" s="221">
        <v>0</v>
      </c>
      <c r="D7" s="221">
        <v>0.8666666666666667</v>
      </c>
      <c r="E7" s="221">
        <v>0</v>
      </c>
      <c r="F7" s="221">
        <v>0</v>
      </c>
      <c r="G7" s="221">
        <v>0</v>
      </c>
      <c r="H7" s="221"/>
      <c r="I7" s="221"/>
      <c r="J7" s="221">
        <v>14.033333333333333</v>
      </c>
      <c r="K7" s="221">
        <v>0</v>
      </c>
      <c r="L7" s="221">
        <v>0</v>
      </c>
      <c r="M7" s="221">
        <v>0</v>
      </c>
      <c r="N7" s="174">
        <v>63.866666666666667</v>
      </c>
    </row>
    <row r="8" spans="1:14" s="27" customFormat="1" ht="20.100000000000001" hidden="1" customHeight="1" thickTop="1" thickBot="1" x14ac:dyDescent="0.3">
      <c r="A8" s="15" t="s">
        <v>114</v>
      </c>
      <c r="B8" s="221">
        <v>4.0666666666666664</v>
      </c>
      <c r="C8" s="221">
        <v>0</v>
      </c>
      <c r="D8" s="221">
        <v>53.666666666666664</v>
      </c>
      <c r="E8" s="221">
        <v>0</v>
      </c>
      <c r="F8" s="221">
        <v>0</v>
      </c>
      <c r="G8" s="221">
        <v>0</v>
      </c>
      <c r="H8" s="221"/>
      <c r="I8" s="221"/>
      <c r="J8" s="221">
        <v>0</v>
      </c>
      <c r="K8" s="221">
        <v>0</v>
      </c>
      <c r="L8" s="221">
        <v>0</v>
      </c>
      <c r="M8" s="221">
        <v>0</v>
      </c>
      <c r="N8" s="174">
        <v>57.733333333333334</v>
      </c>
    </row>
    <row r="9" spans="1:14" s="27" customFormat="1" ht="20.100000000000001" hidden="1" customHeight="1" thickTop="1" thickBot="1" x14ac:dyDescent="0.3">
      <c r="A9" s="15" t="s">
        <v>115</v>
      </c>
      <c r="B9" s="221">
        <v>0.16666666666666666</v>
      </c>
      <c r="C9" s="221">
        <v>0.6333333333333333</v>
      </c>
      <c r="D9" s="221">
        <v>0</v>
      </c>
      <c r="E9" s="221">
        <v>0</v>
      </c>
      <c r="F9" s="221">
        <v>0</v>
      </c>
      <c r="G9" s="221">
        <v>0</v>
      </c>
      <c r="H9" s="221"/>
      <c r="I9" s="221"/>
      <c r="J9" s="221">
        <v>6.6666666666666666E-2</v>
      </c>
      <c r="K9" s="221">
        <v>0.1</v>
      </c>
      <c r="L9" s="221">
        <v>0</v>
      </c>
      <c r="M9" s="221">
        <v>0</v>
      </c>
      <c r="N9" s="174">
        <v>0.96666666666666656</v>
      </c>
    </row>
    <row r="10" spans="1:14" s="27" customFormat="1" ht="20.100000000000001" hidden="1" customHeight="1" thickTop="1" thickBot="1" x14ac:dyDescent="0.3">
      <c r="A10" s="15" t="s">
        <v>116</v>
      </c>
      <c r="B10" s="221">
        <v>0.43333333333333335</v>
      </c>
      <c r="C10" s="221">
        <v>3.3333333333333333E-2</v>
      </c>
      <c r="D10" s="221">
        <v>0</v>
      </c>
      <c r="E10" s="221">
        <v>0</v>
      </c>
      <c r="F10" s="221">
        <v>0</v>
      </c>
      <c r="G10" s="221">
        <v>0</v>
      </c>
      <c r="H10" s="221"/>
      <c r="I10" s="221"/>
      <c r="J10" s="221">
        <v>6.6666666666666666E-2</v>
      </c>
      <c r="K10" s="221">
        <v>0</v>
      </c>
      <c r="L10" s="221">
        <v>0</v>
      </c>
      <c r="M10" s="221">
        <v>0</v>
      </c>
      <c r="N10" s="174">
        <v>0.53333333333333333</v>
      </c>
    </row>
    <row r="11" spans="1:14" s="27" customFormat="1" ht="20.100000000000001" hidden="1" customHeight="1" thickTop="1" thickBot="1" x14ac:dyDescent="0.3">
      <c r="A11" s="112" t="s">
        <v>117</v>
      </c>
      <c r="B11" s="221">
        <v>0</v>
      </c>
      <c r="C11" s="221">
        <v>0</v>
      </c>
      <c r="D11" s="221">
        <v>21.033333333333335</v>
      </c>
      <c r="E11" s="221">
        <v>0</v>
      </c>
      <c r="F11" s="221">
        <v>0</v>
      </c>
      <c r="G11" s="221">
        <v>0</v>
      </c>
      <c r="H11" s="221"/>
      <c r="I11" s="221"/>
      <c r="J11" s="221">
        <v>0</v>
      </c>
      <c r="K11" s="221">
        <v>0</v>
      </c>
      <c r="L11" s="221">
        <v>0</v>
      </c>
      <c r="M11" s="221">
        <v>0</v>
      </c>
      <c r="N11" s="174">
        <v>21.033333333333335</v>
      </c>
    </row>
    <row r="12" spans="1:14" s="27" customFormat="1" ht="17.25" hidden="1" thickTop="1" thickBot="1" x14ac:dyDescent="0.3">
      <c r="A12" s="16" t="s">
        <v>118</v>
      </c>
      <c r="B12" s="221">
        <v>0</v>
      </c>
      <c r="C12" s="221">
        <v>0</v>
      </c>
      <c r="D12" s="221">
        <v>0</v>
      </c>
      <c r="E12" s="221">
        <v>0</v>
      </c>
      <c r="F12" s="221">
        <v>0</v>
      </c>
      <c r="G12" s="221">
        <v>0</v>
      </c>
      <c r="H12" s="221"/>
      <c r="I12" s="221"/>
      <c r="J12" s="221">
        <v>0</v>
      </c>
      <c r="K12" s="221">
        <v>0</v>
      </c>
      <c r="L12" s="221">
        <v>0</v>
      </c>
      <c r="M12" s="221">
        <v>0</v>
      </c>
      <c r="N12" s="174">
        <v>0</v>
      </c>
    </row>
    <row r="13" spans="1:14" s="27" customFormat="1" ht="17.25" hidden="1" thickTop="1" thickBot="1" x14ac:dyDescent="0.3">
      <c r="A13" s="17" t="s">
        <v>119</v>
      </c>
      <c r="B13" s="221">
        <v>0</v>
      </c>
      <c r="C13" s="221">
        <v>0</v>
      </c>
      <c r="D13" s="221">
        <v>8.8000000000000007</v>
      </c>
      <c r="E13" s="221">
        <v>0</v>
      </c>
      <c r="F13" s="221">
        <v>0</v>
      </c>
      <c r="G13" s="221">
        <v>0</v>
      </c>
      <c r="H13" s="221"/>
      <c r="I13" s="221"/>
      <c r="J13" s="221">
        <v>0</v>
      </c>
      <c r="K13" s="221">
        <v>0</v>
      </c>
      <c r="L13" s="221">
        <v>0</v>
      </c>
      <c r="M13" s="221">
        <v>0</v>
      </c>
      <c r="N13" s="174">
        <v>8.8000000000000007</v>
      </c>
    </row>
    <row r="14" spans="1:14" s="27" customFormat="1" ht="17.25" hidden="1" thickTop="1" thickBot="1" x14ac:dyDescent="0.3">
      <c r="A14" s="16" t="s">
        <v>120</v>
      </c>
      <c r="B14" s="221">
        <v>0</v>
      </c>
      <c r="C14" s="221">
        <v>0</v>
      </c>
      <c r="D14" s="221">
        <v>0</v>
      </c>
      <c r="E14" s="221">
        <v>0</v>
      </c>
      <c r="F14" s="221">
        <v>0</v>
      </c>
      <c r="G14" s="221">
        <v>0</v>
      </c>
      <c r="H14" s="221"/>
      <c r="I14" s="221"/>
      <c r="J14" s="221">
        <v>0</v>
      </c>
      <c r="K14" s="221">
        <v>0</v>
      </c>
      <c r="L14" s="221">
        <v>0.3</v>
      </c>
      <c r="M14" s="221">
        <v>0</v>
      </c>
      <c r="N14" s="174">
        <v>0.3</v>
      </c>
    </row>
    <row r="15" spans="1:14" s="27" customFormat="1" ht="17.25" hidden="1" thickTop="1" thickBot="1" x14ac:dyDescent="0.3">
      <c r="A15" s="16" t="s">
        <v>121</v>
      </c>
      <c r="B15" s="221">
        <v>0</v>
      </c>
      <c r="C15" s="221">
        <v>0</v>
      </c>
      <c r="D15" s="221">
        <v>0</v>
      </c>
      <c r="E15" s="221">
        <v>0</v>
      </c>
      <c r="F15" s="221">
        <v>0</v>
      </c>
      <c r="G15" s="221">
        <v>0</v>
      </c>
      <c r="H15" s="221"/>
      <c r="I15" s="221"/>
      <c r="J15" s="221">
        <v>0</v>
      </c>
      <c r="K15" s="221">
        <v>0</v>
      </c>
      <c r="L15" s="221">
        <v>2.5</v>
      </c>
      <c r="M15" s="221">
        <v>0.1</v>
      </c>
      <c r="N15" s="174">
        <v>2.6</v>
      </c>
    </row>
    <row r="16" spans="1:14" s="27" customFormat="1" ht="16.5" hidden="1" thickTop="1" x14ac:dyDescent="0.25">
      <c r="A16" s="16" t="s">
        <v>122</v>
      </c>
      <c r="B16" s="221">
        <v>0</v>
      </c>
      <c r="C16" s="221">
        <v>0</v>
      </c>
      <c r="D16" s="221">
        <v>0</v>
      </c>
      <c r="E16" s="221">
        <v>0</v>
      </c>
      <c r="F16" s="221">
        <v>0</v>
      </c>
      <c r="G16" s="221">
        <v>0</v>
      </c>
      <c r="H16" s="221"/>
      <c r="I16" s="221"/>
      <c r="J16" s="221">
        <v>0</v>
      </c>
      <c r="K16" s="221">
        <v>0</v>
      </c>
      <c r="L16" s="221">
        <v>0</v>
      </c>
      <c r="M16" s="221">
        <v>0</v>
      </c>
      <c r="N16" s="222">
        <v>0</v>
      </c>
    </row>
    <row r="17" spans="1:14" s="27" customFormat="1" ht="20.100000000000001" hidden="1" customHeight="1" thickBot="1" x14ac:dyDescent="0.3">
      <c r="A17" s="115"/>
      <c r="B17" s="223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5"/>
    </row>
    <row r="18" spans="1:14" s="27" customFormat="1" ht="21" customHeight="1" thickTop="1" x14ac:dyDescent="0.25">
      <c r="A18" s="119" t="s">
        <v>29</v>
      </c>
      <c r="B18" s="120">
        <v>75.500000000000014</v>
      </c>
      <c r="C18" s="121">
        <v>0.66666666666666663</v>
      </c>
      <c r="D18" s="122">
        <v>100.63333333333333</v>
      </c>
      <c r="E18" s="123">
        <v>0</v>
      </c>
      <c r="F18" s="122">
        <v>0</v>
      </c>
      <c r="G18" s="124">
        <v>0</v>
      </c>
      <c r="H18" s="125"/>
      <c r="I18" s="125"/>
      <c r="J18" s="122">
        <v>82.399999999999991</v>
      </c>
      <c r="K18" s="123">
        <v>0.1</v>
      </c>
      <c r="L18" s="122">
        <v>0</v>
      </c>
      <c r="M18" s="123">
        <v>0</v>
      </c>
      <c r="N18" s="126">
        <v>259.3</v>
      </c>
    </row>
    <row r="19" spans="1:14" s="27" customFormat="1" ht="21" customHeight="1" x14ac:dyDescent="0.25">
      <c r="A19" s="119" t="s">
        <v>30</v>
      </c>
      <c r="B19" s="86">
        <v>75.500000000000014</v>
      </c>
      <c r="C19" s="127">
        <v>0.66666666666666663</v>
      </c>
      <c r="D19" s="128">
        <v>100.63333333333333</v>
      </c>
      <c r="E19" s="129">
        <v>0</v>
      </c>
      <c r="F19" s="128">
        <v>0</v>
      </c>
      <c r="G19" s="130">
        <v>0</v>
      </c>
      <c r="H19" s="131"/>
      <c r="I19" s="131"/>
      <c r="J19" s="128">
        <v>82.399999999999991</v>
      </c>
      <c r="K19" s="129">
        <v>0.1</v>
      </c>
      <c r="L19" s="128">
        <v>0</v>
      </c>
      <c r="M19" s="129">
        <v>0</v>
      </c>
      <c r="N19" s="126">
        <v>259.3</v>
      </c>
    </row>
    <row r="20" spans="1:14" s="27" customFormat="1" ht="21" customHeight="1" thickBot="1" x14ac:dyDescent="0.3">
      <c r="A20" s="226" t="s">
        <v>31</v>
      </c>
      <c r="B20" s="132">
        <v>0</v>
      </c>
      <c r="C20" s="133">
        <v>0</v>
      </c>
      <c r="D20" s="175">
        <v>0</v>
      </c>
      <c r="E20" s="176">
        <v>0</v>
      </c>
      <c r="F20" s="132">
        <v>0</v>
      </c>
      <c r="G20" s="133">
        <v>0</v>
      </c>
      <c r="H20" s="177"/>
      <c r="I20" s="177"/>
      <c r="J20" s="175">
        <v>0</v>
      </c>
      <c r="K20" s="176">
        <v>0</v>
      </c>
      <c r="L20" s="132">
        <v>2.5</v>
      </c>
      <c r="M20" s="133">
        <v>0.1</v>
      </c>
      <c r="N20" s="227">
        <v>2.6</v>
      </c>
    </row>
    <row r="21" spans="1:14" s="27" customFormat="1" ht="15.75" thickTop="1" x14ac:dyDescent="0.25"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</row>
    <row r="22" spans="1:14" s="27" customFormat="1" x14ac:dyDescent="0.25"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</row>
    <row r="23" spans="1:14" s="27" customFormat="1" x14ac:dyDescent="0.25"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</row>
    <row r="24" spans="1:14" s="27" customFormat="1" x14ac:dyDescent="0.25"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</row>
    <row r="25" spans="1:14" s="27" customFormat="1" x14ac:dyDescent="0.25"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</row>
    <row r="26" spans="1:14" s="27" customFormat="1" x14ac:dyDescent="0.25"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</row>
    <row r="27" spans="1:14" s="27" customFormat="1" x14ac:dyDescent="0.25"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</row>
    <row r="28" spans="1:14" s="27" customFormat="1" hidden="1" x14ac:dyDescent="0.25"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</row>
    <row r="29" spans="1:14" s="27" customFormat="1" x14ac:dyDescent="0.25"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</row>
    <row r="30" spans="1:14" s="27" customFormat="1" x14ac:dyDescent="0.25"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</row>
    <row r="31" spans="1:14" s="27" customFormat="1" x14ac:dyDescent="0.25"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</row>
    <row r="32" spans="1:14" s="27" customFormat="1" x14ac:dyDescent="0.25"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</row>
    <row r="33" spans="4:14" s="27" customFormat="1" x14ac:dyDescent="0.25"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</row>
    <row r="34" spans="4:14" s="27" customFormat="1" x14ac:dyDescent="0.25"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</row>
    <row r="35" spans="4:14" s="27" customFormat="1" x14ac:dyDescent="0.25"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</row>
    <row r="36" spans="4:14" s="27" customFormat="1" x14ac:dyDescent="0.25"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</row>
    <row r="37" spans="4:14" s="27" customFormat="1" x14ac:dyDescent="0.25"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</row>
    <row r="38" spans="4:14" s="27" customFormat="1" x14ac:dyDescent="0.25"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</row>
    <row r="39" spans="4:14" s="27" customFormat="1" x14ac:dyDescent="0.25"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</row>
    <row r="40" spans="4:14" s="27" customFormat="1" x14ac:dyDescent="0.25"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</row>
    <row r="41" spans="4:14" s="27" customFormat="1" x14ac:dyDescent="0.25"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</row>
    <row r="42" spans="4:14" s="27" customFormat="1" x14ac:dyDescent="0.25"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</row>
    <row r="43" spans="4:14" s="27" customFormat="1" x14ac:dyDescent="0.25"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</row>
    <row r="44" spans="4:14" s="27" customFormat="1" x14ac:dyDescent="0.25"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</row>
    <row r="45" spans="4:14" s="27" customFormat="1" x14ac:dyDescent="0.25"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</row>
    <row r="46" spans="4:14" s="27" customFormat="1" x14ac:dyDescent="0.25"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</row>
    <row r="47" spans="4:14" s="27" customFormat="1" x14ac:dyDescent="0.25"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</row>
    <row r="48" spans="4:14" s="27" customFormat="1" x14ac:dyDescent="0.25"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</row>
    <row r="49" spans="4:14" s="27" customFormat="1" x14ac:dyDescent="0.25"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</row>
    <row r="50" spans="4:14" s="27" customFormat="1" x14ac:dyDescent="0.25"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</row>
    <row r="51" spans="4:14" s="27" customFormat="1" x14ac:dyDescent="0.25"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</row>
    <row r="52" spans="4:14" s="27" customFormat="1" x14ac:dyDescent="0.25"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</row>
    <row r="53" spans="4:14" s="27" customFormat="1" x14ac:dyDescent="0.25"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</row>
    <row r="54" spans="4:14" s="27" customFormat="1" x14ac:dyDescent="0.25"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</row>
    <row r="55" spans="4:14" s="27" customFormat="1" x14ac:dyDescent="0.25"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</row>
    <row r="56" spans="4:14" s="27" customFormat="1" x14ac:dyDescent="0.25"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</row>
    <row r="57" spans="4:14" s="27" customFormat="1" x14ac:dyDescent="0.25"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</row>
    <row r="58" spans="4:14" s="27" customFormat="1" x14ac:dyDescent="0.25"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</row>
  </sheetData>
  <mergeCells count="1">
    <mergeCell ref="A1:N2"/>
  </mergeCells>
  <pageMargins left="0.25" right="0.2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zoomScaleNormal="100" workbookViewId="0">
      <selection activeCell="A3" sqref="A3:N3"/>
    </sheetView>
  </sheetViews>
  <sheetFormatPr defaultRowHeight="15" x14ac:dyDescent="0.25"/>
  <cols>
    <col min="1" max="1" width="34.28515625" bestFit="1" customWidth="1"/>
    <col min="2" max="3" width="9" bestFit="1" customWidth="1"/>
    <col min="4" max="5" width="9.28515625" customWidth="1"/>
    <col min="6" max="7" width="11.28515625" customWidth="1"/>
    <col min="8" max="9" width="9.140625" customWidth="1"/>
    <col min="10" max="10" width="7.5703125" bestFit="1" customWidth="1"/>
    <col min="11" max="11" width="7.7109375" bestFit="1" customWidth="1"/>
    <col min="12" max="13" width="13" bestFit="1" customWidth="1"/>
    <col min="14" max="14" width="7" bestFit="1" customWidth="1"/>
  </cols>
  <sheetData>
    <row r="1" spans="1:14" ht="21" customHeight="1" x14ac:dyDescent="0.25">
      <c r="A1" s="306" t="s">
        <v>248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8"/>
    </row>
    <row r="2" spans="1:14" ht="21" customHeight="1" thickBot="1" x14ac:dyDescent="0.3">
      <c r="A2" s="309"/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1"/>
    </row>
    <row r="3" spans="1:14" s="27" customFormat="1" ht="39.75" customHeight="1" thickBot="1" x14ac:dyDescent="0.3">
      <c r="A3" s="348" t="s">
        <v>123</v>
      </c>
      <c r="B3" s="343" t="s">
        <v>0</v>
      </c>
      <c r="C3" s="344" t="s">
        <v>1</v>
      </c>
      <c r="D3" s="344" t="s">
        <v>2</v>
      </c>
      <c r="E3" s="344" t="s">
        <v>3</v>
      </c>
      <c r="F3" s="344" t="s">
        <v>4</v>
      </c>
      <c r="G3" s="344" t="s">
        <v>5</v>
      </c>
      <c r="H3" s="344" t="s">
        <v>32</v>
      </c>
      <c r="I3" s="344" t="s">
        <v>33</v>
      </c>
      <c r="J3" s="344" t="s">
        <v>6</v>
      </c>
      <c r="K3" s="344" t="s">
        <v>7</v>
      </c>
      <c r="L3" s="344" t="s">
        <v>8</v>
      </c>
      <c r="M3" s="345" t="s">
        <v>9</v>
      </c>
      <c r="N3" s="346" t="s">
        <v>10</v>
      </c>
    </row>
    <row r="4" spans="1:14" s="27" customFormat="1" ht="20.100000000000001" hidden="1" customHeight="1" thickBot="1" x14ac:dyDescent="0.3">
      <c r="A4" s="178" t="s">
        <v>11</v>
      </c>
      <c r="B4" s="179"/>
      <c r="C4" s="180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2"/>
    </row>
    <row r="5" spans="1:14" s="27" customFormat="1" ht="20.100000000000001" hidden="1" customHeight="1" thickTop="1" thickBot="1" x14ac:dyDescent="0.3">
      <c r="A5" s="183" t="s">
        <v>124</v>
      </c>
      <c r="B5" s="184">
        <v>0</v>
      </c>
      <c r="C5" s="184">
        <v>33.450000000000003</v>
      </c>
      <c r="D5" s="184">
        <v>0</v>
      </c>
      <c r="E5" s="184">
        <v>2.35</v>
      </c>
      <c r="F5" s="184">
        <v>0</v>
      </c>
      <c r="G5" s="184">
        <v>0</v>
      </c>
      <c r="H5" s="184">
        <v>0</v>
      </c>
      <c r="I5" s="184">
        <v>0.25</v>
      </c>
      <c r="J5" s="184">
        <v>0</v>
      </c>
      <c r="K5" s="184">
        <v>0.05</v>
      </c>
      <c r="L5" s="184">
        <v>0</v>
      </c>
      <c r="M5" s="184">
        <v>0</v>
      </c>
      <c r="N5" s="185">
        <v>36.1</v>
      </c>
    </row>
    <row r="6" spans="1:14" s="27" customFormat="1" ht="20.100000000000001" hidden="1" customHeight="1" thickTop="1" thickBot="1" x14ac:dyDescent="0.3">
      <c r="A6" s="12" t="s">
        <v>125</v>
      </c>
      <c r="B6" s="184">
        <v>0</v>
      </c>
      <c r="C6" s="184">
        <v>12.3</v>
      </c>
      <c r="D6" s="184">
        <v>0</v>
      </c>
      <c r="E6" s="184">
        <v>3.2</v>
      </c>
      <c r="F6" s="184">
        <v>0</v>
      </c>
      <c r="G6" s="184">
        <v>0</v>
      </c>
      <c r="H6" s="184">
        <v>0</v>
      </c>
      <c r="I6" s="184">
        <v>0</v>
      </c>
      <c r="J6" s="184">
        <v>0</v>
      </c>
      <c r="K6" s="184">
        <v>0</v>
      </c>
      <c r="L6" s="184">
        <v>0</v>
      </c>
      <c r="M6" s="184">
        <v>0</v>
      </c>
      <c r="N6" s="185">
        <v>15.5</v>
      </c>
    </row>
    <row r="7" spans="1:14" s="27" customFormat="1" ht="20.100000000000001" hidden="1" customHeight="1" thickTop="1" thickBot="1" x14ac:dyDescent="0.3">
      <c r="A7" s="183" t="s">
        <v>126</v>
      </c>
      <c r="B7" s="184">
        <v>0</v>
      </c>
      <c r="C7" s="184">
        <v>0.75</v>
      </c>
      <c r="D7" s="184">
        <v>0</v>
      </c>
      <c r="E7" s="184">
        <v>34.25</v>
      </c>
      <c r="F7" s="184">
        <v>0</v>
      </c>
      <c r="G7" s="184">
        <v>0</v>
      </c>
      <c r="H7" s="184">
        <v>0</v>
      </c>
      <c r="I7" s="184">
        <v>2.95</v>
      </c>
      <c r="J7" s="184">
        <v>0</v>
      </c>
      <c r="K7" s="184">
        <v>0</v>
      </c>
      <c r="L7" s="184">
        <v>0</v>
      </c>
      <c r="M7" s="184">
        <v>0</v>
      </c>
      <c r="N7" s="185">
        <v>37.950000000000003</v>
      </c>
    </row>
    <row r="8" spans="1:14" s="27" customFormat="1" ht="20.100000000000001" hidden="1" customHeight="1" thickTop="1" thickBot="1" x14ac:dyDescent="0.3">
      <c r="A8" s="183" t="s">
        <v>127</v>
      </c>
      <c r="B8" s="184">
        <v>0</v>
      </c>
      <c r="C8" s="184">
        <v>0</v>
      </c>
      <c r="D8" s="184">
        <v>0</v>
      </c>
      <c r="E8" s="184">
        <v>40.700000000000003</v>
      </c>
      <c r="F8" s="184">
        <v>0</v>
      </c>
      <c r="G8" s="184">
        <v>0</v>
      </c>
      <c r="H8" s="184">
        <v>0</v>
      </c>
      <c r="I8" s="184">
        <v>0</v>
      </c>
      <c r="J8" s="184">
        <v>0</v>
      </c>
      <c r="K8" s="184">
        <v>0</v>
      </c>
      <c r="L8" s="184">
        <v>0</v>
      </c>
      <c r="M8" s="184">
        <v>0</v>
      </c>
      <c r="N8" s="185">
        <v>40.700000000000003</v>
      </c>
    </row>
    <row r="9" spans="1:14" s="27" customFormat="1" ht="20.100000000000001" hidden="1" customHeight="1" thickTop="1" thickBot="1" x14ac:dyDescent="0.3">
      <c r="A9" s="13" t="s">
        <v>128</v>
      </c>
      <c r="B9" s="184">
        <v>0</v>
      </c>
      <c r="C9" s="184">
        <v>56.5</v>
      </c>
      <c r="D9" s="184">
        <v>0</v>
      </c>
      <c r="E9" s="184">
        <v>0</v>
      </c>
      <c r="F9" s="184">
        <v>0</v>
      </c>
      <c r="G9" s="184">
        <v>0</v>
      </c>
      <c r="H9" s="184">
        <v>0</v>
      </c>
      <c r="I9" s="184">
        <v>0.1</v>
      </c>
      <c r="J9" s="184">
        <v>0</v>
      </c>
      <c r="K9" s="184">
        <v>0.9</v>
      </c>
      <c r="L9" s="184">
        <v>0</v>
      </c>
      <c r="M9" s="184">
        <v>0</v>
      </c>
      <c r="N9" s="185">
        <v>57.5</v>
      </c>
    </row>
    <row r="10" spans="1:14" s="27" customFormat="1" ht="20.100000000000001" hidden="1" customHeight="1" thickTop="1" thickBot="1" x14ac:dyDescent="0.3">
      <c r="A10" s="13" t="s">
        <v>129</v>
      </c>
      <c r="B10" s="184">
        <v>0</v>
      </c>
      <c r="C10" s="184">
        <v>57.5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0</v>
      </c>
      <c r="K10" s="184">
        <v>0</v>
      </c>
      <c r="L10" s="184">
        <v>0</v>
      </c>
      <c r="M10" s="184">
        <v>0</v>
      </c>
      <c r="N10" s="185">
        <v>57.5</v>
      </c>
    </row>
    <row r="11" spans="1:14" s="27" customFormat="1" ht="20.100000000000001" hidden="1" customHeight="1" thickTop="1" thickBot="1" x14ac:dyDescent="0.3">
      <c r="A11" s="12" t="s">
        <v>130</v>
      </c>
      <c r="B11" s="184">
        <v>0</v>
      </c>
      <c r="C11" s="184">
        <v>0.75</v>
      </c>
      <c r="D11" s="184">
        <v>0</v>
      </c>
      <c r="E11" s="184">
        <v>28.6</v>
      </c>
      <c r="F11" s="184">
        <v>0</v>
      </c>
      <c r="G11" s="184">
        <v>0</v>
      </c>
      <c r="H11" s="184">
        <v>0</v>
      </c>
      <c r="I11" s="184">
        <v>2.0499999999999998</v>
      </c>
      <c r="J11" s="184">
        <v>0</v>
      </c>
      <c r="K11" s="184">
        <v>0</v>
      </c>
      <c r="L11" s="184">
        <v>0</v>
      </c>
      <c r="M11" s="184">
        <v>0</v>
      </c>
      <c r="N11" s="185">
        <v>31.400000000000002</v>
      </c>
    </row>
    <row r="12" spans="1:14" s="27" customFormat="1" ht="20.100000000000001" hidden="1" customHeight="1" thickTop="1" thickBot="1" x14ac:dyDescent="0.3">
      <c r="A12" s="13" t="s">
        <v>131</v>
      </c>
      <c r="B12" s="184">
        <v>41.2</v>
      </c>
      <c r="C12" s="184">
        <v>0</v>
      </c>
      <c r="D12" s="184">
        <v>0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  <c r="J12" s="184">
        <v>1</v>
      </c>
      <c r="K12" s="184">
        <v>0</v>
      </c>
      <c r="L12" s="184">
        <v>0</v>
      </c>
      <c r="M12" s="184">
        <v>0</v>
      </c>
      <c r="N12" s="185">
        <v>42.2</v>
      </c>
    </row>
    <row r="13" spans="1:14" s="27" customFormat="1" ht="20.100000000000001" hidden="1" customHeight="1" thickTop="1" thickBot="1" x14ac:dyDescent="0.3">
      <c r="A13" s="12" t="s">
        <v>132</v>
      </c>
      <c r="B13" s="184">
        <v>72.599999999999994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0</v>
      </c>
      <c r="L13" s="184">
        <v>0</v>
      </c>
      <c r="M13" s="184">
        <v>0</v>
      </c>
      <c r="N13" s="185">
        <v>72.599999999999994</v>
      </c>
    </row>
    <row r="14" spans="1:14" s="27" customFormat="1" ht="20.100000000000001" hidden="1" customHeight="1" thickTop="1" thickBot="1" x14ac:dyDescent="0.3">
      <c r="A14" s="12" t="s">
        <v>133</v>
      </c>
      <c r="B14" s="184">
        <v>68.8</v>
      </c>
      <c r="C14" s="184">
        <v>0</v>
      </c>
      <c r="D14" s="184">
        <v>0</v>
      </c>
      <c r="E14" s="184">
        <v>0</v>
      </c>
      <c r="F14" s="184">
        <v>0</v>
      </c>
      <c r="G14" s="184">
        <v>0</v>
      </c>
      <c r="H14" s="184">
        <v>0</v>
      </c>
      <c r="I14" s="184">
        <v>0</v>
      </c>
      <c r="J14" s="184">
        <v>0</v>
      </c>
      <c r="K14" s="184">
        <v>0</v>
      </c>
      <c r="L14" s="184">
        <v>0</v>
      </c>
      <c r="M14" s="184">
        <v>0</v>
      </c>
      <c r="N14" s="185">
        <v>68.8</v>
      </c>
    </row>
    <row r="15" spans="1:14" s="27" customFormat="1" ht="20.100000000000001" hidden="1" customHeight="1" thickTop="1" thickBot="1" x14ac:dyDescent="0.3">
      <c r="A15" s="13" t="s">
        <v>134</v>
      </c>
      <c r="B15" s="184">
        <v>71.349999999999994</v>
      </c>
      <c r="C15" s="184">
        <v>0</v>
      </c>
      <c r="D15" s="184">
        <v>0</v>
      </c>
      <c r="E15" s="184">
        <v>0</v>
      </c>
      <c r="F15" s="184">
        <v>0</v>
      </c>
      <c r="G15" s="184">
        <v>0</v>
      </c>
      <c r="H15" s="184">
        <v>0</v>
      </c>
      <c r="I15" s="184">
        <v>0</v>
      </c>
      <c r="J15" s="184">
        <v>0</v>
      </c>
      <c r="K15" s="184">
        <v>0</v>
      </c>
      <c r="L15" s="184">
        <v>0</v>
      </c>
      <c r="M15" s="184">
        <v>0</v>
      </c>
      <c r="N15" s="185">
        <v>71.349999999999994</v>
      </c>
    </row>
    <row r="16" spans="1:14" s="27" customFormat="1" ht="20.100000000000001" hidden="1" customHeight="1" thickTop="1" thickBot="1" x14ac:dyDescent="0.3">
      <c r="A16" s="13" t="s">
        <v>135</v>
      </c>
      <c r="B16" s="184">
        <v>69.150000000000006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5">
        <v>69.150000000000006</v>
      </c>
    </row>
    <row r="17" spans="1:14" s="27" customFormat="1" ht="20.100000000000001" hidden="1" customHeight="1" thickTop="1" thickBot="1" x14ac:dyDescent="0.3">
      <c r="A17" s="13" t="s">
        <v>136</v>
      </c>
      <c r="B17" s="184">
        <v>73.2</v>
      </c>
      <c r="C17" s="184">
        <v>0</v>
      </c>
      <c r="D17" s="184">
        <v>0</v>
      </c>
      <c r="E17" s="184">
        <v>0</v>
      </c>
      <c r="F17" s="184">
        <v>0</v>
      </c>
      <c r="G17" s="184">
        <v>0</v>
      </c>
      <c r="H17" s="184">
        <v>0</v>
      </c>
      <c r="I17" s="184">
        <v>0</v>
      </c>
      <c r="J17" s="184">
        <v>0</v>
      </c>
      <c r="K17" s="184">
        <v>0</v>
      </c>
      <c r="L17" s="184">
        <v>0</v>
      </c>
      <c r="M17" s="184">
        <v>0</v>
      </c>
      <c r="N17" s="185">
        <v>73.2</v>
      </c>
    </row>
    <row r="18" spans="1:14" s="27" customFormat="1" ht="20.100000000000001" hidden="1" customHeight="1" thickTop="1" thickBot="1" x14ac:dyDescent="0.3">
      <c r="A18" s="13" t="s">
        <v>137</v>
      </c>
      <c r="B18" s="184">
        <v>25.7</v>
      </c>
      <c r="C18" s="184">
        <v>0</v>
      </c>
      <c r="D18" s="184">
        <v>8.9</v>
      </c>
      <c r="E18" s="184">
        <v>0</v>
      </c>
      <c r="F18" s="184">
        <v>0</v>
      </c>
      <c r="G18" s="184">
        <v>0</v>
      </c>
      <c r="H18" s="184">
        <v>0.3</v>
      </c>
      <c r="I18" s="184">
        <v>0</v>
      </c>
      <c r="J18" s="184">
        <v>0</v>
      </c>
      <c r="K18" s="184">
        <v>0</v>
      </c>
      <c r="L18" s="184">
        <v>0</v>
      </c>
      <c r="M18" s="184">
        <v>0</v>
      </c>
      <c r="N18" s="185">
        <v>34.9</v>
      </c>
    </row>
    <row r="19" spans="1:14" s="27" customFormat="1" ht="20.100000000000001" hidden="1" customHeight="1" thickTop="1" thickBot="1" x14ac:dyDescent="0.3">
      <c r="A19" s="13" t="s">
        <v>138</v>
      </c>
      <c r="B19" s="184">
        <v>0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5">
        <v>0</v>
      </c>
    </row>
    <row r="20" spans="1:14" s="27" customFormat="1" ht="20.100000000000001" hidden="1" customHeight="1" thickTop="1" thickBot="1" x14ac:dyDescent="0.3">
      <c r="A20" s="13" t="s">
        <v>270</v>
      </c>
      <c r="B20" s="184">
        <v>0</v>
      </c>
      <c r="C20" s="184">
        <v>0</v>
      </c>
      <c r="D20" s="184">
        <v>46.1</v>
      </c>
      <c r="E20" s="184">
        <v>0</v>
      </c>
      <c r="F20" s="184">
        <v>0</v>
      </c>
      <c r="G20" s="184">
        <v>0</v>
      </c>
      <c r="H20" s="184">
        <v>3.15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5">
        <v>49.25</v>
      </c>
    </row>
    <row r="21" spans="1:14" s="27" customFormat="1" ht="20.100000000000001" hidden="1" customHeight="1" thickTop="1" thickBot="1" x14ac:dyDescent="0.3">
      <c r="A21" s="13" t="s">
        <v>139</v>
      </c>
      <c r="B21" s="184">
        <v>0</v>
      </c>
      <c r="C21" s="184">
        <v>0</v>
      </c>
      <c r="D21" s="184">
        <v>58.75</v>
      </c>
      <c r="E21" s="184">
        <v>0</v>
      </c>
      <c r="F21" s="184">
        <v>0</v>
      </c>
      <c r="G21" s="184">
        <v>0</v>
      </c>
      <c r="H21" s="184">
        <v>1.4</v>
      </c>
      <c r="I21" s="184">
        <v>0</v>
      </c>
      <c r="J21" s="184">
        <v>0</v>
      </c>
      <c r="K21" s="184">
        <v>0</v>
      </c>
      <c r="L21" s="184">
        <v>0</v>
      </c>
      <c r="M21" s="184">
        <v>0</v>
      </c>
      <c r="N21" s="185">
        <v>60.15</v>
      </c>
    </row>
    <row r="22" spans="1:14" s="27" customFormat="1" ht="18.75" hidden="1" customHeight="1" thickTop="1" thickBot="1" x14ac:dyDescent="0.3">
      <c r="A22" s="13" t="s">
        <v>140</v>
      </c>
      <c r="B22" s="184">
        <v>65.55</v>
      </c>
      <c r="C22" s="184">
        <v>0</v>
      </c>
      <c r="D22" s="184">
        <v>0</v>
      </c>
      <c r="E22" s="184">
        <v>0</v>
      </c>
      <c r="F22" s="184">
        <v>0</v>
      </c>
      <c r="G22" s="184">
        <v>0</v>
      </c>
      <c r="H22" s="184">
        <v>0</v>
      </c>
      <c r="I22" s="184">
        <v>0</v>
      </c>
      <c r="J22" s="184">
        <v>0</v>
      </c>
      <c r="K22" s="184">
        <v>0</v>
      </c>
      <c r="L22" s="184">
        <v>0</v>
      </c>
      <c r="M22" s="184">
        <v>0</v>
      </c>
      <c r="N22" s="185">
        <v>65.55</v>
      </c>
    </row>
    <row r="23" spans="1:14" s="27" customFormat="1" ht="18" hidden="1" customHeight="1" thickTop="1" thickBot="1" x14ac:dyDescent="0.3">
      <c r="A23" s="13" t="s">
        <v>141</v>
      </c>
      <c r="B23" s="184">
        <v>0</v>
      </c>
      <c r="C23" s="184">
        <v>0</v>
      </c>
      <c r="D23" s="184">
        <v>71.150000000000006</v>
      </c>
      <c r="E23" s="184">
        <v>0</v>
      </c>
      <c r="F23" s="184">
        <v>0</v>
      </c>
      <c r="G23" s="184">
        <v>0</v>
      </c>
      <c r="H23" s="184">
        <v>2.8</v>
      </c>
      <c r="I23" s="184">
        <v>0</v>
      </c>
      <c r="J23" s="184">
        <v>0</v>
      </c>
      <c r="K23" s="184">
        <v>0</v>
      </c>
      <c r="L23" s="184">
        <v>0</v>
      </c>
      <c r="M23" s="184">
        <v>0</v>
      </c>
      <c r="N23" s="185">
        <v>73.95</v>
      </c>
    </row>
    <row r="24" spans="1:14" s="27" customFormat="1" ht="21" hidden="1" customHeight="1" thickTop="1" thickBot="1" x14ac:dyDescent="0.3">
      <c r="A24" s="13" t="s">
        <v>142</v>
      </c>
      <c r="B24" s="184">
        <v>16</v>
      </c>
      <c r="C24" s="184">
        <v>0</v>
      </c>
      <c r="D24" s="184">
        <v>7.05</v>
      </c>
      <c r="E24" s="184">
        <v>0</v>
      </c>
      <c r="F24" s="184">
        <v>0</v>
      </c>
      <c r="G24" s="184">
        <v>0</v>
      </c>
      <c r="H24" s="184">
        <v>0</v>
      </c>
      <c r="I24" s="184">
        <v>0</v>
      </c>
      <c r="J24" s="184">
        <v>0</v>
      </c>
      <c r="K24" s="184">
        <v>0</v>
      </c>
      <c r="L24" s="184">
        <v>0</v>
      </c>
      <c r="M24" s="184">
        <v>0</v>
      </c>
      <c r="N24" s="185">
        <v>23.05</v>
      </c>
    </row>
    <row r="25" spans="1:14" s="27" customFormat="1" ht="20.100000000000001" hidden="1" customHeight="1" thickTop="1" thickBot="1" x14ac:dyDescent="0.3">
      <c r="A25" s="13" t="s">
        <v>143</v>
      </c>
      <c r="B25" s="184">
        <v>15.25</v>
      </c>
      <c r="C25" s="184">
        <v>0</v>
      </c>
      <c r="D25" s="184">
        <v>7.65</v>
      </c>
      <c r="E25" s="184">
        <v>0</v>
      </c>
      <c r="F25" s="184">
        <v>0</v>
      </c>
      <c r="G25" s="184">
        <v>0</v>
      </c>
      <c r="H25" s="184">
        <v>0</v>
      </c>
      <c r="I25" s="184">
        <v>0</v>
      </c>
      <c r="J25" s="184">
        <v>0</v>
      </c>
      <c r="K25" s="184">
        <v>0</v>
      </c>
      <c r="L25" s="184">
        <v>0</v>
      </c>
      <c r="M25" s="184">
        <v>0</v>
      </c>
      <c r="N25" s="185">
        <v>22.9</v>
      </c>
    </row>
    <row r="26" spans="1:14" s="27" customFormat="1" ht="20.100000000000001" hidden="1" customHeight="1" thickTop="1" thickBot="1" x14ac:dyDescent="0.3">
      <c r="A26" s="13" t="s">
        <v>144</v>
      </c>
      <c r="B26" s="184">
        <v>0</v>
      </c>
      <c r="C26" s="184">
        <v>0</v>
      </c>
      <c r="D26" s="184">
        <v>0</v>
      </c>
      <c r="E26" s="184">
        <v>0</v>
      </c>
      <c r="F26" s="184">
        <v>0</v>
      </c>
      <c r="G26" s="184">
        <v>0</v>
      </c>
      <c r="H26" s="184">
        <v>0</v>
      </c>
      <c r="I26" s="184">
        <v>0</v>
      </c>
      <c r="J26" s="184">
        <v>0</v>
      </c>
      <c r="K26" s="184">
        <v>0</v>
      </c>
      <c r="L26" s="184">
        <v>0</v>
      </c>
      <c r="M26" s="184">
        <v>0</v>
      </c>
      <c r="N26" s="185">
        <v>0</v>
      </c>
    </row>
    <row r="27" spans="1:14" s="27" customFormat="1" ht="20.100000000000001" hidden="1" customHeight="1" thickTop="1" thickBot="1" x14ac:dyDescent="0.3">
      <c r="A27" s="13" t="s">
        <v>145</v>
      </c>
      <c r="B27" s="184">
        <v>0</v>
      </c>
      <c r="C27" s="184">
        <v>0</v>
      </c>
      <c r="D27" s="184">
        <v>0</v>
      </c>
      <c r="E27" s="184">
        <v>0</v>
      </c>
      <c r="F27" s="184">
        <v>0</v>
      </c>
      <c r="G27" s="184">
        <v>0</v>
      </c>
      <c r="H27" s="184">
        <v>0</v>
      </c>
      <c r="I27" s="184">
        <v>0</v>
      </c>
      <c r="J27" s="184">
        <v>0</v>
      </c>
      <c r="K27" s="184">
        <v>0</v>
      </c>
      <c r="L27" s="184">
        <v>0</v>
      </c>
      <c r="M27" s="184">
        <v>0</v>
      </c>
      <c r="N27" s="185">
        <v>0</v>
      </c>
    </row>
    <row r="28" spans="1:14" s="27" customFormat="1" ht="17.25" hidden="1" thickTop="1" thickBot="1" x14ac:dyDescent="0.3">
      <c r="A28" s="186" t="s">
        <v>146</v>
      </c>
      <c r="B28" s="184">
        <v>0</v>
      </c>
      <c r="C28" s="184">
        <v>0</v>
      </c>
      <c r="D28" s="184">
        <v>72.3</v>
      </c>
      <c r="E28" s="184">
        <v>0</v>
      </c>
      <c r="F28" s="184">
        <v>0</v>
      </c>
      <c r="G28" s="184">
        <v>0</v>
      </c>
      <c r="H28" s="184">
        <v>1.8</v>
      </c>
      <c r="I28" s="184">
        <v>0</v>
      </c>
      <c r="J28" s="184">
        <v>0</v>
      </c>
      <c r="K28" s="184">
        <v>0</v>
      </c>
      <c r="L28" s="184">
        <v>0</v>
      </c>
      <c r="M28" s="184">
        <v>0</v>
      </c>
      <c r="N28" s="185">
        <v>74.099999999999994</v>
      </c>
    </row>
    <row r="29" spans="1:14" s="27" customFormat="1" ht="20.100000000000001" hidden="1" customHeight="1" thickTop="1" thickBot="1" x14ac:dyDescent="0.3">
      <c r="A29" s="12" t="s">
        <v>147</v>
      </c>
      <c r="B29" s="184">
        <v>68.25</v>
      </c>
      <c r="C29" s="184">
        <v>0</v>
      </c>
      <c r="D29" s="184">
        <v>0</v>
      </c>
      <c r="E29" s="184">
        <v>0</v>
      </c>
      <c r="F29" s="184">
        <v>0</v>
      </c>
      <c r="G29" s="184">
        <v>0</v>
      </c>
      <c r="H29" s="184">
        <v>0</v>
      </c>
      <c r="I29" s="184">
        <v>0</v>
      </c>
      <c r="J29" s="184">
        <v>0</v>
      </c>
      <c r="K29" s="184">
        <v>0</v>
      </c>
      <c r="L29" s="184">
        <v>0</v>
      </c>
      <c r="M29" s="184">
        <v>0</v>
      </c>
      <c r="N29" s="185">
        <v>68.25</v>
      </c>
    </row>
    <row r="30" spans="1:14" s="27" customFormat="1" ht="20.100000000000001" hidden="1" customHeight="1" thickTop="1" thickBot="1" x14ac:dyDescent="0.3">
      <c r="A30" s="187" t="s">
        <v>148</v>
      </c>
      <c r="B30" s="184">
        <v>0</v>
      </c>
      <c r="C30" s="184">
        <v>0</v>
      </c>
      <c r="D30" s="184">
        <v>48.5</v>
      </c>
      <c r="E30" s="184">
        <v>0</v>
      </c>
      <c r="F30" s="184">
        <v>0</v>
      </c>
      <c r="G30" s="184">
        <v>0</v>
      </c>
      <c r="H30" s="184">
        <v>3.45</v>
      </c>
      <c r="I30" s="184">
        <v>0</v>
      </c>
      <c r="J30" s="184">
        <v>0</v>
      </c>
      <c r="K30" s="184">
        <v>0</v>
      </c>
      <c r="L30" s="184">
        <v>0</v>
      </c>
      <c r="M30" s="184">
        <v>0</v>
      </c>
      <c r="N30" s="185">
        <v>51.95</v>
      </c>
    </row>
    <row r="31" spans="1:14" s="27" customFormat="1" ht="20.100000000000001" hidden="1" customHeight="1" thickTop="1" thickBot="1" x14ac:dyDescent="0.3">
      <c r="A31" s="13" t="s">
        <v>149</v>
      </c>
      <c r="B31" s="184">
        <v>0</v>
      </c>
      <c r="C31" s="184">
        <v>0</v>
      </c>
      <c r="D31" s="184">
        <v>0</v>
      </c>
      <c r="E31" s="184">
        <v>0</v>
      </c>
      <c r="F31" s="184">
        <v>0</v>
      </c>
      <c r="G31" s="184">
        <v>0</v>
      </c>
      <c r="H31" s="184">
        <v>0</v>
      </c>
      <c r="I31" s="184">
        <v>0</v>
      </c>
      <c r="J31" s="184">
        <v>0</v>
      </c>
      <c r="K31" s="184">
        <v>0</v>
      </c>
      <c r="L31" s="184">
        <v>0</v>
      </c>
      <c r="M31" s="184">
        <v>0</v>
      </c>
      <c r="N31" s="185">
        <v>0</v>
      </c>
    </row>
    <row r="32" spans="1:14" s="27" customFormat="1" ht="20.100000000000001" hidden="1" customHeight="1" thickTop="1" thickBot="1" x14ac:dyDescent="0.3">
      <c r="A32" s="13" t="s">
        <v>150</v>
      </c>
      <c r="B32" s="184">
        <v>0</v>
      </c>
      <c r="C32" s="184">
        <v>0</v>
      </c>
      <c r="D32" s="184">
        <v>0</v>
      </c>
      <c r="E32" s="184">
        <v>0</v>
      </c>
      <c r="F32" s="184">
        <v>0</v>
      </c>
      <c r="G32" s="184">
        <v>0</v>
      </c>
      <c r="H32" s="184">
        <v>0</v>
      </c>
      <c r="I32" s="184">
        <v>0</v>
      </c>
      <c r="J32" s="184">
        <v>0</v>
      </c>
      <c r="K32" s="184">
        <v>0</v>
      </c>
      <c r="L32" s="184">
        <v>0</v>
      </c>
      <c r="M32" s="184">
        <v>0</v>
      </c>
      <c r="N32" s="185">
        <v>0</v>
      </c>
    </row>
    <row r="33" spans="1:18" s="27" customFormat="1" ht="20.100000000000001" hidden="1" customHeight="1" thickTop="1" thickBot="1" x14ac:dyDescent="0.3">
      <c r="A33" s="13" t="s">
        <v>151</v>
      </c>
      <c r="B33" s="184">
        <v>21.25</v>
      </c>
      <c r="C33" s="184">
        <v>0</v>
      </c>
      <c r="D33" s="184">
        <v>15.85</v>
      </c>
      <c r="E33" s="184">
        <v>0</v>
      </c>
      <c r="F33" s="184">
        <v>0</v>
      </c>
      <c r="G33" s="184">
        <v>0</v>
      </c>
      <c r="H33" s="184">
        <v>0</v>
      </c>
      <c r="I33" s="184">
        <v>0</v>
      </c>
      <c r="J33" s="184">
        <v>0</v>
      </c>
      <c r="K33" s="184">
        <v>0</v>
      </c>
      <c r="L33" s="184">
        <v>0</v>
      </c>
      <c r="M33" s="184">
        <v>0</v>
      </c>
      <c r="N33" s="185">
        <v>37.1</v>
      </c>
    </row>
    <row r="34" spans="1:18" s="27" customFormat="1" ht="20.100000000000001" hidden="1" customHeight="1" thickTop="1" thickBot="1" x14ac:dyDescent="0.3">
      <c r="A34" s="13" t="s">
        <v>152</v>
      </c>
      <c r="B34" s="184">
        <v>5.45</v>
      </c>
      <c r="C34" s="184">
        <v>0</v>
      </c>
      <c r="D34" s="184">
        <v>1.8</v>
      </c>
      <c r="E34" s="184">
        <v>0</v>
      </c>
      <c r="F34" s="184">
        <v>0</v>
      </c>
      <c r="G34" s="184">
        <v>0</v>
      </c>
      <c r="H34" s="184">
        <v>0</v>
      </c>
      <c r="I34" s="184">
        <v>0</v>
      </c>
      <c r="J34" s="184">
        <v>0</v>
      </c>
      <c r="K34" s="184">
        <v>0</v>
      </c>
      <c r="L34" s="184">
        <v>0</v>
      </c>
      <c r="M34" s="184">
        <v>0</v>
      </c>
      <c r="N34" s="185">
        <v>7.25</v>
      </c>
    </row>
    <row r="35" spans="1:18" s="27" customFormat="1" ht="20.100000000000001" hidden="1" customHeight="1" thickTop="1" thickBot="1" x14ac:dyDescent="0.3">
      <c r="A35" s="13" t="s">
        <v>153</v>
      </c>
      <c r="B35" s="184">
        <v>3.9</v>
      </c>
      <c r="C35" s="184">
        <v>0</v>
      </c>
      <c r="D35" s="184">
        <v>72.900000000000006</v>
      </c>
      <c r="E35" s="184">
        <v>0</v>
      </c>
      <c r="F35" s="184">
        <v>0</v>
      </c>
      <c r="G35" s="184">
        <v>0</v>
      </c>
      <c r="H35" s="184">
        <v>26.65</v>
      </c>
      <c r="I35" s="184">
        <v>0</v>
      </c>
      <c r="J35" s="184">
        <v>2.9</v>
      </c>
      <c r="K35" s="184">
        <v>0</v>
      </c>
      <c r="L35" s="184">
        <v>0</v>
      </c>
      <c r="M35" s="184">
        <v>0</v>
      </c>
      <c r="N35" s="185">
        <v>106.35000000000002</v>
      </c>
    </row>
    <row r="36" spans="1:18" s="27" customFormat="1" ht="20.100000000000001" hidden="1" customHeight="1" thickTop="1" thickBot="1" x14ac:dyDescent="0.3">
      <c r="A36" s="13" t="s">
        <v>154</v>
      </c>
      <c r="B36" s="184">
        <v>1.3</v>
      </c>
      <c r="C36" s="184">
        <v>0</v>
      </c>
      <c r="D36" s="184">
        <v>59.35</v>
      </c>
      <c r="E36" s="184">
        <v>17.2</v>
      </c>
      <c r="F36" s="184">
        <v>0</v>
      </c>
      <c r="G36" s="184">
        <v>0</v>
      </c>
      <c r="H36" s="184">
        <v>2.95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5">
        <v>80.8</v>
      </c>
    </row>
    <row r="37" spans="1:18" s="27" customFormat="1" ht="20.100000000000001" hidden="1" customHeight="1" thickTop="1" thickBot="1" x14ac:dyDescent="0.3">
      <c r="A37" s="13" t="s">
        <v>25</v>
      </c>
      <c r="B37" s="184">
        <v>2.2000000000000002</v>
      </c>
      <c r="C37" s="184">
        <v>1.1000000000000001</v>
      </c>
      <c r="D37" s="184">
        <v>0.3</v>
      </c>
      <c r="E37" s="184">
        <v>0.1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84">
        <v>0</v>
      </c>
      <c r="L37" s="184">
        <v>0</v>
      </c>
      <c r="M37" s="184">
        <v>0</v>
      </c>
      <c r="N37" s="185">
        <v>3.7</v>
      </c>
    </row>
    <row r="38" spans="1:18" s="27" customFormat="1" ht="20.100000000000001" hidden="1" customHeight="1" thickTop="1" thickBot="1" x14ac:dyDescent="0.3">
      <c r="A38" s="13" t="s">
        <v>42</v>
      </c>
      <c r="B38" s="184">
        <v>0</v>
      </c>
      <c r="C38" s="184">
        <v>0</v>
      </c>
      <c r="D38" s="184">
        <v>0</v>
      </c>
      <c r="E38" s="184">
        <v>0</v>
      </c>
      <c r="F38" s="184">
        <v>0</v>
      </c>
      <c r="G38" s="184">
        <v>0</v>
      </c>
      <c r="H38" s="184">
        <v>0</v>
      </c>
      <c r="I38" s="184">
        <v>0</v>
      </c>
      <c r="J38" s="184">
        <v>0</v>
      </c>
      <c r="K38" s="184">
        <v>0</v>
      </c>
      <c r="L38" s="184">
        <v>0</v>
      </c>
      <c r="M38" s="184">
        <v>0</v>
      </c>
      <c r="N38" s="185">
        <v>0</v>
      </c>
      <c r="R38" s="188"/>
    </row>
    <row r="39" spans="1:18" s="27" customFormat="1" ht="20.100000000000001" hidden="1" customHeight="1" thickTop="1" thickBot="1" x14ac:dyDescent="0.3">
      <c r="A39" s="13" t="s">
        <v>155</v>
      </c>
      <c r="B39" s="184">
        <v>0</v>
      </c>
      <c r="C39" s="184">
        <v>0</v>
      </c>
      <c r="D39" s="184">
        <v>3.15</v>
      </c>
      <c r="E39" s="184">
        <v>0</v>
      </c>
      <c r="F39" s="184">
        <v>0</v>
      </c>
      <c r="G39" s="184">
        <v>0</v>
      </c>
      <c r="H39" s="184">
        <v>8.8000000000000007</v>
      </c>
      <c r="I39" s="184">
        <v>0</v>
      </c>
      <c r="J39" s="184">
        <v>2.9</v>
      </c>
      <c r="K39" s="184">
        <v>0</v>
      </c>
      <c r="L39" s="184">
        <v>0</v>
      </c>
      <c r="M39" s="184">
        <v>0</v>
      </c>
      <c r="N39" s="185">
        <v>14.850000000000001</v>
      </c>
      <c r="R39" s="188"/>
    </row>
    <row r="40" spans="1:18" s="27" customFormat="1" ht="20.100000000000001" hidden="1" customHeight="1" thickTop="1" thickBot="1" x14ac:dyDescent="0.3">
      <c r="A40" s="13" t="s">
        <v>156</v>
      </c>
      <c r="B40" s="184">
        <v>0</v>
      </c>
      <c r="C40" s="184">
        <v>0</v>
      </c>
      <c r="D40" s="184">
        <v>0</v>
      </c>
      <c r="E40" s="184">
        <v>1</v>
      </c>
      <c r="F40" s="184">
        <v>0</v>
      </c>
      <c r="G40" s="184">
        <v>0</v>
      </c>
      <c r="H40" s="184">
        <v>0</v>
      </c>
      <c r="I40" s="184">
        <v>0</v>
      </c>
      <c r="J40" s="184">
        <v>0</v>
      </c>
      <c r="K40" s="184">
        <v>0</v>
      </c>
      <c r="L40" s="184">
        <v>0</v>
      </c>
      <c r="M40" s="184">
        <v>0</v>
      </c>
      <c r="N40" s="185">
        <v>1</v>
      </c>
      <c r="R40" s="188"/>
    </row>
    <row r="41" spans="1:18" s="27" customFormat="1" ht="20.100000000000001" hidden="1" customHeight="1" thickTop="1" thickBot="1" x14ac:dyDescent="0.3">
      <c r="A41" s="13" t="s">
        <v>157</v>
      </c>
      <c r="B41" s="184">
        <v>0</v>
      </c>
      <c r="C41" s="184">
        <v>0</v>
      </c>
      <c r="D41" s="184">
        <v>15.75</v>
      </c>
      <c r="E41" s="184">
        <v>3.55</v>
      </c>
      <c r="F41" s="184">
        <v>0</v>
      </c>
      <c r="G41" s="184">
        <v>0</v>
      </c>
      <c r="H41" s="184">
        <v>1.95</v>
      </c>
      <c r="I41" s="184">
        <v>0</v>
      </c>
      <c r="J41" s="184">
        <v>2.0499999999999998</v>
      </c>
      <c r="K41" s="184">
        <v>0</v>
      </c>
      <c r="L41" s="184">
        <v>0</v>
      </c>
      <c r="M41" s="184">
        <v>0</v>
      </c>
      <c r="N41" s="185">
        <v>23.3</v>
      </c>
    </row>
    <row r="42" spans="1:18" s="27" customFormat="1" ht="20.100000000000001" hidden="1" customHeight="1" thickTop="1" thickBot="1" x14ac:dyDescent="0.3">
      <c r="A42" s="12" t="s">
        <v>158</v>
      </c>
      <c r="B42" s="184">
        <v>0</v>
      </c>
      <c r="C42" s="184">
        <v>0</v>
      </c>
      <c r="D42" s="184">
        <v>0</v>
      </c>
      <c r="E42" s="184">
        <v>0</v>
      </c>
      <c r="F42" s="184">
        <v>0</v>
      </c>
      <c r="G42" s="184">
        <v>0</v>
      </c>
      <c r="H42" s="184">
        <v>0</v>
      </c>
      <c r="I42" s="184">
        <v>0</v>
      </c>
      <c r="J42" s="184">
        <v>0</v>
      </c>
      <c r="K42" s="184">
        <v>0</v>
      </c>
      <c r="L42" s="184">
        <v>103.1</v>
      </c>
      <c r="M42" s="184">
        <v>24.55</v>
      </c>
      <c r="N42" s="185">
        <v>127.64999999999999</v>
      </c>
    </row>
    <row r="43" spans="1:18" s="27" customFormat="1" ht="20.100000000000001" hidden="1" customHeight="1" thickTop="1" thickBot="1" x14ac:dyDescent="0.3">
      <c r="A43" s="13" t="s">
        <v>159</v>
      </c>
      <c r="B43" s="184">
        <v>0</v>
      </c>
      <c r="C43" s="184">
        <v>0</v>
      </c>
      <c r="D43" s="184">
        <v>0</v>
      </c>
      <c r="E43" s="184">
        <v>0</v>
      </c>
      <c r="F43" s="184">
        <v>0</v>
      </c>
      <c r="G43" s="184">
        <v>0</v>
      </c>
      <c r="H43" s="184">
        <v>0</v>
      </c>
      <c r="I43" s="184">
        <v>0</v>
      </c>
      <c r="J43" s="184">
        <v>0</v>
      </c>
      <c r="K43" s="184">
        <v>0</v>
      </c>
      <c r="L43" s="184">
        <v>8.9499999999999993</v>
      </c>
      <c r="M43" s="184">
        <v>0</v>
      </c>
      <c r="N43" s="185">
        <v>8.9499999999999993</v>
      </c>
    </row>
    <row r="44" spans="1:18" s="27" customFormat="1" ht="20.100000000000001" hidden="1" customHeight="1" thickTop="1" thickBot="1" x14ac:dyDescent="0.3">
      <c r="A44" s="189"/>
      <c r="B44" s="190"/>
      <c r="C44" s="191"/>
      <c r="D44" s="191"/>
      <c r="E44" s="191"/>
      <c r="F44" s="191"/>
      <c r="G44" s="192"/>
      <c r="H44" s="192"/>
      <c r="I44" s="193"/>
      <c r="J44" s="191"/>
      <c r="K44" s="191"/>
      <c r="L44" s="191"/>
      <c r="M44" s="191"/>
      <c r="N44" s="194"/>
    </row>
    <row r="45" spans="1:18" s="27" customFormat="1" ht="21" customHeight="1" thickTop="1" thickBot="1" x14ac:dyDescent="0.3">
      <c r="A45" s="195" t="s">
        <v>29</v>
      </c>
      <c r="B45" s="196">
        <v>621.15</v>
      </c>
      <c r="C45" s="197">
        <v>162.35</v>
      </c>
      <c r="D45" s="198">
        <v>470.60000000000008</v>
      </c>
      <c r="E45" s="199">
        <v>126.39999999999999</v>
      </c>
      <c r="F45" s="200">
        <v>0</v>
      </c>
      <c r="G45" s="201">
        <v>0</v>
      </c>
      <c r="H45" s="202">
        <v>42.5</v>
      </c>
      <c r="I45" s="202">
        <v>5.35</v>
      </c>
      <c r="J45" s="203">
        <v>3.9</v>
      </c>
      <c r="K45" s="199">
        <v>0.95000000000000007</v>
      </c>
      <c r="L45" s="200">
        <v>0</v>
      </c>
      <c r="M45" s="204">
        <v>0</v>
      </c>
      <c r="N45" s="205">
        <v>1433.2000000000003</v>
      </c>
    </row>
    <row r="46" spans="1:18" s="27" customFormat="1" ht="21" customHeight="1" thickTop="1" x14ac:dyDescent="0.25">
      <c r="A46" s="206" t="s">
        <v>30</v>
      </c>
      <c r="B46" s="207">
        <v>621.15</v>
      </c>
      <c r="C46" s="208">
        <v>162.35</v>
      </c>
      <c r="D46" s="209">
        <v>489.50000000000006</v>
      </c>
      <c r="E46" s="210">
        <v>130.94999999999999</v>
      </c>
      <c r="F46" s="211">
        <v>0</v>
      </c>
      <c r="G46" s="212">
        <v>0</v>
      </c>
      <c r="H46" s="213">
        <v>53.25</v>
      </c>
      <c r="I46" s="213">
        <v>5.35</v>
      </c>
      <c r="J46" s="209">
        <v>6.8</v>
      </c>
      <c r="K46" s="210">
        <v>0.95000000000000007</v>
      </c>
      <c r="L46" s="211">
        <v>0</v>
      </c>
      <c r="M46" s="212">
        <v>0</v>
      </c>
      <c r="N46" s="214">
        <v>1470.3</v>
      </c>
    </row>
    <row r="47" spans="1:18" s="27" customFormat="1" ht="21" customHeight="1" thickBot="1" x14ac:dyDescent="0.3">
      <c r="A47" s="273" t="s">
        <v>31</v>
      </c>
      <c r="B47" s="215">
        <v>0</v>
      </c>
      <c r="C47" s="216">
        <v>0</v>
      </c>
      <c r="D47" s="217">
        <v>0</v>
      </c>
      <c r="E47" s="218">
        <v>0</v>
      </c>
      <c r="F47" s="215">
        <v>0</v>
      </c>
      <c r="G47" s="218">
        <v>0</v>
      </c>
      <c r="H47" s="219">
        <v>0</v>
      </c>
      <c r="I47" s="219">
        <v>0</v>
      </c>
      <c r="J47" s="217">
        <v>0</v>
      </c>
      <c r="K47" s="218">
        <v>0</v>
      </c>
      <c r="L47" s="215">
        <v>112.05</v>
      </c>
      <c r="M47" s="216">
        <v>24.55</v>
      </c>
      <c r="N47" s="220">
        <v>136.6</v>
      </c>
    </row>
    <row r="48" spans="1:18" s="27" customFormat="1" x14ac:dyDescent="0.25"/>
    <row r="49" s="27" customFormat="1" x14ac:dyDescent="0.25"/>
    <row r="50" s="27" customFormat="1" x14ac:dyDescent="0.25"/>
    <row r="51" s="27" customFormat="1" x14ac:dyDescent="0.25"/>
    <row r="52" s="27" customFormat="1" x14ac:dyDescent="0.25"/>
    <row r="53" s="27" customFormat="1" x14ac:dyDescent="0.25"/>
    <row r="54" s="27" customFormat="1" x14ac:dyDescent="0.25"/>
    <row r="55" s="27" customFormat="1" x14ac:dyDescent="0.25"/>
    <row r="56" s="27" customFormat="1" x14ac:dyDescent="0.25"/>
    <row r="57" s="27" customFormat="1" x14ac:dyDescent="0.25"/>
    <row r="58" s="27" customFormat="1" x14ac:dyDescent="0.25"/>
  </sheetData>
  <mergeCells count="1">
    <mergeCell ref="A1:N2"/>
  </mergeCells>
  <pageMargins left="0.1" right="0.1" top="0.25" bottom="0.2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>
      <selection activeCell="A3" sqref="A3:N3"/>
    </sheetView>
  </sheetViews>
  <sheetFormatPr defaultRowHeight="15" x14ac:dyDescent="0.25"/>
  <cols>
    <col min="1" max="1" width="32.5703125" customWidth="1"/>
    <col min="2" max="3" width="9.140625" customWidth="1"/>
    <col min="4" max="4" width="9.5703125" style="11" customWidth="1"/>
    <col min="5" max="5" width="9.42578125" style="11" customWidth="1"/>
    <col min="6" max="7" width="11.42578125" style="11" customWidth="1"/>
    <col min="8" max="9" width="10.5703125" style="11" hidden="1" customWidth="1"/>
    <col min="10" max="10" width="8.85546875" style="11" customWidth="1"/>
    <col min="11" max="11" width="8.28515625" style="11" customWidth="1"/>
    <col min="12" max="13" width="13" style="11" bestFit="1" customWidth="1"/>
    <col min="14" max="14" width="9.140625" style="11" customWidth="1"/>
    <col min="21" max="21" width="10.85546875" customWidth="1"/>
  </cols>
  <sheetData>
    <row r="1" spans="1:14" ht="21" customHeight="1" x14ac:dyDescent="0.25">
      <c r="A1" s="21" t="s">
        <v>248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ht="21" customHeight="1" thickBot="1" x14ac:dyDescent="0.3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14" s="27" customFormat="1" ht="33.75" thickBot="1" x14ac:dyDescent="0.3">
      <c r="A3" s="355" t="s">
        <v>160</v>
      </c>
      <c r="B3" s="356" t="s">
        <v>0</v>
      </c>
      <c r="C3" s="357" t="s">
        <v>1</v>
      </c>
      <c r="D3" s="356" t="s">
        <v>2</v>
      </c>
      <c r="E3" s="357" t="s">
        <v>3</v>
      </c>
      <c r="F3" s="356" t="s">
        <v>4</v>
      </c>
      <c r="G3" s="357" t="s">
        <v>5</v>
      </c>
      <c r="H3" s="343"/>
      <c r="I3" s="345"/>
      <c r="J3" s="356" t="s">
        <v>6</v>
      </c>
      <c r="K3" s="357" t="s">
        <v>7</v>
      </c>
      <c r="L3" s="343" t="s">
        <v>8</v>
      </c>
      <c r="M3" s="345" t="s">
        <v>9</v>
      </c>
      <c r="N3" s="346" t="s">
        <v>10</v>
      </c>
    </row>
    <row r="4" spans="1:14" s="27" customFormat="1" ht="20.100000000000001" hidden="1" customHeight="1" thickBot="1" x14ac:dyDescent="0.3">
      <c r="A4" s="301" t="s">
        <v>11</v>
      </c>
      <c r="B4" s="106"/>
      <c r="C4" s="283"/>
      <c r="D4" s="294"/>
      <c r="E4" s="295"/>
      <c r="F4" s="294"/>
      <c r="G4" s="295"/>
      <c r="H4" s="108"/>
      <c r="I4" s="108"/>
      <c r="J4" s="294"/>
      <c r="K4" s="295"/>
      <c r="L4" s="108"/>
      <c r="M4" s="108"/>
      <c r="N4" s="275"/>
    </row>
    <row r="5" spans="1:14" s="27" customFormat="1" ht="20.100000000000001" hidden="1" customHeight="1" thickTop="1" thickBot="1" x14ac:dyDescent="0.3">
      <c r="A5" s="302" t="s">
        <v>258</v>
      </c>
      <c r="B5" s="284">
        <v>0</v>
      </c>
      <c r="C5" s="285">
        <v>0</v>
      </c>
      <c r="D5" s="284">
        <v>74.233333333333334</v>
      </c>
      <c r="E5" s="285">
        <v>0</v>
      </c>
      <c r="F5" s="284">
        <v>0</v>
      </c>
      <c r="G5" s="285">
        <v>0</v>
      </c>
      <c r="H5" s="280"/>
      <c r="I5" s="274"/>
      <c r="J5" s="284">
        <v>0</v>
      </c>
      <c r="K5" s="285">
        <v>0</v>
      </c>
      <c r="L5" s="280">
        <v>0</v>
      </c>
      <c r="M5" s="274">
        <v>0</v>
      </c>
      <c r="N5" s="276">
        <v>74.233333333333334</v>
      </c>
    </row>
    <row r="6" spans="1:14" s="27" customFormat="1" ht="20.100000000000001" hidden="1" customHeight="1" thickTop="1" thickBot="1" x14ac:dyDescent="0.3">
      <c r="A6" s="303" t="s">
        <v>259</v>
      </c>
      <c r="B6" s="284">
        <v>0</v>
      </c>
      <c r="C6" s="285">
        <v>0</v>
      </c>
      <c r="D6" s="284">
        <v>14.866666666666667</v>
      </c>
      <c r="E6" s="285">
        <v>0</v>
      </c>
      <c r="F6" s="284">
        <v>0</v>
      </c>
      <c r="G6" s="285">
        <v>0</v>
      </c>
      <c r="H6" s="280"/>
      <c r="I6" s="274"/>
      <c r="J6" s="284">
        <v>0</v>
      </c>
      <c r="K6" s="285">
        <v>0</v>
      </c>
      <c r="L6" s="280">
        <v>0</v>
      </c>
      <c r="M6" s="274">
        <v>0</v>
      </c>
      <c r="N6" s="39">
        <v>14.866666666666667</v>
      </c>
    </row>
    <row r="7" spans="1:14" s="27" customFormat="1" ht="20.100000000000001" hidden="1" customHeight="1" thickTop="1" thickBot="1" x14ac:dyDescent="0.3">
      <c r="A7" s="303" t="s">
        <v>260</v>
      </c>
      <c r="B7" s="284">
        <v>0</v>
      </c>
      <c r="C7" s="285">
        <v>0</v>
      </c>
      <c r="D7" s="284">
        <v>5.7666666666666666</v>
      </c>
      <c r="E7" s="285">
        <v>0</v>
      </c>
      <c r="F7" s="284">
        <v>0</v>
      </c>
      <c r="G7" s="285">
        <v>0</v>
      </c>
      <c r="H7" s="280"/>
      <c r="I7" s="274"/>
      <c r="J7" s="284">
        <v>0</v>
      </c>
      <c r="K7" s="285">
        <v>0</v>
      </c>
      <c r="L7" s="280">
        <v>0</v>
      </c>
      <c r="M7" s="274">
        <v>0</v>
      </c>
      <c r="N7" s="39">
        <v>5.7666666666666666</v>
      </c>
    </row>
    <row r="8" spans="1:14" s="27" customFormat="1" ht="20.100000000000001" hidden="1" customHeight="1" thickTop="1" thickBot="1" x14ac:dyDescent="0.3">
      <c r="A8" s="303" t="s">
        <v>261</v>
      </c>
      <c r="B8" s="284">
        <v>0</v>
      </c>
      <c r="C8" s="285">
        <v>0</v>
      </c>
      <c r="D8" s="284">
        <v>20.100000000000001</v>
      </c>
      <c r="E8" s="285">
        <v>0</v>
      </c>
      <c r="F8" s="284">
        <v>0</v>
      </c>
      <c r="G8" s="285">
        <v>0</v>
      </c>
      <c r="H8" s="280"/>
      <c r="I8" s="274"/>
      <c r="J8" s="284">
        <v>0</v>
      </c>
      <c r="K8" s="285">
        <v>0</v>
      </c>
      <c r="L8" s="280">
        <v>0</v>
      </c>
      <c r="M8" s="274">
        <v>0</v>
      </c>
      <c r="N8" s="39">
        <v>20.100000000000001</v>
      </c>
    </row>
    <row r="9" spans="1:14" s="27" customFormat="1" ht="20.100000000000001" hidden="1" customHeight="1" thickTop="1" thickBot="1" x14ac:dyDescent="0.3">
      <c r="A9" s="303" t="s">
        <v>262</v>
      </c>
      <c r="B9" s="284">
        <v>0</v>
      </c>
      <c r="C9" s="285">
        <v>0</v>
      </c>
      <c r="D9" s="284">
        <v>6.1333333333333337</v>
      </c>
      <c r="E9" s="285">
        <v>0</v>
      </c>
      <c r="F9" s="284">
        <v>0</v>
      </c>
      <c r="G9" s="285">
        <v>0</v>
      </c>
      <c r="H9" s="280"/>
      <c r="I9" s="274"/>
      <c r="J9" s="284">
        <v>0</v>
      </c>
      <c r="K9" s="285">
        <v>0</v>
      </c>
      <c r="L9" s="280">
        <v>0</v>
      </c>
      <c r="M9" s="274">
        <v>0</v>
      </c>
      <c r="N9" s="39">
        <v>6.1333333333333337</v>
      </c>
    </row>
    <row r="10" spans="1:14" s="27" customFormat="1" ht="20.100000000000001" hidden="1" customHeight="1" thickTop="1" thickBot="1" x14ac:dyDescent="0.3">
      <c r="A10" s="303" t="s">
        <v>263</v>
      </c>
      <c r="B10" s="284">
        <v>0</v>
      </c>
      <c r="C10" s="285">
        <v>0</v>
      </c>
      <c r="D10" s="284">
        <v>3.2333333333333334</v>
      </c>
      <c r="E10" s="285">
        <v>0</v>
      </c>
      <c r="F10" s="284">
        <v>0</v>
      </c>
      <c r="G10" s="285">
        <v>0</v>
      </c>
      <c r="H10" s="280"/>
      <c r="I10" s="274"/>
      <c r="J10" s="284">
        <v>0</v>
      </c>
      <c r="K10" s="285">
        <v>0</v>
      </c>
      <c r="L10" s="280">
        <v>0</v>
      </c>
      <c r="M10" s="274">
        <v>0</v>
      </c>
      <c r="N10" s="39">
        <v>3.2333333333333334</v>
      </c>
    </row>
    <row r="11" spans="1:14" s="27" customFormat="1" ht="20.100000000000001" hidden="1" customHeight="1" thickTop="1" thickBot="1" x14ac:dyDescent="0.3">
      <c r="A11" s="303" t="s">
        <v>264</v>
      </c>
      <c r="B11" s="284">
        <v>0</v>
      </c>
      <c r="C11" s="285">
        <v>0</v>
      </c>
      <c r="D11" s="284">
        <v>0</v>
      </c>
      <c r="E11" s="285">
        <v>0</v>
      </c>
      <c r="F11" s="284">
        <v>0</v>
      </c>
      <c r="G11" s="285">
        <v>0</v>
      </c>
      <c r="H11" s="280"/>
      <c r="I11" s="274"/>
      <c r="J11" s="284">
        <v>0</v>
      </c>
      <c r="K11" s="285">
        <v>0</v>
      </c>
      <c r="L11" s="280">
        <v>0</v>
      </c>
      <c r="M11" s="274">
        <v>0</v>
      </c>
      <c r="N11" s="39">
        <v>0</v>
      </c>
    </row>
    <row r="12" spans="1:14" s="27" customFormat="1" ht="20.100000000000001" hidden="1" customHeight="1" thickTop="1" thickBot="1" x14ac:dyDescent="0.3">
      <c r="A12" s="303" t="s">
        <v>265</v>
      </c>
      <c r="B12" s="284">
        <v>0</v>
      </c>
      <c r="C12" s="285">
        <v>0</v>
      </c>
      <c r="D12" s="284">
        <v>5.5666666666666664</v>
      </c>
      <c r="E12" s="285">
        <v>0</v>
      </c>
      <c r="F12" s="284">
        <v>0</v>
      </c>
      <c r="G12" s="285">
        <v>0</v>
      </c>
      <c r="H12" s="280"/>
      <c r="I12" s="274"/>
      <c r="J12" s="284">
        <v>0</v>
      </c>
      <c r="K12" s="285">
        <v>0</v>
      </c>
      <c r="L12" s="280">
        <v>0</v>
      </c>
      <c r="M12" s="274">
        <v>0</v>
      </c>
      <c r="N12" s="39">
        <v>5.5666666666666664</v>
      </c>
    </row>
    <row r="13" spans="1:14" s="27" customFormat="1" ht="17.25" hidden="1" thickTop="1" thickBot="1" x14ac:dyDescent="0.3">
      <c r="A13" s="303" t="s">
        <v>266</v>
      </c>
      <c r="B13" s="284">
        <v>0</v>
      </c>
      <c r="C13" s="285">
        <v>0</v>
      </c>
      <c r="D13" s="284">
        <v>3.5333333333333332</v>
      </c>
      <c r="E13" s="285">
        <v>0</v>
      </c>
      <c r="F13" s="284">
        <v>0</v>
      </c>
      <c r="G13" s="285">
        <v>0</v>
      </c>
      <c r="H13" s="280"/>
      <c r="I13" s="274"/>
      <c r="J13" s="284">
        <v>0</v>
      </c>
      <c r="K13" s="285">
        <v>0</v>
      </c>
      <c r="L13" s="280">
        <v>0</v>
      </c>
      <c r="M13" s="274">
        <v>0</v>
      </c>
      <c r="N13" s="39">
        <v>3.5333333333333332</v>
      </c>
    </row>
    <row r="14" spans="1:14" s="27" customFormat="1" ht="17.25" hidden="1" thickTop="1" thickBot="1" x14ac:dyDescent="0.3">
      <c r="A14" s="303" t="s">
        <v>161</v>
      </c>
      <c r="B14" s="284">
        <v>84.533333333333331</v>
      </c>
      <c r="C14" s="285">
        <v>0</v>
      </c>
      <c r="D14" s="284">
        <v>0</v>
      </c>
      <c r="E14" s="285">
        <v>0</v>
      </c>
      <c r="F14" s="284">
        <v>0</v>
      </c>
      <c r="G14" s="285">
        <v>0</v>
      </c>
      <c r="H14" s="280"/>
      <c r="I14" s="274"/>
      <c r="J14" s="284">
        <v>0</v>
      </c>
      <c r="K14" s="285">
        <v>0</v>
      </c>
      <c r="L14" s="280">
        <v>0</v>
      </c>
      <c r="M14" s="274">
        <v>0</v>
      </c>
      <c r="N14" s="39">
        <v>84.533333333333331</v>
      </c>
    </row>
    <row r="15" spans="1:14" s="27" customFormat="1" ht="20.100000000000001" hidden="1" customHeight="1" thickTop="1" thickBot="1" x14ac:dyDescent="0.3">
      <c r="A15" s="303" t="s">
        <v>162</v>
      </c>
      <c r="B15" s="284">
        <v>0</v>
      </c>
      <c r="C15" s="285">
        <v>0</v>
      </c>
      <c r="D15" s="284">
        <v>0</v>
      </c>
      <c r="E15" s="285">
        <v>0</v>
      </c>
      <c r="F15" s="284">
        <v>0</v>
      </c>
      <c r="G15" s="285">
        <v>0</v>
      </c>
      <c r="H15" s="280"/>
      <c r="I15" s="274"/>
      <c r="J15" s="284">
        <v>3.2</v>
      </c>
      <c r="K15" s="285">
        <v>0</v>
      </c>
      <c r="L15" s="280">
        <v>0</v>
      </c>
      <c r="M15" s="274">
        <v>0</v>
      </c>
      <c r="N15" s="39">
        <v>3.2</v>
      </c>
    </row>
    <row r="16" spans="1:14" s="27" customFormat="1" ht="20.100000000000001" hidden="1" customHeight="1" thickTop="1" thickBot="1" x14ac:dyDescent="0.3">
      <c r="A16" s="303" t="s">
        <v>163</v>
      </c>
      <c r="B16" s="284">
        <v>4.4333333333333336</v>
      </c>
      <c r="C16" s="285">
        <v>0</v>
      </c>
      <c r="D16" s="284">
        <v>0</v>
      </c>
      <c r="E16" s="285">
        <v>0</v>
      </c>
      <c r="F16" s="284">
        <v>0</v>
      </c>
      <c r="G16" s="285">
        <v>0</v>
      </c>
      <c r="H16" s="280"/>
      <c r="I16" s="274"/>
      <c r="J16" s="284">
        <v>0</v>
      </c>
      <c r="K16" s="285">
        <v>0</v>
      </c>
      <c r="L16" s="280">
        <v>0</v>
      </c>
      <c r="M16" s="274">
        <v>0</v>
      </c>
      <c r="N16" s="39">
        <v>4.4333333333333336</v>
      </c>
    </row>
    <row r="17" spans="1:14" s="27" customFormat="1" ht="20.100000000000001" hidden="1" customHeight="1" thickTop="1" thickBot="1" x14ac:dyDescent="0.3">
      <c r="A17" s="303" t="s">
        <v>164</v>
      </c>
      <c r="B17" s="284">
        <v>0</v>
      </c>
      <c r="C17" s="285">
        <v>0</v>
      </c>
      <c r="D17" s="284">
        <v>0</v>
      </c>
      <c r="E17" s="285">
        <v>0</v>
      </c>
      <c r="F17" s="284">
        <v>0</v>
      </c>
      <c r="G17" s="285">
        <v>0</v>
      </c>
      <c r="H17" s="280"/>
      <c r="I17" s="274"/>
      <c r="J17" s="284">
        <v>0</v>
      </c>
      <c r="K17" s="285">
        <v>0</v>
      </c>
      <c r="L17" s="280">
        <v>0</v>
      </c>
      <c r="M17" s="274">
        <v>0</v>
      </c>
      <c r="N17" s="39">
        <v>0</v>
      </c>
    </row>
    <row r="18" spans="1:14" s="27" customFormat="1" ht="20.100000000000001" hidden="1" customHeight="1" thickTop="1" thickBot="1" x14ac:dyDescent="0.3">
      <c r="A18" s="303" t="s">
        <v>165</v>
      </c>
      <c r="B18" s="284">
        <v>0</v>
      </c>
      <c r="C18" s="285">
        <v>0</v>
      </c>
      <c r="D18" s="284">
        <v>0</v>
      </c>
      <c r="E18" s="285">
        <v>0</v>
      </c>
      <c r="F18" s="284">
        <v>0</v>
      </c>
      <c r="G18" s="285">
        <v>0</v>
      </c>
      <c r="H18" s="280"/>
      <c r="I18" s="274"/>
      <c r="J18" s="284">
        <v>0</v>
      </c>
      <c r="K18" s="285">
        <v>0</v>
      </c>
      <c r="L18" s="280">
        <v>0</v>
      </c>
      <c r="M18" s="274">
        <v>0</v>
      </c>
      <c r="N18" s="39">
        <v>0</v>
      </c>
    </row>
    <row r="19" spans="1:14" s="27" customFormat="1" ht="20.100000000000001" hidden="1" customHeight="1" thickTop="1" thickBot="1" x14ac:dyDescent="0.3">
      <c r="A19" s="2" t="s">
        <v>267</v>
      </c>
      <c r="B19" s="284">
        <v>0</v>
      </c>
      <c r="C19" s="285">
        <v>0</v>
      </c>
      <c r="D19" s="284">
        <v>0</v>
      </c>
      <c r="E19" s="285">
        <v>0</v>
      </c>
      <c r="F19" s="284">
        <v>2.9</v>
      </c>
      <c r="G19" s="285">
        <v>0.46666666666666667</v>
      </c>
      <c r="H19" s="280"/>
      <c r="I19" s="274"/>
      <c r="J19" s="284">
        <v>0</v>
      </c>
      <c r="K19" s="285">
        <v>0</v>
      </c>
      <c r="L19" s="280">
        <v>0</v>
      </c>
      <c r="M19" s="274">
        <v>0</v>
      </c>
      <c r="N19" s="39">
        <v>3.3666666666666667</v>
      </c>
    </row>
    <row r="20" spans="1:14" s="27" customFormat="1" ht="18.75" hidden="1" customHeight="1" thickTop="1" thickBot="1" x14ac:dyDescent="0.3">
      <c r="A20" s="2" t="s">
        <v>166</v>
      </c>
      <c r="B20" s="284">
        <v>0</v>
      </c>
      <c r="C20" s="285">
        <v>0</v>
      </c>
      <c r="D20" s="284">
        <v>0</v>
      </c>
      <c r="E20" s="285">
        <v>0</v>
      </c>
      <c r="F20" s="284">
        <v>0</v>
      </c>
      <c r="G20" s="285">
        <v>0</v>
      </c>
      <c r="H20" s="280"/>
      <c r="I20" s="274"/>
      <c r="J20" s="284">
        <v>0</v>
      </c>
      <c r="K20" s="285">
        <v>0</v>
      </c>
      <c r="L20" s="280">
        <v>0</v>
      </c>
      <c r="M20" s="274">
        <v>0</v>
      </c>
      <c r="N20" s="39">
        <v>0</v>
      </c>
    </row>
    <row r="21" spans="1:14" s="27" customFormat="1" ht="17.25" hidden="1" thickTop="1" thickBot="1" x14ac:dyDescent="0.3">
      <c r="A21" s="304" t="s">
        <v>268</v>
      </c>
      <c r="B21" s="284">
        <v>0</v>
      </c>
      <c r="C21" s="285">
        <v>0</v>
      </c>
      <c r="D21" s="284">
        <v>3.1</v>
      </c>
      <c r="E21" s="285">
        <v>0</v>
      </c>
      <c r="F21" s="284">
        <v>0</v>
      </c>
      <c r="G21" s="285">
        <v>0</v>
      </c>
      <c r="H21" s="280"/>
      <c r="I21" s="274"/>
      <c r="J21" s="284">
        <v>0</v>
      </c>
      <c r="K21" s="285">
        <v>0</v>
      </c>
      <c r="L21" s="280">
        <v>0</v>
      </c>
      <c r="M21" s="274">
        <v>0</v>
      </c>
      <c r="N21" s="39">
        <v>3.1</v>
      </c>
    </row>
    <row r="22" spans="1:14" s="27" customFormat="1" ht="17.25" hidden="1" thickTop="1" thickBot="1" x14ac:dyDescent="0.3">
      <c r="A22" s="304" t="s">
        <v>269</v>
      </c>
      <c r="B22" s="284">
        <v>0</v>
      </c>
      <c r="C22" s="285">
        <v>0</v>
      </c>
      <c r="D22" s="284">
        <v>1</v>
      </c>
      <c r="E22" s="285">
        <v>0</v>
      </c>
      <c r="F22" s="284">
        <v>0</v>
      </c>
      <c r="G22" s="285">
        <v>0</v>
      </c>
      <c r="H22" s="280"/>
      <c r="I22" s="274"/>
      <c r="J22" s="284">
        <v>0</v>
      </c>
      <c r="K22" s="285">
        <v>0</v>
      </c>
      <c r="L22" s="280">
        <v>0</v>
      </c>
      <c r="M22" s="274">
        <v>0</v>
      </c>
      <c r="N22" s="39">
        <v>1</v>
      </c>
    </row>
    <row r="23" spans="1:14" s="27" customFormat="1" ht="18" hidden="1" customHeight="1" thickTop="1" thickBot="1" x14ac:dyDescent="0.3">
      <c r="A23" s="305"/>
      <c r="B23" s="286"/>
      <c r="C23" s="287"/>
      <c r="D23" s="296"/>
      <c r="E23" s="287"/>
      <c r="F23" s="296"/>
      <c r="G23" s="287"/>
      <c r="H23" s="117"/>
      <c r="I23" s="117"/>
      <c r="J23" s="296"/>
      <c r="K23" s="287"/>
      <c r="L23" s="117"/>
      <c r="M23" s="117"/>
      <c r="N23" s="277"/>
    </row>
    <row r="24" spans="1:14" s="27" customFormat="1" ht="21" customHeight="1" thickTop="1" x14ac:dyDescent="0.25">
      <c r="A24" s="49" t="s">
        <v>29</v>
      </c>
      <c r="B24" s="288">
        <v>88.966666666666669</v>
      </c>
      <c r="C24" s="289">
        <v>0</v>
      </c>
      <c r="D24" s="297">
        <v>133.43333333333334</v>
      </c>
      <c r="E24" s="298">
        <v>0</v>
      </c>
      <c r="F24" s="297">
        <v>2.9</v>
      </c>
      <c r="G24" s="298">
        <v>0.46666666666666667</v>
      </c>
      <c r="H24" s="125"/>
      <c r="I24" s="125"/>
      <c r="J24" s="297">
        <v>3.2</v>
      </c>
      <c r="K24" s="298">
        <v>0</v>
      </c>
      <c r="L24" s="281">
        <v>0</v>
      </c>
      <c r="M24" s="124">
        <v>0</v>
      </c>
      <c r="N24" s="278">
        <v>228.96666666666667</v>
      </c>
    </row>
    <row r="25" spans="1:14" s="27" customFormat="1" ht="21" customHeight="1" x14ac:dyDescent="0.25">
      <c r="A25" s="49" t="s">
        <v>30</v>
      </c>
      <c r="B25" s="290">
        <v>88.966666666666669</v>
      </c>
      <c r="C25" s="291">
        <v>0</v>
      </c>
      <c r="D25" s="299">
        <v>137.53333333333333</v>
      </c>
      <c r="E25" s="300">
        <v>0</v>
      </c>
      <c r="F25" s="299">
        <v>2.9</v>
      </c>
      <c r="G25" s="300">
        <v>0.46666666666666667</v>
      </c>
      <c r="H25" s="131"/>
      <c r="I25" s="131"/>
      <c r="J25" s="299">
        <v>3.2</v>
      </c>
      <c r="K25" s="300">
        <v>0</v>
      </c>
      <c r="L25" s="282">
        <v>0</v>
      </c>
      <c r="M25" s="130">
        <v>0</v>
      </c>
      <c r="N25" s="278">
        <v>233.06666666666666</v>
      </c>
    </row>
    <row r="26" spans="1:14" s="27" customFormat="1" ht="21" customHeight="1" thickBot="1" x14ac:dyDescent="0.3">
      <c r="A26" s="51" t="s">
        <v>31</v>
      </c>
      <c r="B26" s="292">
        <v>0</v>
      </c>
      <c r="C26" s="293">
        <v>0</v>
      </c>
      <c r="D26" s="292">
        <v>0</v>
      </c>
      <c r="E26" s="293">
        <v>0</v>
      </c>
      <c r="F26" s="292">
        <v>0</v>
      </c>
      <c r="G26" s="293">
        <v>0</v>
      </c>
      <c r="H26" s="177"/>
      <c r="I26" s="177"/>
      <c r="J26" s="292">
        <v>0</v>
      </c>
      <c r="K26" s="293">
        <v>0</v>
      </c>
      <c r="L26" s="175">
        <v>4</v>
      </c>
      <c r="M26" s="176">
        <v>1</v>
      </c>
      <c r="N26" s="279">
        <v>5</v>
      </c>
    </row>
    <row r="27" spans="1:14" s="27" customFormat="1" x14ac:dyDescent="0.25"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</row>
    <row r="28" spans="1:14" s="27" customFormat="1" hidden="1" x14ac:dyDescent="0.25"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</row>
    <row r="29" spans="1:14" s="27" customFormat="1" x14ac:dyDescent="0.25"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</row>
    <row r="30" spans="1:14" s="27" customFormat="1" x14ac:dyDescent="0.25"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</row>
    <row r="31" spans="1:14" s="27" customFormat="1" x14ac:dyDescent="0.25"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</row>
    <row r="32" spans="1:14" s="27" customFormat="1" x14ac:dyDescent="0.25"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</row>
    <row r="33" spans="4:14" s="27" customFormat="1" x14ac:dyDescent="0.25"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</row>
    <row r="34" spans="4:14" s="27" customFormat="1" x14ac:dyDescent="0.25"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</row>
    <row r="35" spans="4:14" s="27" customFormat="1" x14ac:dyDescent="0.25"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</row>
    <row r="36" spans="4:14" s="27" customFormat="1" x14ac:dyDescent="0.25"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</row>
    <row r="37" spans="4:14" s="27" customFormat="1" x14ac:dyDescent="0.25"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</row>
    <row r="38" spans="4:14" s="27" customFormat="1" x14ac:dyDescent="0.25"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</row>
    <row r="39" spans="4:14" s="27" customFormat="1" x14ac:dyDescent="0.25"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</row>
    <row r="40" spans="4:14" s="27" customFormat="1" x14ac:dyDescent="0.25"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</row>
    <row r="41" spans="4:14" s="27" customFormat="1" x14ac:dyDescent="0.25"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</row>
    <row r="42" spans="4:14" s="27" customFormat="1" x14ac:dyDescent="0.25"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</row>
    <row r="43" spans="4:14" s="27" customFormat="1" x14ac:dyDescent="0.25"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</row>
    <row r="44" spans="4:14" s="27" customFormat="1" x14ac:dyDescent="0.25"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</row>
    <row r="45" spans="4:14" s="27" customFormat="1" x14ac:dyDescent="0.25"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</row>
    <row r="46" spans="4:14" s="27" customFormat="1" x14ac:dyDescent="0.25"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</row>
    <row r="47" spans="4:14" s="27" customFormat="1" x14ac:dyDescent="0.25"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</row>
    <row r="48" spans="4:14" s="27" customFormat="1" x14ac:dyDescent="0.25"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</row>
    <row r="49" spans="4:14" s="27" customFormat="1" x14ac:dyDescent="0.25"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</row>
    <row r="50" spans="4:14" s="27" customFormat="1" x14ac:dyDescent="0.25"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</row>
    <row r="51" spans="4:14" s="27" customFormat="1" x14ac:dyDescent="0.25"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</row>
    <row r="52" spans="4:14" s="27" customFormat="1" x14ac:dyDescent="0.25"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</row>
    <row r="53" spans="4:14" s="27" customFormat="1" x14ac:dyDescent="0.25"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</row>
    <row r="54" spans="4:14" s="27" customFormat="1" x14ac:dyDescent="0.25"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</row>
    <row r="55" spans="4:14" s="27" customFormat="1" x14ac:dyDescent="0.25"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</row>
    <row r="56" spans="4:14" s="27" customFormat="1" x14ac:dyDescent="0.25"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</row>
    <row r="57" spans="4:14" s="27" customFormat="1" x14ac:dyDescent="0.25"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</row>
    <row r="58" spans="4:14" s="27" customFormat="1" x14ac:dyDescent="0.25"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</row>
  </sheetData>
  <mergeCells count="1">
    <mergeCell ref="A1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workbookViewId="0">
      <selection activeCell="A3" sqref="A3:N3"/>
    </sheetView>
  </sheetViews>
  <sheetFormatPr defaultRowHeight="15" x14ac:dyDescent="0.25"/>
  <cols>
    <col min="1" max="1" width="32.140625" bestFit="1" customWidth="1"/>
    <col min="2" max="2" width="9.140625" bestFit="1" customWidth="1"/>
    <col min="3" max="3" width="7.85546875" customWidth="1"/>
    <col min="4" max="4" width="9.5703125" customWidth="1"/>
    <col min="5" max="5" width="9.85546875" customWidth="1"/>
    <col min="6" max="6" width="11.28515625" customWidth="1"/>
    <col min="7" max="7" width="11.42578125" customWidth="1"/>
    <col min="8" max="9" width="11.42578125" hidden="1" customWidth="1"/>
    <col min="10" max="10" width="8" customWidth="1"/>
    <col min="11" max="11" width="8.28515625" customWidth="1"/>
    <col min="12" max="12" width="12.85546875" customWidth="1"/>
    <col min="13" max="13" width="12.5703125" customWidth="1"/>
    <col min="14" max="14" width="11.28515625" bestFit="1" customWidth="1"/>
  </cols>
  <sheetData>
    <row r="1" spans="1:14" ht="21" customHeight="1" x14ac:dyDescent="0.25">
      <c r="A1" s="21" t="s">
        <v>248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ht="21" customHeight="1" thickBot="1" x14ac:dyDescent="0.3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14" s="27" customFormat="1" ht="33.75" thickBot="1" x14ac:dyDescent="0.3">
      <c r="A3" s="358" t="s">
        <v>250</v>
      </c>
      <c r="B3" s="343" t="s">
        <v>0</v>
      </c>
      <c r="C3" s="344" t="s">
        <v>1</v>
      </c>
      <c r="D3" s="344" t="s">
        <v>2</v>
      </c>
      <c r="E3" s="344" t="s">
        <v>3</v>
      </c>
      <c r="F3" s="344" t="s">
        <v>4</v>
      </c>
      <c r="G3" s="344" t="s">
        <v>5</v>
      </c>
      <c r="H3" s="344"/>
      <c r="I3" s="344"/>
      <c r="J3" s="344" t="s">
        <v>6</v>
      </c>
      <c r="K3" s="344" t="s">
        <v>7</v>
      </c>
      <c r="L3" s="344" t="s">
        <v>8</v>
      </c>
      <c r="M3" s="345" t="s">
        <v>9</v>
      </c>
      <c r="N3" s="346" t="s">
        <v>10</v>
      </c>
    </row>
    <row r="4" spans="1:14" s="27" customFormat="1" ht="15.75" hidden="1" thickBot="1" x14ac:dyDescent="0.3">
      <c r="A4" s="88" t="s">
        <v>11</v>
      </c>
      <c r="B4" s="106"/>
      <c r="C4" s="107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40"/>
    </row>
    <row r="5" spans="1:14" s="27" customFormat="1" ht="17.25" hidden="1" thickTop="1" thickBot="1" x14ac:dyDescent="0.3">
      <c r="A5" s="141" t="s">
        <v>167</v>
      </c>
      <c r="B5" s="142">
        <v>13.933333333333334</v>
      </c>
      <c r="C5" s="142">
        <v>0</v>
      </c>
      <c r="D5" s="142">
        <v>59.133333333333333</v>
      </c>
      <c r="E5" s="142">
        <v>4.4666666666666668</v>
      </c>
      <c r="F5" s="142">
        <v>0</v>
      </c>
      <c r="G5" s="142">
        <v>0</v>
      </c>
      <c r="H5" s="142"/>
      <c r="I5" s="142"/>
      <c r="J5" s="142">
        <v>0</v>
      </c>
      <c r="K5" s="142">
        <v>0</v>
      </c>
      <c r="L5" s="142">
        <v>0</v>
      </c>
      <c r="M5" s="142">
        <v>0</v>
      </c>
      <c r="N5" s="143">
        <v>77.533333333333331</v>
      </c>
    </row>
    <row r="6" spans="1:14" s="27" customFormat="1" ht="17.25" hidden="1" thickTop="1" thickBot="1" x14ac:dyDescent="0.3">
      <c r="A6" s="144" t="s">
        <v>168</v>
      </c>
      <c r="B6" s="142">
        <v>0</v>
      </c>
      <c r="C6" s="142">
        <v>0</v>
      </c>
      <c r="D6" s="142">
        <v>76.333333333333329</v>
      </c>
      <c r="E6" s="142">
        <v>5.3666666666666663</v>
      </c>
      <c r="F6" s="142">
        <v>0</v>
      </c>
      <c r="G6" s="142">
        <v>0</v>
      </c>
      <c r="H6" s="142"/>
      <c r="I6" s="142"/>
      <c r="J6" s="142">
        <v>0</v>
      </c>
      <c r="K6" s="142">
        <v>0</v>
      </c>
      <c r="L6" s="142">
        <v>0</v>
      </c>
      <c r="M6" s="142">
        <v>0</v>
      </c>
      <c r="N6" s="143">
        <v>81.699999999999989</v>
      </c>
    </row>
    <row r="7" spans="1:14" s="27" customFormat="1" ht="17.25" hidden="1" thickTop="1" thickBot="1" x14ac:dyDescent="0.3">
      <c r="A7" s="144" t="s">
        <v>169</v>
      </c>
      <c r="B7" s="142">
        <v>94.5</v>
      </c>
      <c r="C7" s="142">
        <v>0</v>
      </c>
      <c r="D7" s="142">
        <v>0</v>
      </c>
      <c r="E7" s="142">
        <v>0</v>
      </c>
      <c r="F7" s="142">
        <v>0</v>
      </c>
      <c r="G7" s="142">
        <v>0</v>
      </c>
      <c r="H7" s="142"/>
      <c r="I7" s="142"/>
      <c r="J7" s="142">
        <v>0</v>
      </c>
      <c r="K7" s="142">
        <v>0</v>
      </c>
      <c r="L7" s="142">
        <v>0</v>
      </c>
      <c r="M7" s="142">
        <v>0</v>
      </c>
      <c r="N7" s="143">
        <v>94.5</v>
      </c>
    </row>
    <row r="8" spans="1:14" s="27" customFormat="1" ht="17.25" hidden="1" thickTop="1" thickBot="1" x14ac:dyDescent="0.3">
      <c r="A8" s="144" t="s">
        <v>170</v>
      </c>
      <c r="B8" s="142">
        <v>11.266666666666667</v>
      </c>
      <c r="C8" s="142">
        <v>0</v>
      </c>
      <c r="D8" s="142">
        <v>16.899999999999999</v>
      </c>
      <c r="E8" s="142">
        <v>1.3333333333333333</v>
      </c>
      <c r="F8" s="142">
        <v>0</v>
      </c>
      <c r="G8" s="142">
        <v>0</v>
      </c>
      <c r="H8" s="142"/>
      <c r="I8" s="142"/>
      <c r="J8" s="142">
        <v>0</v>
      </c>
      <c r="K8" s="142">
        <v>0</v>
      </c>
      <c r="L8" s="142">
        <v>0</v>
      </c>
      <c r="M8" s="142">
        <v>0</v>
      </c>
      <c r="N8" s="143">
        <v>29.499999999999996</v>
      </c>
    </row>
    <row r="9" spans="1:14" s="27" customFormat="1" ht="17.25" hidden="1" thickTop="1" thickBot="1" x14ac:dyDescent="0.3">
      <c r="A9" s="144" t="s">
        <v>171</v>
      </c>
      <c r="B9" s="142">
        <v>0</v>
      </c>
      <c r="C9" s="142">
        <v>0</v>
      </c>
      <c r="D9" s="142">
        <v>102.16666666666667</v>
      </c>
      <c r="E9" s="142">
        <v>7</v>
      </c>
      <c r="F9" s="142">
        <v>0</v>
      </c>
      <c r="G9" s="142">
        <v>0</v>
      </c>
      <c r="H9" s="142"/>
      <c r="I9" s="142"/>
      <c r="J9" s="142">
        <v>0</v>
      </c>
      <c r="K9" s="142">
        <v>0</v>
      </c>
      <c r="L9" s="142">
        <v>0</v>
      </c>
      <c r="M9" s="142">
        <v>0</v>
      </c>
      <c r="N9" s="143">
        <v>109.16666666666667</v>
      </c>
    </row>
    <row r="10" spans="1:14" s="27" customFormat="1" ht="17.25" hidden="1" thickTop="1" thickBot="1" x14ac:dyDescent="0.3">
      <c r="A10" s="144" t="s">
        <v>172</v>
      </c>
      <c r="B10" s="142">
        <v>0</v>
      </c>
      <c r="C10" s="142">
        <v>0</v>
      </c>
      <c r="D10" s="142">
        <v>102.2</v>
      </c>
      <c r="E10" s="142">
        <v>7.4333333333333336</v>
      </c>
      <c r="F10" s="142">
        <v>0</v>
      </c>
      <c r="G10" s="142">
        <v>0</v>
      </c>
      <c r="H10" s="142"/>
      <c r="I10" s="142"/>
      <c r="J10" s="142">
        <v>0</v>
      </c>
      <c r="K10" s="142">
        <v>0</v>
      </c>
      <c r="L10" s="142">
        <v>0</v>
      </c>
      <c r="M10" s="142">
        <v>0</v>
      </c>
      <c r="N10" s="143">
        <v>109.63333333333334</v>
      </c>
    </row>
    <row r="11" spans="1:14" s="27" customFormat="1" ht="17.25" hidden="1" thickTop="1" thickBot="1" x14ac:dyDescent="0.3">
      <c r="A11" s="144" t="s">
        <v>173</v>
      </c>
      <c r="B11" s="142">
        <v>119.96666666666667</v>
      </c>
      <c r="C11" s="142">
        <v>0</v>
      </c>
      <c r="D11" s="142">
        <v>0</v>
      </c>
      <c r="E11" s="142">
        <v>0</v>
      </c>
      <c r="F11" s="142">
        <v>0</v>
      </c>
      <c r="G11" s="142">
        <v>0</v>
      </c>
      <c r="H11" s="142"/>
      <c r="I11" s="142"/>
      <c r="J11" s="142">
        <v>0</v>
      </c>
      <c r="K11" s="142">
        <v>0</v>
      </c>
      <c r="L11" s="142">
        <v>0</v>
      </c>
      <c r="M11" s="142">
        <v>0</v>
      </c>
      <c r="N11" s="143">
        <v>119.96666666666667</v>
      </c>
    </row>
    <row r="12" spans="1:14" s="27" customFormat="1" ht="17.25" hidden="1" thickTop="1" thickBot="1" x14ac:dyDescent="0.3">
      <c r="A12" s="144" t="s">
        <v>174</v>
      </c>
      <c r="B12" s="142">
        <v>119.7</v>
      </c>
      <c r="C12" s="142">
        <v>0</v>
      </c>
      <c r="D12" s="142">
        <v>0</v>
      </c>
      <c r="E12" s="142">
        <v>0</v>
      </c>
      <c r="F12" s="142">
        <v>0</v>
      </c>
      <c r="G12" s="142">
        <v>0</v>
      </c>
      <c r="H12" s="142"/>
      <c r="I12" s="142"/>
      <c r="J12" s="142">
        <v>0</v>
      </c>
      <c r="K12" s="142">
        <v>0</v>
      </c>
      <c r="L12" s="142">
        <v>0</v>
      </c>
      <c r="M12" s="142">
        <v>0</v>
      </c>
      <c r="N12" s="143">
        <v>119.7</v>
      </c>
    </row>
    <row r="13" spans="1:14" s="27" customFormat="1" ht="17.25" hidden="1" thickTop="1" thickBot="1" x14ac:dyDescent="0.3">
      <c r="A13" s="144" t="s">
        <v>175</v>
      </c>
      <c r="B13" s="142">
        <v>75.5</v>
      </c>
      <c r="C13" s="142">
        <v>0</v>
      </c>
      <c r="D13" s="142">
        <v>1.1333333333333333</v>
      </c>
      <c r="E13" s="142">
        <v>6.6666666666666666E-2</v>
      </c>
      <c r="F13" s="142">
        <v>0</v>
      </c>
      <c r="G13" s="142">
        <v>0</v>
      </c>
      <c r="H13" s="142"/>
      <c r="I13" s="142"/>
      <c r="J13" s="142">
        <v>0</v>
      </c>
      <c r="K13" s="142">
        <v>0</v>
      </c>
      <c r="L13" s="142">
        <v>0</v>
      </c>
      <c r="M13" s="142">
        <v>0</v>
      </c>
      <c r="N13" s="143">
        <v>76.7</v>
      </c>
    </row>
    <row r="14" spans="1:14" s="27" customFormat="1" ht="17.25" hidden="1" thickTop="1" thickBot="1" x14ac:dyDescent="0.3">
      <c r="A14" s="144" t="s">
        <v>176</v>
      </c>
      <c r="B14" s="142">
        <v>0</v>
      </c>
      <c r="C14" s="142">
        <v>0</v>
      </c>
      <c r="D14" s="142">
        <v>53.6</v>
      </c>
      <c r="E14" s="142">
        <v>3.9</v>
      </c>
      <c r="F14" s="142">
        <v>0</v>
      </c>
      <c r="G14" s="142">
        <v>0</v>
      </c>
      <c r="H14" s="142"/>
      <c r="I14" s="142"/>
      <c r="J14" s="142">
        <v>0</v>
      </c>
      <c r="K14" s="142">
        <v>0</v>
      </c>
      <c r="L14" s="142">
        <v>0</v>
      </c>
      <c r="M14" s="142">
        <v>0</v>
      </c>
      <c r="N14" s="143">
        <v>57.5</v>
      </c>
    </row>
    <row r="15" spans="1:14" s="27" customFormat="1" ht="17.25" hidden="1" thickTop="1" thickBot="1" x14ac:dyDescent="0.3">
      <c r="A15" s="144" t="s">
        <v>177</v>
      </c>
      <c r="B15" s="142">
        <v>34.866666666666667</v>
      </c>
      <c r="C15" s="142">
        <v>0</v>
      </c>
      <c r="D15" s="142">
        <v>0</v>
      </c>
      <c r="E15" s="142">
        <v>0</v>
      </c>
      <c r="F15" s="142">
        <v>0</v>
      </c>
      <c r="G15" s="142">
        <v>0</v>
      </c>
      <c r="H15" s="142"/>
      <c r="I15" s="142"/>
      <c r="J15" s="142">
        <v>0</v>
      </c>
      <c r="K15" s="142">
        <v>0</v>
      </c>
      <c r="L15" s="142">
        <v>0</v>
      </c>
      <c r="M15" s="142">
        <v>0</v>
      </c>
      <c r="N15" s="143">
        <v>34.866666666666667</v>
      </c>
    </row>
    <row r="16" spans="1:14" s="27" customFormat="1" ht="17.25" hidden="1" thickTop="1" thickBot="1" x14ac:dyDescent="0.3">
      <c r="A16" s="144" t="s">
        <v>178</v>
      </c>
      <c r="B16" s="142">
        <v>50.833333333333336</v>
      </c>
      <c r="C16" s="142">
        <v>0</v>
      </c>
      <c r="D16" s="142">
        <v>0</v>
      </c>
      <c r="E16" s="142">
        <v>0</v>
      </c>
      <c r="F16" s="142">
        <v>0</v>
      </c>
      <c r="G16" s="142">
        <v>0</v>
      </c>
      <c r="H16" s="142"/>
      <c r="I16" s="142"/>
      <c r="J16" s="142">
        <v>0</v>
      </c>
      <c r="K16" s="142">
        <v>0</v>
      </c>
      <c r="L16" s="142">
        <v>0</v>
      </c>
      <c r="M16" s="142">
        <v>0</v>
      </c>
      <c r="N16" s="143">
        <v>50.833333333333336</v>
      </c>
    </row>
    <row r="17" spans="1:16" s="27" customFormat="1" ht="17.25" hidden="1" thickTop="1" thickBot="1" x14ac:dyDescent="0.3">
      <c r="A17" s="144" t="s">
        <v>179</v>
      </c>
      <c r="B17" s="142">
        <v>45.06666666666667</v>
      </c>
      <c r="C17" s="142">
        <v>0</v>
      </c>
      <c r="D17" s="142">
        <v>0</v>
      </c>
      <c r="E17" s="142">
        <v>0</v>
      </c>
      <c r="F17" s="142">
        <v>0</v>
      </c>
      <c r="G17" s="142">
        <v>0</v>
      </c>
      <c r="H17" s="142"/>
      <c r="I17" s="142"/>
      <c r="J17" s="142">
        <v>0</v>
      </c>
      <c r="K17" s="142">
        <v>0</v>
      </c>
      <c r="L17" s="142">
        <v>0</v>
      </c>
      <c r="M17" s="142">
        <v>0</v>
      </c>
      <c r="N17" s="143">
        <v>45.06666666666667</v>
      </c>
    </row>
    <row r="18" spans="1:16" s="27" customFormat="1" ht="17.25" hidden="1" thickTop="1" thickBot="1" x14ac:dyDescent="0.3">
      <c r="A18" s="144" t="s">
        <v>180</v>
      </c>
      <c r="B18" s="142">
        <v>30.333333333333332</v>
      </c>
      <c r="C18" s="142">
        <v>0</v>
      </c>
      <c r="D18" s="142">
        <v>0</v>
      </c>
      <c r="E18" s="142">
        <v>0</v>
      </c>
      <c r="F18" s="142">
        <v>0</v>
      </c>
      <c r="G18" s="142">
        <v>0</v>
      </c>
      <c r="H18" s="142"/>
      <c r="I18" s="142"/>
      <c r="J18" s="142">
        <v>0</v>
      </c>
      <c r="K18" s="142">
        <v>0</v>
      </c>
      <c r="L18" s="142">
        <v>0</v>
      </c>
      <c r="M18" s="142">
        <v>0</v>
      </c>
      <c r="N18" s="143">
        <v>30.333333333333332</v>
      </c>
    </row>
    <row r="19" spans="1:16" s="27" customFormat="1" ht="17.25" hidden="1" thickTop="1" thickBot="1" x14ac:dyDescent="0.3">
      <c r="A19" s="144" t="s">
        <v>181</v>
      </c>
      <c r="B19" s="142">
        <v>11.866666666666667</v>
      </c>
      <c r="C19" s="142">
        <v>0</v>
      </c>
      <c r="D19" s="142">
        <v>2.5666666666666669</v>
      </c>
      <c r="E19" s="142">
        <v>0.26666666666666666</v>
      </c>
      <c r="F19" s="142">
        <v>0</v>
      </c>
      <c r="G19" s="142">
        <v>0</v>
      </c>
      <c r="H19" s="142"/>
      <c r="I19" s="142"/>
      <c r="J19" s="142">
        <v>0</v>
      </c>
      <c r="K19" s="142">
        <v>0</v>
      </c>
      <c r="L19" s="142">
        <v>0</v>
      </c>
      <c r="M19" s="142">
        <v>0</v>
      </c>
      <c r="N19" s="143">
        <v>14.700000000000001</v>
      </c>
    </row>
    <row r="20" spans="1:16" s="27" customFormat="1" ht="17.25" hidden="1" thickTop="1" thickBot="1" x14ac:dyDescent="0.3">
      <c r="A20" s="144" t="s">
        <v>182</v>
      </c>
      <c r="B20" s="142">
        <v>0</v>
      </c>
      <c r="C20" s="142">
        <v>0</v>
      </c>
      <c r="D20" s="142">
        <v>1.2333333333333334</v>
      </c>
      <c r="E20" s="142">
        <v>0</v>
      </c>
      <c r="F20" s="142">
        <v>0</v>
      </c>
      <c r="G20" s="142">
        <v>0</v>
      </c>
      <c r="H20" s="142"/>
      <c r="I20" s="142"/>
      <c r="J20" s="142">
        <v>0</v>
      </c>
      <c r="K20" s="142">
        <v>0</v>
      </c>
      <c r="L20" s="142">
        <v>0</v>
      </c>
      <c r="M20" s="142">
        <v>0</v>
      </c>
      <c r="N20" s="143">
        <v>1.2333333333333334</v>
      </c>
    </row>
    <row r="21" spans="1:16" s="27" customFormat="1" ht="17.25" hidden="1" thickTop="1" thickBot="1" x14ac:dyDescent="0.3">
      <c r="A21" s="144" t="s">
        <v>183</v>
      </c>
      <c r="B21" s="142">
        <v>0</v>
      </c>
      <c r="C21" s="142">
        <v>0</v>
      </c>
      <c r="D21" s="142">
        <v>29.066666666666666</v>
      </c>
      <c r="E21" s="142">
        <v>1.9333333333333333</v>
      </c>
      <c r="F21" s="142">
        <v>0</v>
      </c>
      <c r="G21" s="142">
        <v>0</v>
      </c>
      <c r="H21" s="142"/>
      <c r="I21" s="142"/>
      <c r="J21" s="142">
        <v>0</v>
      </c>
      <c r="K21" s="142">
        <v>0</v>
      </c>
      <c r="L21" s="142">
        <v>0</v>
      </c>
      <c r="M21" s="142">
        <v>0</v>
      </c>
      <c r="N21" s="143">
        <v>31</v>
      </c>
    </row>
    <row r="22" spans="1:16" s="27" customFormat="1" ht="18.75" hidden="1" customHeight="1" thickTop="1" thickBot="1" x14ac:dyDescent="0.3">
      <c r="A22" s="144" t="s">
        <v>184</v>
      </c>
      <c r="B22" s="142">
        <v>0</v>
      </c>
      <c r="C22" s="142">
        <v>0</v>
      </c>
      <c r="D22" s="142">
        <v>4.9333333333333336</v>
      </c>
      <c r="E22" s="142">
        <v>0.4</v>
      </c>
      <c r="F22" s="142">
        <v>0</v>
      </c>
      <c r="G22" s="142">
        <v>0</v>
      </c>
      <c r="H22" s="142"/>
      <c r="I22" s="142"/>
      <c r="J22" s="142">
        <v>0</v>
      </c>
      <c r="K22" s="142">
        <v>0</v>
      </c>
      <c r="L22" s="142">
        <v>0</v>
      </c>
      <c r="M22" s="142">
        <v>0</v>
      </c>
      <c r="N22" s="143">
        <v>5.3333333333333339</v>
      </c>
    </row>
    <row r="23" spans="1:16" s="27" customFormat="1" ht="18" hidden="1" customHeight="1" thickTop="1" thickBot="1" x14ac:dyDescent="0.3">
      <c r="A23" s="144" t="s">
        <v>25</v>
      </c>
      <c r="B23" s="142">
        <v>0.16666666666666666</v>
      </c>
      <c r="C23" s="142">
        <v>0</v>
      </c>
      <c r="D23" s="142">
        <v>0.46666666666666667</v>
      </c>
      <c r="E23" s="142">
        <v>6.6666666666666666E-2</v>
      </c>
      <c r="F23" s="142">
        <v>0</v>
      </c>
      <c r="G23" s="142">
        <v>0</v>
      </c>
      <c r="H23" s="142"/>
      <c r="I23" s="142"/>
      <c r="J23" s="142">
        <v>0</v>
      </c>
      <c r="K23" s="142">
        <v>0</v>
      </c>
      <c r="L23" s="142">
        <v>0</v>
      </c>
      <c r="M23" s="142">
        <v>0</v>
      </c>
      <c r="N23" s="143">
        <v>0.7</v>
      </c>
    </row>
    <row r="24" spans="1:16" s="27" customFormat="1" ht="21" hidden="1" customHeight="1" thickTop="1" thickBot="1" x14ac:dyDescent="0.3">
      <c r="A24" s="145" t="s">
        <v>257</v>
      </c>
      <c r="B24" s="142">
        <v>11.7</v>
      </c>
      <c r="C24" s="142">
        <v>0</v>
      </c>
      <c r="D24" s="142">
        <v>1.7333333333333334</v>
      </c>
      <c r="E24" s="142">
        <v>0.13333333333333333</v>
      </c>
      <c r="F24" s="142">
        <v>0</v>
      </c>
      <c r="G24" s="142">
        <v>0</v>
      </c>
      <c r="H24" s="142"/>
      <c r="I24" s="142"/>
      <c r="J24" s="142">
        <v>0</v>
      </c>
      <c r="K24" s="142">
        <v>0</v>
      </c>
      <c r="L24" s="142">
        <v>0</v>
      </c>
      <c r="M24" s="142">
        <v>0</v>
      </c>
      <c r="N24" s="143">
        <v>13.566666666666666</v>
      </c>
    </row>
    <row r="25" spans="1:16" s="27" customFormat="1" ht="17.25" hidden="1" thickTop="1" thickBot="1" x14ac:dyDescent="0.3">
      <c r="A25" s="145" t="s">
        <v>185</v>
      </c>
      <c r="B25" s="142">
        <v>11.2</v>
      </c>
      <c r="C25" s="142">
        <v>3.6</v>
      </c>
      <c r="D25" s="142">
        <v>1.5333333333333334</v>
      </c>
      <c r="E25" s="142">
        <v>0</v>
      </c>
      <c r="F25" s="142">
        <v>0</v>
      </c>
      <c r="G25" s="142">
        <v>0</v>
      </c>
      <c r="H25" s="142"/>
      <c r="I25" s="142"/>
      <c r="J25" s="142">
        <v>0</v>
      </c>
      <c r="K25" s="142">
        <v>0</v>
      </c>
      <c r="L25" s="142">
        <v>0</v>
      </c>
      <c r="M25" s="142">
        <v>0</v>
      </c>
      <c r="N25" s="143">
        <v>16.333333333333332</v>
      </c>
    </row>
    <row r="26" spans="1:16" s="27" customFormat="1" ht="17.25" hidden="1" customHeight="1" thickTop="1" thickBot="1" x14ac:dyDescent="0.3">
      <c r="A26" s="115"/>
      <c r="B26" s="146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6"/>
    </row>
    <row r="27" spans="1:16" s="27" customFormat="1" ht="21" customHeight="1" thickTop="1" x14ac:dyDescent="0.25">
      <c r="A27" s="148" t="s">
        <v>29</v>
      </c>
      <c r="B27" s="149">
        <v>608.00000000000011</v>
      </c>
      <c r="C27" s="150">
        <v>0</v>
      </c>
      <c r="D27" s="151">
        <v>449.73333333333335</v>
      </c>
      <c r="E27" s="152">
        <v>32.233333333333334</v>
      </c>
      <c r="F27" s="153">
        <v>0</v>
      </c>
      <c r="G27" s="154">
        <v>0</v>
      </c>
      <c r="H27" s="155"/>
      <c r="I27" s="155"/>
      <c r="J27" s="156">
        <v>0</v>
      </c>
      <c r="K27" s="157">
        <v>0</v>
      </c>
      <c r="L27" s="156">
        <v>0</v>
      </c>
      <c r="M27" s="157">
        <v>0</v>
      </c>
      <c r="N27" s="158">
        <v>1089.9666666666669</v>
      </c>
    </row>
    <row r="28" spans="1:16" s="27" customFormat="1" ht="21" customHeight="1" x14ac:dyDescent="0.25">
      <c r="A28" s="85" t="s">
        <v>30</v>
      </c>
      <c r="B28" s="159">
        <v>619.70000000000016</v>
      </c>
      <c r="C28" s="160">
        <v>0</v>
      </c>
      <c r="D28" s="151">
        <v>453.00000000000006</v>
      </c>
      <c r="E28" s="152">
        <v>32.366666666666667</v>
      </c>
      <c r="F28" s="161">
        <v>0</v>
      </c>
      <c r="G28" s="162">
        <v>0</v>
      </c>
      <c r="H28" s="163"/>
      <c r="I28" s="163"/>
      <c r="J28" s="164">
        <v>0</v>
      </c>
      <c r="K28" s="162">
        <v>0</v>
      </c>
      <c r="L28" s="164">
        <v>0</v>
      </c>
      <c r="M28" s="162">
        <v>0</v>
      </c>
      <c r="N28" s="158">
        <v>1105.0666666666668</v>
      </c>
      <c r="P28" s="165"/>
    </row>
    <row r="29" spans="1:16" s="27" customFormat="1" ht="21" customHeight="1" thickBot="1" x14ac:dyDescent="0.3">
      <c r="A29" s="87" t="s">
        <v>31</v>
      </c>
      <c r="B29" s="166">
        <v>0</v>
      </c>
      <c r="C29" s="167">
        <v>0</v>
      </c>
      <c r="D29" s="168">
        <v>0</v>
      </c>
      <c r="E29" s="169">
        <v>0</v>
      </c>
      <c r="F29" s="170">
        <v>0</v>
      </c>
      <c r="G29" s="171">
        <v>0</v>
      </c>
      <c r="H29" s="172"/>
      <c r="I29" s="172"/>
      <c r="J29" s="168">
        <v>0</v>
      </c>
      <c r="K29" s="169">
        <v>0</v>
      </c>
      <c r="L29" s="170">
        <v>0</v>
      </c>
      <c r="M29" s="171">
        <v>0</v>
      </c>
      <c r="N29" s="173">
        <v>0</v>
      </c>
    </row>
    <row r="30" spans="1:16" s="27" customFormat="1" ht="15.75" thickTop="1" x14ac:dyDescent="0.25"/>
    <row r="31" spans="1:16" s="27" customFormat="1" x14ac:dyDescent="0.25"/>
    <row r="32" spans="1:16" s="27" customFormat="1" x14ac:dyDescent="0.25"/>
    <row r="33" s="27" customFormat="1" x14ac:dyDescent="0.25"/>
    <row r="34" s="27" customFormat="1" x14ac:dyDescent="0.25"/>
    <row r="35" s="27" customFormat="1" x14ac:dyDescent="0.25"/>
    <row r="36" s="27" customFormat="1" x14ac:dyDescent="0.25"/>
    <row r="37" s="27" customFormat="1" x14ac:dyDescent="0.25"/>
    <row r="38" s="27" customFormat="1" x14ac:dyDescent="0.25"/>
    <row r="39" s="27" customFormat="1" x14ac:dyDescent="0.25"/>
    <row r="40" s="27" customFormat="1" x14ac:dyDescent="0.25"/>
    <row r="41" s="27" customFormat="1" x14ac:dyDescent="0.25"/>
    <row r="42" s="27" customFormat="1" x14ac:dyDescent="0.25"/>
    <row r="43" s="27" customFormat="1" x14ac:dyDescent="0.25"/>
    <row r="44" s="27" customFormat="1" x14ac:dyDescent="0.25"/>
    <row r="45" s="27" customFormat="1" x14ac:dyDescent="0.25"/>
    <row r="46" s="27" customFormat="1" x14ac:dyDescent="0.25"/>
    <row r="47" s="27" customFormat="1" x14ac:dyDescent="0.25"/>
    <row r="48" s="27" customFormat="1" x14ac:dyDescent="0.25"/>
    <row r="49" s="27" customFormat="1" x14ac:dyDescent="0.25"/>
    <row r="50" s="27" customFormat="1" x14ac:dyDescent="0.25"/>
    <row r="51" s="27" customFormat="1" x14ac:dyDescent="0.25"/>
    <row r="52" s="27" customFormat="1" x14ac:dyDescent="0.25"/>
    <row r="53" s="27" customFormat="1" x14ac:dyDescent="0.25"/>
    <row r="54" s="27" customFormat="1" x14ac:dyDescent="0.25"/>
    <row r="55" s="27" customFormat="1" x14ac:dyDescent="0.25"/>
    <row r="56" s="27" customFormat="1" x14ac:dyDescent="0.25"/>
    <row r="57" s="27" customFormat="1" x14ac:dyDescent="0.25"/>
    <row r="58" s="27" customFormat="1" x14ac:dyDescent="0.25"/>
  </sheetData>
  <mergeCells count="1">
    <mergeCell ref="A1:N2"/>
  </mergeCells>
  <pageMargins left="0.2" right="0.2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ADP-ALL</vt:lpstr>
      <vt:lpstr>Barnstable</vt:lpstr>
      <vt:lpstr>Berkshire</vt:lpstr>
      <vt:lpstr>Bristol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 </vt:lpstr>
      <vt:lpstr>Worcester</vt:lpstr>
      <vt:lpstr>Bristol!Print_Titles</vt:lpstr>
      <vt:lpstr>Essex!Print_Titles</vt:lpstr>
      <vt:lpstr>Hampden!Print_Titles</vt:lpstr>
      <vt:lpstr>Worcester!Print_Titles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2016-12-30T17:43:35Z</dcterms:created>
  <dc:creator>James F Burke</dc:creator>
  <lastModifiedBy>James F Burke</lastModifiedBy>
  <dcterms:modified xsi:type="dcterms:W3CDTF">2016-12-30T21:28:01Z</dcterms:modified>
</coreProperties>
</file>