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1" l="1"/>
  <c r="O6" i="1"/>
  <c r="N4" i="1"/>
  <c r="O4" i="1"/>
  <c r="N5" i="1"/>
  <c r="O5" i="1"/>
  <c r="P6" i="1" l="1"/>
  <c r="B4" i="1"/>
  <c r="C4" i="1"/>
  <c r="D4" i="1"/>
  <c r="E4" i="1"/>
  <c r="F4" i="1"/>
  <c r="G4" i="1"/>
  <c r="H4" i="1"/>
  <c r="I4" i="1"/>
  <c r="J4" i="1"/>
  <c r="K4" i="1"/>
  <c r="B5" i="1"/>
  <c r="C5" i="1"/>
  <c r="D5"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<sst xmlns="http://schemas.openxmlformats.org/spreadsheetml/2006/main" count="257" uniqueCount="35">
  <si>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</si>
  <si>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</si>
  <si>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</si>
  <si>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</si>
  <si>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</si>
  <si>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</si>
  <si>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</si>
  <si>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</si>
  <si>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</si>
  <si>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</si>
  <si>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</si>
  <si>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</si>
  <si>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</si>
  <si>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</si>
  <si>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</si>
  <si>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</si>
  <si>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</si>
  <si>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</si>
  <si>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</si>
  <si>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</si>
  <si>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</si>
  <si>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</si>
  <si>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</si>
  <si>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</si>
  <si>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</si>
  <si>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</si>
  <si>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</si>
  <si>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</si>
  <si>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</si>
  <si>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</si>
  <si>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</si>
  <si>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</si>
  <si>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</si>
  <si>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</si>
  <si>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MSA AVERAGE DAILY INMATE COUNTS - November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</si>
</sst>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2">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120" zoomScaleNormal="12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3" t="s">
        <v>34</v>
      </c>
      <c r="B1" s="44"/>
      <c r="C1" s="44"/>
      <c r="D1" s="44"/>
      <c r="E1" s="44"/>
      <c r="F1" s="44"/>
      <c r="G1" s="44"/>
      <c r="H1" s="44"/>
      <c r="I1" s="44"/>
      <c r="J1" s="44"/>
      <c r="K1" s="44"/>
      <c r="L1" s="44"/>
      <c r="M1" s="44"/>
      <c r="N1" s="45"/>
      <c r="O1" s="45"/>
      <c r="P1" s="46"/>
    </row>
    <row r="2" spans="1:16" x14ac:dyDescent="0.25">
      <c r="A2" s="47"/>
      <c r="B2" s="48"/>
      <c r="C2" s="48"/>
      <c r="D2" s="48"/>
      <c r="E2" s="48"/>
      <c r="F2" s="48"/>
      <c r="G2" s="48"/>
      <c r="H2" s="48"/>
      <c r="I2" s="48"/>
      <c r="J2" s="48"/>
      <c r="K2" s="48"/>
      <c r="L2" s="48"/>
      <c r="M2" s="48"/>
      <c r="N2" s="49"/>
      <c r="O2" s="49"/>
      <c r="P2" s="50"/>
    </row>
    <row r="3" spans="1:16" ht="35.25" customHeight="1" x14ac:dyDescent="0.2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4512.0166666666664</v>
      </c>
      <c r="C4" s="4">
        <f>'ADP-Each County'!C4+'ADP-Each County'!C10+'ADP-Each County'!C16+'ADP-Each County'!C22+'ADP-Each County'!C28+'ADP-Each County'!C34+'ADP-Each County'!C40+'ADP-Each County'!C46+'ADP-Each County'!C52+'ADP-Each County'!C58+'ADP-Each County'!C64+'ADP-Each County'!C70+'ADP-Each County'!C76</f>
        <v>299.89999999999998</v>
      </c>
      <c r="D4" s="4">
        <f>'ADP-Each County'!D4+'ADP-Each County'!D10+'ADP-Each County'!D16+'ADP-Each County'!D22+'ADP-Each County'!D28+'ADP-Each County'!D34+'ADP-Each County'!D40+'ADP-Each County'!D46+'ADP-Each County'!D52+'ADP-Each County'!D58+'ADP-Each County'!D64+'ADP-Each County'!D70+'ADP-Each County'!D76</f>
        <v>3434.85</v>
      </c>
      <c r="E4" s="4">
        <f>'ADP-Each County'!E4+'ADP-Each County'!E10+'ADP-Each County'!E16+'ADP-Each County'!E22+'ADP-Each County'!E28+'ADP-Each County'!E34+'ADP-Each County'!E40+'ADP-Each County'!E46+'ADP-Each County'!E52+'ADP-Each County'!E58+'ADP-Each County'!E64+'ADP-Each County'!E70+'ADP-Each County'!E76</f>
        <v>216</v>
      </c>
      <c r="F4" s="4">
        <f>'ADP-Each County'!F4+'ADP-Each County'!F10+'ADP-Each County'!F16+'ADP-Each County'!F22+'ADP-Each County'!F28+'ADP-Each County'!F34+'ADP-Each County'!F40+'ADP-Each County'!F46+'ADP-Each County'!F52+'ADP-Each County'!F58+'ADP-Each County'!F64+'ADP-Each County'!F70+'ADP-Each County'!F76</f>
        <v>245.93333333333334</v>
      </c>
      <c r="G4" s="4">
        <f>'ADP-Each County'!G4+'ADP-Each County'!G10+'ADP-Each County'!G16+'ADP-Each County'!G22+'ADP-Each County'!G28+'ADP-Each County'!G34+'ADP-Each County'!G40+'ADP-Each County'!G46+'ADP-Each County'!G52+'ADP-Each County'!G58+'ADP-Each County'!G64+'ADP-Each County'!G70+'ADP-Each County'!G76</f>
        <v>7.4833333333333343</v>
      </c>
      <c r="H4" s="4">
        <f>'ADP-Each County'!H4+'ADP-Each County'!H10+'ADP-Each County'!H16+'ADP-Each County'!H22+'ADP-Each County'!H28+'ADP-Each County'!H34+'ADP-Each County'!H40+'ADP-Each County'!H46+'ADP-Each County'!H52+'ADP-Each County'!H58+'ADP-Each County'!H64+'ADP-Each County'!H70+'ADP-Each County'!H76</f>
        <v>68.300000000000011</v>
      </c>
      <c r="I4" s="4">
        <f>'ADP-Each County'!I4+'ADP-Each County'!I10+'ADP-Each County'!I16+'ADP-Each County'!I22+'ADP-Each County'!I28+'ADP-Each County'!I34+'ADP-Each County'!I40+'ADP-Each County'!I46+'ADP-Each County'!I52+'ADP-Each County'!I58+'ADP-Each County'!I64+'ADP-Each County'!I70+'ADP-Each County'!I76</f>
        <v>11.4</v>
      </c>
      <c r="J4" s="4">
        <f>'ADP-Each County'!J4+'ADP-Each County'!J10+'ADP-Each County'!J16+'ADP-Each County'!J22+'ADP-Each County'!J28+'ADP-Each County'!J34+'ADP-Each County'!J40+'ADP-Each County'!J46+'ADP-Each County'!J52+'ADP-Each County'!J58+'ADP-Each County'!J64+'ADP-Each County'!J70+'ADP-Each County'!J76</f>
        <v>494.1</v>
      </c>
      <c r="K4" s="4">
        <f>'ADP-Each County'!K4+'ADP-Each County'!K10+'ADP-Each County'!K16+'ADP-Each County'!K22+'ADP-Each County'!K28+'ADP-Each County'!K34+'ADP-Each County'!K40+'ADP-Each County'!K46+'ADP-Each County'!K52+'ADP-Each County'!K58+'ADP-Each County'!K64+'ADP-Each County'!K70+'ADP-Each County'!K76</f>
        <v>33.68333333333333</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9323.6666666666642</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4514.2166666666672</v>
      </c>
      <c r="C5" s="4">
        <f>'ADP-Each County'!C5+'ADP-Each County'!C11+'ADP-Each County'!C17+'ADP-Each County'!C23+'ADP-Each County'!C29+'ADP-Each County'!C35+'ADP-Each County'!C41+'ADP-Each County'!C47+'ADP-Each County'!C53+'ADP-Each County'!C59+'ADP-Each County'!C65+'ADP-Each County'!C71+'ADP-Each County'!C77</f>
        <v>300.93333333333334</v>
      </c>
      <c r="D5" s="4">
        <f>'ADP-Each County'!D5+'ADP-Each County'!D11+'ADP-Each County'!D17+'ADP-Each County'!D23+'ADP-Each County'!D29+'ADP-Each County'!D35+'ADP-Each County'!D41+'ADP-Each County'!D47+'ADP-Each County'!D53+'ADP-Each County'!D59+'ADP-Each County'!D65+'ADP-Each County'!D71+'ADP-Each County'!D77</f>
        <v>3501.5333333333333</v>
      </c>
      <c r="E5" s="4">
        <f>'ADP-Each County'!E5+'ADP-Each County'!E11+'ADP-Each County'!E17+'ADP-Each County'!E23+'ADP-Each County'!E29+'ADP-Each County'!E35+'ADP-Each County'!E41+'ADP-Each County'!E47+'ADP-Each County'!E53+'ADP-Each County'!E59+'ADP-Each County'!E65+'ADP-Each County'!E71+'ADP-Each County'!E77</f>
        <v>227.43333333333337</v>
      </c>
      <c r="F5" s="4">
        <f>'ADP-Each County'!F5+'ADP-Each County'!F11+'ADP-Each County'!F17+'ADP-Each County'!F23+'ADP-Each County'!F29+'ADP-Each County'!F35+'ADP-Each County'!F41+'ADP-Each County'!F47+'ADP-Each County'!F53+'ADP-Each County'!F59+'ADP-Each County'!F65+'ADP-Each County'!F71+'ADP-Each County'!F77</f>
        <v>245.96666666666664</v>
      </c>
      <c r="G5" s="4">
        <f>'ADP-Each County'!G5+'ADP-Each County'!G11+'ADP-Each County'!G17+'ADP-Each County'!G23+'ADP-Each County'!G29+'ADP-Each County'!G35+'ADP-Each County'!G41+'ADP-Each County'!G47+'ADP-Each County'!G53+'ADP-Each County'!G59+'ADP-Each County'!G65+'ADP-Each County'!G71+'ADP-Each County'!G77</f>
        <v>7.5500000000000007</v>
      </c>
      <c r="H5" s="4">
        <f>'ADP-Each County'!H5+'ADP-Each County'!H11+'ADP-Each County'!H17+'ADP-Each County'!H23+'ADP-Each County'!H29+'ADP-Each County'!H35+'ADP-Each County'!H41+'ADP-Each County'!H47+'ADP-Each County'!H53+'ADP-Each County'!H59+'ADP-Each County'!H65+'ADP-Each County'!H71+'ADP-Each County'!H77</f>
        <v>83.15</v>
      </c>
      <c r="I5" s="4">
        <f>'ADP-Each County'!I5+'ADP-Each County'!I11+'ADP-Each County'!I17+'ADP-Each County'!I23+'ADP-Each County'!I29+'ADP-Each County'!I35+'ADP-Each County'!I41+'ADP-Each County'!I47+'ADP-Each County'!I53+'ADP-Each County'!I59+'ADP-Each County'!I65+'ADP-Each County'!I71+'ADP-Each County'!I77</f>
        <v>12.8</v>
      </c>
      <c r="J5" s="4">
        <f>'ADP-Each County'!J5+'ADP-Each County'!J11+'ADP-Each County'!J17+'ADP-Each County'!J23+'ADP-Each County'!J29+'ADP-Each County'!J35+'ADP-Each County'!J41+'ADP-Each County'!J47+'ADP-Each County'!J53+'ADP-Each County'!J59+'ADP-Each County'!J65+'ADP-Each County'!J71+'ADP-Each County'!J77</f>
        <v>506.56666666666666</v>
      </c>
      <c r="K5" s="4">
        <f>'ADP-Each County'!K5+'ADP-Each County'!K11+'ADP-Each County'!K17+'ADP-Each County'!K23+'ADP-Each County'!K29+'ADP-Each County'!K35+'ADP-Each County'!K41+'ADP-Each County'!K47+'ADP-Each County'!K53+'ADP-Each County'!K59+'ADP-Each County'!K65+'ADP-Each County'!K71+'ADP-Each County'!K77</f>
        <v>34.61666666666666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9434.7666666666664</v>
      </c>
    </row>
    <row r="6" spans="1:16" ht="21" customHeight="1" thickBot="1" x14ac:dyDescent="0.3">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60.05</v>
      </c>
      <c r="O6" s="4">
        <f>'ADP-Each County'!O6+'ADP-Each County'!O12+'ADP-Each County'!O18+'ADP-Each County'!O24+'ADP-Each County'!O30+'ADP-Each County'!O36+'ADP-Each County'!O42+'ADP-Each County'!O48+'ADP-Each County'!O54+'ADP-Each County'!O60+'ADP-Each County'!O66+'ADP-Each County'!O72+'ADP-Each County'!O78</f>
        <v>0</v>
      </c>
      <c r="P6" s="42">
        <f>SUM(N6:O6)</f>
        <v>60.05</v>
      </c>
    </row>
    <row r="7" spans="1:16" ht="21" customHeight="1" thickBot="1" x14ac:dyDescent="0.3">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274.29999999999995</v>
      </c>
      <c r="M7" s="6">
        <f>'ADP-Each County'!M7+'ADP-Each County'!M13+'ADP-Each County'!M19+'ADP-Each County'!M25+'ADP-Each County'!M31+'ADP-Each County'!M37+'ADP-Each County'!M43+'ADP-Each County'!M49+'ADP-Each County'!M55+'ADP-Each County'!M61+'ADP-Each County'!M67+'ADP-Each County'!M73+'ADP-Each County'!M79</f>
        <v>105.66666666666666</v>
      </c>
      <c r="N7" s="33">
        <v>0</v>
      </c>
      <c r="O7" s="33">
        <v>0</v>
      </c>
      <c r="P7" s="7">
        <f>SUM(L7:M7)</f>
        <v>379.96666666666658</v>
      </c>
    </row>
    <row r="9" spans="1:16" s="30" customFormat="1" ht="30" customHeight="1" x14ac:dyDescent="0.25">
      <c r="A9" s="51" t="s">
        <v>28</v>
      </c>
      <c r="B9" s="51"/>
      <c r="C9" s="51"/>
      <c r="D9" s="51"/>
      <c r="E9" s="51"/>
      <c r="F9" s="51"/>
      <c r="G9" s="51"/>
      <c r="H9" s="51"/>
      <c r="I9" s="51"/>
      <c r="J9" s="51"/>
      <c r="K9" s="51"/>
      <c r="L9" s="51"/>
      <c r="M9" s="51"/>
      <c r="N9" s="51"/>
      <c r="O9" s="51"/>
      <c r="P9" s="51"/>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1" t="s">
        <v>30</v>
      </c>
      <c r="B11" s="51"/>
      <c r="C11" s="51"/>
      <c r="D11" s="51"/>
      <c r="E11" s="51"/>
      <c r="F11" s="51"/>
      <c r="G11" s="51"/>
      <c r="H11" s="51"/>
      <c r="I11" s="51"/>
      <c r="J11" s="51"/>
      <c r="K11" s="51"/>
      <c r="L11" s="51"/>
      <c r="M11" s="51"/>
      <c r="N11" s="51"/>
      <c r="O11" s="51"/>
      <c r="P11" s="51"/>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1" t="s">
        <v>29</v>
      </c>
      <c r="B13" s="51"/>
      <c r="C13" s="51"/>
      <c r="D13" s="51"/>
      <c r="E13" s="51"/>
      <c r="F13" s="51"/>
      <c r="G13" s="51"/>
      <c r="H13" s="51"/>
      <c r="I13" s="51"/>
      <c r="J13" s="51"/>
      <c r="K13" s="51"/>
      <c r="L13" s="51"/>
      <c r="M13" s="51"/>
      <c r="N13" s="51"/>
      <c r="O13" s="51"/>
      <c r="P13" s="51"/>
    </row>
  </sheetData>
  <mergeCells count="4">
    <mergeCell ref="A1:P2"/>
    <mergeCell ref="A9:P9"/>
    <mergeCell ref="A11:P11"/>
    <mergeCell ref="A13:P13"/>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110" zoomScaleNormal="110"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s>
  <sheetData>
    <row r="1" spans="1:16" s="1" customFormat="1" ht="15.6" customHeight="1" x14ac:dyDescent="0.25">
      <c r="A1" s="43" t="s">
        <v>34</v>
      </c>
      <c r="B1" s="44"/>
      <c r="C1" s="44"/>
      <c r="D1" s="44"/>
      <c r="E1" s="44"/>
      <c r="F1" s="44"/>
      <c r="G1" s="44"/>
      <c r="H1" s="44"/>
      <c r="I1" s="44"/>
      <c r="J1" s="44"/>
      <c r="K1" s="44"/>
      <c r="L1" s="44"/>
      <c r="M1" s="44"/>
      <c r="N1" s="45"/>
      <c r="O1" s="45"/>
      <c r="P1" s="46"/>
    </row>
    <row r="2" spans="1:16" s="1" customFormat="1" ht="15.6" customHeight="1" x14ac:dyDescent="0.25">
      <c r="A2" s="47"/>
      <c r="B2" s="48"/>
      <c r="C2" s="48"/>
      <c r="D2" s="48"/>
      <c r="E2" s="48"/>
      <c r="F2" s="48"/>
      <c r="G2" s="48"/>
      <c r="H2" s="48"/>
      <c r="I2" s="48"/>
      <c r="J2" s="48"/>
      <c r="K2" s="48"/>
      <c r="L2" s="48"/>
      <c r="M2" s="48"/>
      <c r="N2" s="49"/>
      <c r="O2" s="49"/>
      <c r="P2" s="50"/>
    </row>
    <row r="3" spans="1:16" s="2" customFormat="1" ht="33" x14ac:dyDescent="0.2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25">
      <c r="A4" s="8" t="s">
        <v>11</v>
      </c>
      <c r="B4" s="9">
        <v>163.53333333333333</v>
      </c>
      <c r="C4" s="9">
        <v>28</v>
      </c>
      <c r="D4" s="9">
        <v>151.33333333333331</v>
      </c>
      <c r="E4" s="9">
        <v>20.733333333333334</v>
      </c>
      <c r="F4" s="9">
        <v>1.5666666666666669</v>
      </c>
      <c r="G4" s="9">
        <v>0.76666666666666661</v>
      </c>
      <c r="H4" s="9">
        <v>6.6666666666666666E-2</v>
      </c>
      <c r="I4" s="9">
        <v>0</v>
      </c>
      <c r="J4" s="9">
        <v>1.8333333333333335</v>
      </c>
      <c r="K4" s="9">
        <v>0</v>
      </c>
      <c r="L4" s="9">
        <v>0</v>
      </c>
      <c r="M4" s="9">
        <v>0</v>
      </c>
      <c r="N4" s="34">
        <v>0</v>
      </c>
      <c r="O4" s="34">
        <v>0</v>
      </c>
      <c r="P4" s="21">
        <v>367.83333333333331</v>
      </c>
    </row>
    <row r="5" spans="1:16" s="1" customFormat="1" ht="21" customHeight="1" x14ac:dyDescent="0.25">
      <c r="A5" s="8" t="s">
        <v>12</v>
      </c>
      <c r="B5" s="9">
        <v>163.53333333333333</v>
      </c>
      <c r="C5" s="9">
        <v>28</v>
      </c>
      <c r="D5" s="9">
        <v>151.33333333333331</v>
      </c>
      <c r="E5" s="9">
        <v>20.733333333333334</v>
      </c>
      <c r="F5" s="9">
        <v>1.5666666666666669</v>
      </c>
      <c r="G5" s="9">
        <v>0.76666666666666661</v>
      </c>
      <c r="H5" s="9">
        <v>0.16666666666666669</v>
      </c>
      <c r="I5" s="9">
        <v>0</v>
      </c>
      <c r="J5" s="9">
        <v>4.2</v>
      </c>
      <c r="K5" s="9">
        <v>0.46666666666666667</v>
      </c>
      <c r="L5" s="9">
        <v>0</v>
      </c>
      <c r="M5" s="9">
        <v>0</v>
      </c>
      <c r="N5" s="34">
        <v>0</v>
      </c>
      <c r="O5" s="34">
        <v>0</v>
      </c>
      <c r="P5" s="21">
        <v>370.76666666666665</v>
      </c>
    </row>
    <row r="6" spans="1:16" s="1" customFormat="1" ht="21" hidden="1" customHeight="1" x14ac:dyDescent="0.25">
      <c r="A6" s="37" t="s">
        <v>33</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20</v>
      </c>
      <c r="B7" s="18"/>
      <c r="C7" s="18"/>
      <c r="D7" s="18"/>
      <c r="E7" s="18"/>
      <c r="F7" s="18"/>
      <c r="G7" s="18"/>
      <c r="H7" s="18"/>
      <c r="I7" s="18"/>
      <c r="J7" s="18"/>
      <c r="K7" s="18"/>
      <c r="L7" s="11">
        <v>0</v>
      </c>
      <c r="M7" s="11">
        <v>0</v>
      </c>
      <c r="N7" s="35">
        <v>0</v>
      </c>
      <c r="O7" s="35">
        <v>0</v>
      </c>
      <c r="P7" s="22">
        <v>0</v>
      </c>
    </row>
    <row r="8" spans="1:16" x14ac:dyDescent="0.25">
      <c r="A8" s="19"/>
      <c r="B8" s="24"/>
      <c r="C8" s="24"/>
      <c r="D8" s="24"/>
      <c r="E8" s="24"/>
      <c r="F8" s="24"/>
      <c r="G8" s="24"/>
      <c r="H8" s="24"/>
      <c r="I8" s="24"/>
      <c r="J8" s="24"/>
      <c r="K8" s="24"/>
      <c r="L8" s="24"/>
      <c r="M8" s="24"/>
      <c r="N8" s="24"/>
      <c r="O8" s="24"/>
      <c r="P8" s="25"/>
    </row>
    <row r="9" spans="1:16" s="2" customFormat="1" ht="33" x14ac:dyDescent="0.2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25">
      <c r="A10" s="8" t="s">
        <v>11</v>
      </c>
      <c r="B10" s="9">
        <v>81.8</v>
      </c>
      <c r="C10" s="9">
        <v>0</v>
      </c>
      <c r="D10" s="9">
        <v>92.3</v>
      </c>
      <c r="E10" s="9">
        <v>0</v>
      </c>
      <c r="F10" s="9">
        <v>0</v>
      </c>
      <c r="G10" s="9">
        <v>0</v>
      </c>
      <c r="H10" s="9">
        <v>0</v>
      </c>
      <c r="I10" s="9">
        <v>0</v>
      </c>
      <c r="J10" s="9">
        <v>0</v>
      </c>
      <c r="K10" s="9">
        <v>0</v>
      </c>
      <c r="L10" s="9">
        <v>0</v>
      </c>
      <c r="M10" s="9">
        <v>0</v>
      </c>
      <c r="N10" s="34">
        <v>0</v>
      </c>
      <c r="O10" s="34">
        <v>0</v>
      </c>
      <c r="P10" s="21">
        <v>174.1</v>
      </c>
    </row>
    <row r="11" spans="1:16" s="1" customFormat="1" ht="21" customHeight="1" x14ac:dyDescent="0.25">
      <c r="A11" s="8" t="s">
        <v>12</v>
      </c>
      <c r="B11" s="9">
        <v>81.8</v>
      </c>
      <c r="C11" s="9">
        <v>0</v>
      </c>
      <c r="D11" s="9">
        <v>92.3</v>
      </c>
      <c r="E11" s="9">
        <v>0</v>
      </c>
      <c r="F11" s="9">
        <v>0</v>
      </c>
      <c r="G11" s="9">
        <v>0</v>
      </c>
      <c r="H11" s="9">
        <v>0</v>
      </c>
      <c r="I11" s="9">
        <v>0</v>
      </c>
      <c r="J11" s="9">
        <v>0</v>
      </c>
      <c r="K11" s="9">
        <v>0</v>
      </c>
      <c r="L11" s="9">
        <v>0</v>
      </c>
      <c r="M11" s="9">
        <v>0</v>
      </c>
      <c r="N11" s="34">
        <v>0</v>
      </c>
      <c r="O11" s="34">
        <v>0</v>
      </c>
      <c r="P11" s="21">
        <v>174.1</v>
      </c>
    </row>
    <row r="12" spans="1:16" s="1" customFormat="1" ht="21" hidden="1" customHeight="1" x14ac:dyDescent="0.2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20</v>
      </c>
      <c r="B13" s="18"/>
      <c r="C13" s="18"/>
      <c r="D13" s="18"/>
      <c r="E13" s="18"/>
      <c r="F13" s="18"/>
      <c r="G13" s="18"/>
      <c r="H13" s="18"/>
      <c r="I13" s="18"/>
      <c r="J13" s="18"/>
      <c r="K13" s="18"/>
      <c r="L13" s="11">
        <v>6.6666666666666666E-2</v>
      </c>
      <c r="M13" s="11">
        <v>0.46666666666666667</v>
      </c>
      <c r="N13" s="35">
        <v>6.6666666666666666E-2</v>
      </c>
      <c r="O13" s="35">
        <v>6.6666666666666666E-2</v>
      </c>
      <c r="P13" s="22">
        <v>0.53333333333333333</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1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25">
      <c r="A16" s="8" t="s">
        <v>11</v>
      </c>
      <c r="B16" s="9">
        <v>539.93333333333328</v>
      </c>
      <c r="C16" s="9">
        <v>52.333333333333343</v>
      </c>
      <c r="D16" s="9">
        <v>332.46666666666664</v>
      </c>
      <c r="E16" s="9">
        <v>35.266666666666673</v>
      </c>
      <c r="F16" s="9">
        <v>5.6</v>
      </c>
      <c r="G16" s="9">
        <v>2.2000000000000002</v>
      </c>
      <c r="H16" s="9">
        <v>0</v>
      </c>
      <c r="I16" s="9">
        <v>1</v>
      </c>
      <c r="J16" s="9">
        <v>165.20000000000002</v>
      </c>
      <c r="K16" s="9">
        <v>12.5</v>
      </c>
      <c r="L16" s="9">
        <v>0</v>
      </c>
      <c r="M16" s="9">
        <v>0</v>
      </c>
      <c r="N16" s="34">
        <v>0</v>
      </c>
      <c r="O16" s="34">
        <v>0</v>
      </c>
      <c r="P16" s="21">
        <v>1146.5</v>
      </c>
    </row>
    <row r="17" spans="1:16" s="1" customFormat="1" ht="21" customHeight="1" x14ac:dyDescent="0.25">
      <c r="A17" s="8" t="s">
        <v>12</v>
      </c>
      <c r="B17" s="9">
        <v>539.93333333333328</v>
      </c>
      <c r="C17" s="9">
        <v>52.333333333333343</v>
      </c>
      <c r="D17" s="9">
        <v>332.46666666666664</v>
      </c>
      <c r="E17" s="9">
        <v>35.266666666666673</v>
      </c>
      <c r="F17" s="9">
        <v>5.6</v>
      </c>
      <c r="G17" s="9">
        <v>2.2000000000000002</v>
      </c>
      <c r="H17" s="9">
        <v>0</v>
      </c>
      <c r="I17" s="9">
        <v>1</v>
      </c>
      <c r="J17" s="9">
        <v>165.20000000000002</v>
      </c>
      <c r="K17" s="9">
        <v>12.5</v>
      </c>
      <c r="L17" s="9">
        <v>0</v>
      </c>
      <c r="M17" s="9">
        <v>0</v>
      </c>
      <c r="N17" s="34">
        <v>0</v>
      </c>
      <c r="O17" s="34">
        <v>0</v>
      </c>
      <c r="P17" s="21">
        <v>1146.5</v>
      </c>
    </row>
    <row r="18" spans="1:16" s="1" customFormat="1" ht="21" hidden="1" customHeight="1" x14ac:dyDescent="0.2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20</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25">
      <c r="A22" s="8" t="s">
        <v>11</v>
      </c>
      <c r="B22" s="9">
        <v>4</v>
      </c>
      <c r="C22" s="9">
        <v>0</v>
      </c>
      <c r="D22" s="9">
        <v>7.833333333333333</v>
      </c>
      <c r="E22" s="9">
        <v>0</v>
      </c>
      <c r="F22" s="9">
        <v>1.7</v>
      </c>
      <c r="G22" s="9">
        <v>0.53333333333333333</v>
      </c>
      <c r="H22" s="9">
        <v>0</v>
      </c>
      <c r="I22" s="9">
        <v>0</v>
      </c>
      <c r="J22" s="9">
        <v>0</v>
      </c>
      <c r="K22" s="9">
        <v>0</v>
      </c>
      <c r="L22" s="9">
        <v>0</v>
      </c>
      <c r="M22" s="9">
        <v>0</v>
      </c>
      <c r="N22" s="34">
        <v>0</v>
      </c>
      <c r="O22" s="34">
        <v>0</v>
      </c>
      <c r="P22" s="21">
        <v>14.066666666666665</v>
      </c>
    </row>
    <row r="23" spans="1:16" s="1" customFormat="1" ht="21" customHeight="1" x14ac:dyDescent="0.25">
      <c r="A23" s="8" t="s">
        <v>12</v>
      </c>
      <c r="B23" s="9">
        <v>4</v>
      </c>
      <c r="C23" s="9">
        <v>0</v>
      </c>
      <c r="D23" s="9">
        <v>9.6999999999999993</v>
      </c>
      <c r="E23" s="9">
        <v>0</v>
      </c>
      <c r="F23" s="9">
        <v>1.7333333333333334</v>
      </c>
      <c r="G23" s="9">
        <v>0.6</v>
      </c>
      <c r="H23" s="9">
        <v>0</v>
      </c>
      <c r="I23" s="9">
        <v>0</v>
      </c>
      <c r="J23" s="9">
        <v>0</v>
      </c>
      <c r="K23" s="9">
        <v>0</v>
      </c>
      <c r="L23" s="9">
        <v>0</v>
      </c>
      <c r="M23" s="9">
        <v>0</v>
      </c>
      <c r="N23" s="34">
        <v>0</v>
      </c>
      <c r="O23" s="34">
        <v>0</v>
      </c>
      <c r="P23" s="21">
        <v>16.033333333333335</v>
      </c>
    </row>
    <row r="24" spans="1:16" s="1" customFormat="1" ht="21" hidden="1" customHeight="1" x14ac:dyDescent="0.2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20</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25">
      <c r="A28" s="8" t="s">
        <v>11</v>
      </c>
      <c r="B28" s="9">
        <v>780.26666666666654</v>
      </c>
      <c r="C28" s="9">
        <v>30.93333333333333</v>
      </c>
      <c r="D28" s="9">
        <v>568.73333333333335</v>
      </c>
      <c r="E28" s="9">
        <v>22.733333333333334</v>
      </c>
      <c r="F28" s="9">
        <v>5.8666666666666671</v>
      </c>
      <c r="G28" s="9">
        <v>1.2333333333333334</v>
      </c>
      <c r="H28" s="9">
        <v>5.4333333333333336</v>
      </c>
      <c r="I28" s="9">
        <v>0</v>
      </c>
      <c r="J28" s="9">
        <v>3.5333333333333332</v>
      </c>
      <c r="K28" s="9">
        <v>0</v>
      </c>
      <c r="L28" s="9">
        <v>0</v>
      </c>
      <c r="M28" s="9">
        <v>0</v>
      </c>
      <c r="N28" s="34">
        <v>0</v>
      </c>
      <c r="O28" s="34">
        <v>0</v>
      </c>
      <c r="P28" s="21">
        <v>1418.7333333333331</v>
      </c>
    </row>
    <row r="29" spans="1:16" s="1" customFormat="1" ht="21" customHeight="1" x14ac:dyDescent="0.25">
      <c r="A29" s="8" t="s">
        <v>12</v>
      </c>
      <c r="B29" s="9">
        <v>780.26666666666654</v>
      </c>
      <c r="C29" s="9">
        <v>31.966666666666665</v>
      </c>
      <c r="D29" s="9">
        <v>596.36666666666656</v>
      </c>
      <c r="E29" s="9">
        <v>31.700000000000003</v>
      </c>
      <c r="F29" s="9">
        <v>5.8666666666666671</v>
      </c>
      <c r="G29" s="9">
        <v>1.2333333333333334</v>
      </c>
      <c r="H29" s="9">
        <v>5.4333333333333336</v>
      </c>
      <c r="I29" s="9">
        <v>0</v>
      </c>
      <c r="J29" s="9">
        <v>5.833333333333333</v>
      </c>
      <c r="K29" s="9">
        <v>0.46666666666666667</v>
      </c>
      <c r="L29" s="9">
        <v>0</v>
      </c>
      <c r="M29" s="9">
        <v>0</v>
      </c>
      <c r="N29" s="34">
        <v>0</v>
      </c>
      <c r="O29" s="34">
        <v>0</v>
      </c>
      <c r="P29" s="21">
        <v>1459.1333333333332</v>
      </c>
    </row>
    <row r="30" spans="1:16" s="1" customFormat="1" ht="21" hidden="1" customHeight="1" x14ac:dyDescent="0.25">
      <c r="A30" s="37" t="s">
        <v>33</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20</v>
      </c>
      <c r="B31" s="18"/>
      <c r="C31" s="18"/>
      <c r="D31" s="18"/>
      <c r="E31" s="18"/>
      <c r="F31" s="18"/>
      <c r="G31" s="18"/>
      <c r="H31" s="18"/>
      <c r="I31" s="18"/>
      <c r="J31" s="18"/>
      <c r="K31" s="18"/>
      <c r="L31" s="11">
        <v>71.333333333333329</v>
      </c>
      <c r="M31" s="11">
        <v>22.2</v>
      </c>
      <c r="N31" s="35">
        <v>0</v>
      </c>
      <c r="O31" s="35">
        <v>0</v>
      </c>
      <c r="P31" s="22">
        <v>93.533333333333331</v>
      </c>
    </row>
    <row r="32" spans="1:16" x14ac:dyDescent="0.25">
      <c r="B32" s="28"/>
      <c r="C32" s="28"/>
      <c r="D32" s="28"/>
      <c r="E32" s="28"/>
      <c r="F32" s="28"/>
      <c r="G32" s="28"/>
      <c r="H32" s="28"/>
      <c r="I32" s="28"/>
      <c r="J32" s="28"/>
      <c r="K32" s="28"/>
      <c r="L32" s="28"/>
      <c r="M32" s="28"/>
      <c r="N32" s="28"/>
      <c r="O32" s="28"/>
      <c r="P32" s="29"/>
    </row>
    <row r="33" spans="1:16" s="2" customFormat="1" ht="33" x14ac:dyDescent="0.2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16" s="1" customFormat="1" ht="21" customHeight="1" x14ac:dyDescent="0.25">
      <c r="A34" s="8" t="s">
        <v>11</v>
      </c>
      <c r="B34" s="9">
        <v>59.433333333333337</v>
      </c>
      <c r="C34" s="9">
        <v>19.633333333333333</v>
      </c>
      <c r="D34" s="9">
        <v>73.399999999999991</v>
      </c>
      <c r="E34" s="9">
        <v>14.666666666666666</v>
      </c>
      <c r="F34" s="9">
        <v>0</v>
      </c>
      <c r="G34" s="9">
        <v>0</v>
      </c>
      <c r="H34" s="9">
        <v>5.5</v>
      </c>
      <c r="I34" s="9">
        <v>1</v>
      </c>
      <c r="J34" s="9">
        <v>40.199999999999996</v>
      </c>
      <c r="K34" s="9">
        <v>1.4333333333333333</v>
      </c>
      <c r="L34" s="9">
        <v>0</v>
      </c>
      <c r="M34" s="9">
        <v>0</v>
      </c>
      <c r="N34" s="34">
        <v>0</v>
      </c>
      <c r="O34" s="34">
        <v>0</v>
      </c>
      <c r="P34" s="21">
        <v>215.26666666666662</v>
      </c>
    </row>
    <row r="35" spans="1:16" s="1" customFormat="1" ht="21" customHeight="1" x14ac:dyDescent="0.25">
      <c r="A35" s="8" t="s">
        <v>12</v>
      </c>
      <c r="B35" s="9">
        <v>59.433333333333337</v>
      </c>
      <c r="C35" s="9">
        <v>19.633333333333333</v>
      </c>
      <c r="D35" s="9">
        <v>74.399999999999991</v>
      </c>
      <c r="E35" s="9">
        <v>14.666666666666666</v>
      </c>
      <c r="F35" s="9">
        <v>0</v>
      </c>
      <c r="G35" s="9">
        <v>0</v>
      </c>
      <c r="H35" s="9">
        <v>5.5</v>
      </c>
      <c r="I35" s="9">
        <v>1</v>
      </c>
      <c r="J35" s="9">
        <v>40.199999999999996</v>
      </c>
      <c r="K35" s="9">
        <v>1.4333333333333333</v>
      </c>
      <c r="L35" s="9">
        <v>0</v>
      </c>
      <c r="M35" s="9">
        <v>0</v>
      </c>
      <c r="N35" s="34">
        <v>0</v>
      </c>
      <c r="O35" s="34">
        <v>0</v>
      </c>
      <c r="P35" s="21">
        <v>216.26666666666662</v>
      </c>
    </row>
    <row r="36" spans="1:16" s="1" customFormat="1" ht="21" hidden="1" customHeight="1" x14ac:dyDescent="0.25">
      <c r="A36" s="37" t="s">
        <v>33</v>
      </c>
      <c r="B36" s="38"/>
      <c r="C36" s="38"/>
      <c r="D36" s="38"/>
      <c r="E36" s="38"/>
      <c r="F36" s="38"/>
      <c r="G36" s="38"/>
      <c r="H36" s="38"/>
      <c r="I36" s="38"/>
      <c r="J36" s="38"/>
      <c r="K36" s="38"/>
      <c r="L36" s="38">
        <v>0</v>
      </c>
      <c r="M36" s="38">
        <v>0</v>
      </c>
      <c r="N36" s="39">
        <v>0</v>
      </c>
      <c r="O36" s="39">
        <v>0</v>
      </c>
      <c r="P36" s="40">
        <v>0</v>
      </c>
    </row>
    <row r="37" spans="1:16" s="1" customFormat="1" ht="21" customHeight="1" thickBot="1" x14ac:dyDescent="0.3">
      <c r="A37" s="10" t="s">
        <v>20</v>
      </c>
      <c r="B37" s="18"/>
      <c r="C37" s="18"/>
      <c r="D37" s="18"/>
      <c r="E37" s="18"/>
      <c r="F37" s="18"/>
      <c r="G37" s="18"/>
      <c r="H37" s="18"/>
      <c r="I37" s="18"/>
      <c r="J37" s="18"/>
      <c r="K37" s="18"/>
      <c r="L37" s="11">
        <v>0</v>
      </c>
      <c r="M37" s="11">
        <v>0</v>
      </c>
      <c r="N37" s="35">
        <v>0</v>
      </c>
      <c r="O37" s="35">
        <v>0</v>
      </c>
      <c r="P37" s="22">
        <v>0</v>
      </c>
    </row>
    <row r="38" spans="1:16" x14ac:dyDescent="0.25">
      <c r="A38" s="19"/>
      <c r="B38" s="24"/>
      <c r="C38" s="24"/>
      <c r="D38" s="24"/>
      <c r="E38" s="24"/>
      <c r="F38" s="24"/>
      <c r="G38" s="24"/>
      <c r="H38" s="24"/>
      <c r="I38" s="24"/>
      <c r="J38" s="24"/>
      <c r="K38" s="24"/>
      <c r="L38" s="24"/>
      <c r="M38" s="24"/>
      <c r="N38" s="24"/>
      <c r="O38" s="24"/>
      <c r="P38" s="25"/>
    </row>
    <row r="39" spans="1:16" s="2" customFormat="1" ht="33" x14ac:dyDescent="0.2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16" s="1" customFormat="1" ht="21" customHeight="1" x14ac:dyDescent="0.25">
      <c r="A40" s="8" t="s">
        <v>11</v>
      </c>
      <c r="B40" s="9">
        <v>507.65</v>
      </c>
      <c r="C40" s="9">
        <v>120</v>
      </c>
      <c r="D40" s="9">
        <v>385.95</v>
      </c>
      <c r="E40" s="9">
        <v>90.200000000000017</v>
      </c>
      <c r="F40" s="9">
        <v>5.1999999999999993</v>
      </c>
      <c r="G40" s="9">
        <v>1.35</v>
      </c>
      <c r="H40" s="9">
        <v>57.300000000000004</v>
      </c>
      <c r="I40" s="9">
        <v>9.4</v>
      </c>
      <c r="J40" s="9">
        <v>8.3000000000000007</v>
      </c>
      <c r="K40" s="9">
        <v>2.65</v>
      </c>
      <c r="L40" s="9">
        <v>0</v>
      </c>
      <c r="M40" s="9">
        <v>0</v>
      </c>
      <c r="N40" s="34">
        <v>0</v>
      </c>
      <c r="O40" s="34">
        <v>0</v>
      </c>
      <c r="P40" s="21">
        <v>1188</v>
      </c>
    </row>
    <row r="41" spans="1:16" s="1" customFormat="1" ht="21" customHeight="1" x14ac:dyDescent="0.25">
      <c r="A41" s="8" t="s">
        <v>12</v>
      </c>
      <c r="B41" s="9">
        <v>507.65</v>
      </c>
      <c r="C41" s="9">
        <v>120</v>
      </c>
      <c r="D41" s="9">
        <v>401.09999999999997</v>
      </c>
      <c r="E41" s="9">
        <v>91.200000000000017</v>
      </c>
      <c r="F41" s="9">
        <v>5.1999999999999993</v>
      </c>
      <c r="G41" s="9">
        <v>1.35</v>
      </c>
      <c r="H41" s="9">
        <v>72.050000000000011</v>
      </c>
      <c r="I41" s="9">
        <v>10.8</v>
      </c>
      <c r="J41" s="9">
        <v>16.100000000000001</v>
      </c>
      <c r="K41" s="9">
        <v>2.65</v>
      </c>
      <c r="L41" s="9">
        <v>0</v>
      </c>
      <c r="M41" s="9">
        <v>0</v>
      </c>
      <c r="N41" s="34">
        <v>0</v>
      </c>
      <c r="O41" s="34">
        <v>0</v>
      </c>
      <c r="P41" s="21">
        <v>1228.0999999999999</v>
      </c>
    </row>
    <row r="42" spans="1:16" s="1" customFormat="1" ht="21" customHeight="1" thickBot="1" x14ac:dyDescent="0.3">
      <c r="A42" s="37" t="s">
        <v>33</v>
      </c>
      <c r="B42" s="18"/>
      <c r="C42" s="18"/>
      <c r="D42" s="18"/>
      <c r="E42" s="18"/>
      <c r="F42" s="18"/>
      <c r="G42" s="18"/>
      <c r="H42" s="18"/>
      <c r="I42" s="18"/>
      <c r="J42" s="18"/>
      <c r="K42" s="18"/>
      <c r="L42" s="38">
        <v>0</v>
      </c>
      <c r="M42" s="38">
        <v>0</v>
      </c>
      <c r="N42" s="39">
        <v>60.05</v>
      </c>
      <c r="O42" s="39">
        <v>0</v>
      </c>
      <c r="P42" s="40">
        <v>60.05</v>
      </c>
    </row>
    <row r="43" spans="1:16" s="1" customFormat="1" ht="21" customHeight="1" thickBot="1" x14ac:dyDescent="0.3">
      <c r="A43" s="10" t="s">
        <v>20</v>
      </c>
      <c r="B43" s="18"/>
      <c r="C43" s="18"/>
      <c r="D43" s="18"/>
      <c r="E43" s="18"/>
      <c r="F43" s="18"/>
      <c r="G43" s="18"/>
      <c r="H43" s="18"/>
      <c r="I43" s="18"/>
      <c r="J43" s="18"/>
      <c r="K43" s="18"/>
      <c r="L43" s="11">
        <v>75.5</v>
      </c>
      <c r="M43" s="11">
        <v>21.6</v>
      </c>
      <c r="N43" s="35">
        <v>0</v>
      </c>
      <c r="O43" s="35">
        <v>0</v>
      </c>
      <c r="P43" s="22">
        <v>97.1</v>
      </c>
    </row>
    <row r="44" spans="1:16" x14ac:dyDescent="0.25">
      <c r="A44" s="19"/>
      <c r="B44" s="24"/>
      <c r="C44" s="24"/>
      <c r="D44" s="24"/>
      <c r="E44" s="24"/>
      <c r="F44" s="24"/>
      <c r="G44" s="24"/>
      <c r="H44" s="24"/>
      <c r="I44" s="24"/>
      <c r="J44" s="24"/>
      <c r="K44" s="24"/>
      <c r="L44" s="24"/>
      <c r="M44" s="24"/>
      <c r="N44" s="24"/>
      <c r="O44" s="24"/>
      <c r="P44" s="25"/>
    </row>
    <row r="45" spans="1:16" s="2" customFormat="1" ht="33" x14ac:dyDescent="0.2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16" s="1" customFormat="1" ht="21" customHeight="1" x14ac:dyDescent="0.25">
      <c r="A46" s="8" t="s">
        <v>11</v>
      </c>
      <c r="B46" s="9">
        <v>76.433333333333337</v>
      </c>
      <c r="C46" s="9">
        <v>0</v>
      </c>
      <c r="D46" s="9">
        <v>132.20000000000002</v>
      </c>
      <c r="E46" s="9">
        <v>0</v>
      </c>
      <c r="F46" s="9">
        <v>1.5666666666666667</v>
      </c>
      <c r="G46" s="9">
        <v>0.96666666666666667</v>
      </c>
      <c r="H46" s="9">
        <v>0</v>
      </c>
      <c r="I46" s="9">
        <v>0</v>
      </c>
      <c r="J46" s="9">
        <v>3</v>
      </c>
      <c r="K46" s="9">
        <v>0</v>
      </c>
      <c r="L46" s="9">
        <v>0</v>
      </c>
      <c r="M46" s="9">
        <v>0</v>
      </c>
      <c r="N46" s="34">
        <v>0</v>
      </c>
      <c r="O46" s="34">
        <v>0</v>
      </c>
      <c r="P46" s="21">
        <v>214.16666666666669</v>
      </c>
    </row>
    <row r="47" spans="1:16" s="1" customFormat="1" ht="21" customHeight="1" x14ac:dyDescent="0.25">
      <c r="A47" s="8" t="s">
        <v>12</v>
      </c>
      <c r="B47" s="9">
        <v>76.433333333333337</v>
      </c>
      <c r="C47" s="9">
        <v>0</v>
      </c>
      <c r="D47" s="9">
        <v>134.56666666666669</v>
      </c>
      <c r="E47" s="9">
        <v>0</v>
      </c>
      <c r="F47" s="9">
        <v>1.5666666666666667</v>
      </c>
      <c r="G47" s="9">
        <v>0.96666666666666667</v>
      </c>
      <c r="H47" s="9">
        <v>0</v>
      </c>
      <c r="I47" s="9">
        <v>0</v>
      </c>
      <c r="J47" s="9">
        <v>3</v>
      </c>
      <c r="K47" s="9">
        <v>0</v>
      </c>
      <c r="L47" s="9">
        <v>0</v>
      </c>
      <c r="M47" s="9">
        <v>0</v>
      </c>
      <c r="N47" s="34">
        <v>0</v>
      </c>
      <c r="O47" s="34">
        <v>0</v>
      </c>
      <c r="P47" s="21">
        <v>216.53333333333336</v>
      </c>
    </row>
    <row r="48" spans="1:16" s="1" customFormat="1" ht="21" hidden="1" customHeight="1" x14ac:dyDescent="0.2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20</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25">
      <c r="A52" s="8" t="s">
        <v>11</v>
      </c>
      <c r="B52" s="9">
        <v>458.93333333333339</v>
      </c>
      <c r="C52" s="9">
        <v>0</v>
      </c>
      <c r="D52" s="9">
        <v>334.56666666666666</v>
      </c>
      <c r="E52" s="9">
        <v>0.23333333333333334</v>
      </c>
      <c r="F52" s="9">
        <v>0.1</v>
      </c>
      <c r="G52" s="9">
        <v>0</v>
      </c>
      <c r="H52" s="9">
        <v>0</v>
      </c>
      <c r="I52" s="9">
        <v>0</v>
      </c>
      <c r="J52" s="9">
        <v>0</v>
      </c>
      <c r="K52" s="9">
        <v>0</v>
      </c>
      <c r="L52" s="9">
        <v>0</v>
      </c>
      <c r="M52" s="9">
        <v>0</v>
      </c>
      <c r="N52" s="34">
        <v>0</v>
      </c>
      <c r="O52" s="34">
        <v>0</v>
      </c>
      <c r="P52" s="21">
        <v>793.83333333333337</v>
      </c>
    </row>
    <row r="53" spans="1:18" s="1" customFormat="1" ht="21" customHeight="1" x14ac:dyDescent="0.25">
      <c r="A53" s="8" t="s">
        <v>12</v>
      </c>
      <c r="B53" s="9">
        <v>461.13333333333338</v>
      </c>
      <c r="C53" s="9">
        <v>0</v>
      </c>
      <c r="D53" s="9">
        <v>335.76666666666665</v>
      </c>
      <c r="E53" s="9">
        <v>0.23333333333333334</v>
      </c>
      <c r="F53" s="9">
        <v>0.1</v>
      </c>
      <c r="G53" s="9">
        <v>0</v>
      </c>
      <c r="H53" s="9">
        <v>0</v>
      </c>
      <c r="I53" s="9">
        <v>0</v>
      </c>
      <c r="J53" s="9">
        <v>0</v>
      </c>
      <c r="K53" s="9">
        <v>0</v>
      </c>
      <c r="L53" s="9">
        <v>0</v>
      </c>
      <c r="M53" s="9">
        <v>0</v>
      </c>
      <c r="N53" s="34">
        <v>0</v>
      </c>
      <c r="O53" s="34">
        <v>0</v>
      </c>
      <c r="P53" s="21">
        <v>797.23333333333346</v>
      </c>
      <c r="R53" s="3"/>
    </row>
    <row r="54" spans="1:18" s="1" customFormat="1" ht="21" hidden="1" customHeight="1" x14ac:dyDescent="0.2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20</v>
      </c>
      <c r="B55" s="18"/>
      <c r="C55" s="18"/>
      <c r="D55" s="18"/>
      <c r="E55" s="18"/>
      <c r="F55" s="18"/>
      <c r="G55" s="18"/>
      <c r="H55" s="18"/>
      <c r="I55" s="18"/>
      <c r="J55" s="18"/>
      <c r="K55" s="18"/>
      <c r="L55" s="11">
        <v>0</v>
      </c>
      <c r="M55" s="11">
        <v>21.866666666666667</v>
      </c>
      <c r="N55" s="35">
        <v>0</v>
      </c>
      <c r="O55" s="35">
        <v>0</v>
      </c>
      <c r="P55" s="22">
        <v>21.866666666666667</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25">
      <c r="A58" s="8" t="s">
        <v>11</v>
      </c>
      <c r="B58" s="9">
        <v>236.83333333333331</v>
      </c>
      <c r="C58" s="9">
        <v>0.53333333333333333</v>
      </c>
      <c r="D58" s="9">
        <v>162.96666666666664</v>
      </c>
      <c r="E58" s="9">
        <v>0</v>
      </c>
      <c r="F58" s="9">
        <v>0</v>
      </c>
      <c r="G58" s="9">
        <v>0</v>
      </c>
      <c r="H58" s="9">
        <v>0</v>
      </c>
      <c r="I58" s="9">
        <v>0</v>
      </c>
      <c r="J58" s="9">
        <v>28.966666666666669</v>
      </c>
      <c r="K58" s="9">
        <v>0</v>
      </c>
      <c r="L58" s="9">
        <v>0</v>
      </c>
      <c r="M58" s="9">
        <v>0</v>
      </c>
      <c r="N58" s="34">
        <v>0</v>
      </c>
      <c r="O58" s="34">
        <v>0</v>
      </c>
      <c r="P58" s="21">
        <v>429.29999999999995</v>
      </c>
    </row>
    <row r="59" spans="1:18" s="1" customFormat="1" ht="21" customHeight="1" x14ac:dyDescent="0.25">
      <c r="A59" s="8" t="s">
        <v>12</v>
      </c>
      <c r="B59" s="9">
        <v>236.83333333333331</v>
      </c>
      <c r="C59" s="9">
        <v>0.53333333333333333</v>
      </c>
      <c r="D59" s="9">
        <v>170.69999999999996</v>
      </c>
      <c r="E59" s="9">
        <v>0</v>
      </c>
      <c r="F59" s="9">
        <v>0</v>
      </c>
      <c r="G59" s="9">
        <v>0</v>
      </c>
      <c r="H59" s="9">
        <v>0</v>
      </c>
      <c r="I59" s="9">
        <v>0</v>
      </c>
      <c r="J59" s="9">
        <v>28.966666666666669</v>
      </c>
      <c r="K59" s="9">
        <v>0</v>
      </c>
      <c r="L59" s="9">
        <v>0</v>
      </c>
      <c r="M59" s="9">
        <v>0</v>
      </c>
      <c r="N59" s="34">
        <v>0</v>
      </c>
      <c r="O59" s="34">
        <v>0</v>
      </c>
      <c r="P59" s="21">
        <v>437.0333333333333</v>
      </c>
    </row>
    <row r="60" spans="1:18" s="1" customFormat="1" ht="21" hidden="1" customHeight="1" x14ac:dyDescent="0.2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20</v>
      </c>
      <c r="B61" s="18"/>
      <c r="C61" s="18"/>
      <c r="D61" s="18"/>
      <c r="E61" s="18"/>
      <c r="F61" s="18"/>
      <c r="G61" s="18"/>
      <c r="H61" s="18"/>
      <c r="I61" s="18"/>
      <c r="J61" s="18"/>
      <c r="K61" s="18"/>
      <c r="L61" s="11">
        <v>26</v>
      </c>
      <c r="M61" s="11">
        <v>9.8000000000000007</v>
      </c>
      <c r="N61" s="35">
        <v>0</v>
      </c>
      <c r="O61" s="35">
        <v>0</v>
      </c>
      <c r="P61" s="22">
        <v>35.799999999999997</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25">
      <c r="A64" s="8" t="s">
        <v>11</v>
      </c>
      <c r="B64" s="9">
        <v>298.56666666666678</v>
      </c>
      <c r="C64" s="9">
        <v>0</v>
      </c>
      <c r="D64" s="9">
        <v>297.36666666666673</v>
      </c>
      <c r="E64" s="9">
        <v>0</v>
      </c>
      <c r="F64" s="9">
        <v>215.96666666666667</v>
      </c>
      <c r="G64" s="9">
        <v>0</v>
      </c>
      <c r="H64" s="9">
        <v>0</v>
      </c>
      <c r="I64" s="9">
        <v>0</v>
      </c>
      <c r="J64" s="9">
        <v>133.5</v>
      </c>
      <c r="K64" s="9">
        <v>0</v>
      </c>
      <c r="L64" s="9">
        <v>0</v>
      </c>
      <c r="M64" s="9">
        <v>0</v>
      </c>
      <c r="N64" s="34">
        <v>0</v>
      </c>
      <c r="O64" s="34">
        <v>0</v>
      </c>
      <c r="P64" s="21">
        <v>945.4000000000002</v>
      </c>
    </row>
    <row r="65" spans="1:16" s="1" customFormat="1" ht="21" customHeight="1" x14ac:dyDescent="0.25">
      <c r="A65" s="8" t="s">
        <v>12</v>
      </c>
      <c r="B65" s="9">
        <v>298.56666666666678</v>
      </c>
      <c r="C65" s="9">
        <v>0</v>
      </c>
      <c r="D65" s="9">
        <v>297.36666666666673</v>
      </c>
      <c r="E65" s="9">
        <v>0</v>
      </c>
      <c r="F65" s="9">
        <v>215.96666666666667</v>
      </c>
      <c r="G65" s="9">
        <v>0</v>
      </c>
      <c r="H65" s="9">
        <v>0</v>
      </c>
      <c r="I65" s="9">
        <v>0</v>
      </c>
      <c r="J65" s="9">
        <v>133.5</v>
      </c>
      <c r="K65" s="9">
        <v>0</v>
      </c>
      <c r="L65" s="9">
        <v>0</v>
      </c>
      <c r="M65" s="9">
        <v>0</v>
      </c>
      <c r="N65" s="34">
        <v>0</v>
      </c>
      <c r="O65" s="34">
        <v>0</v>
      </c>
      <c r="P65" s="21">
        <v>945.4000000000002</v>
      </c>
    </row>
    <row r="66" spans="1:16" s="1" customFormat="1" ht="21" hidden="1" customHeight="1" x14ac:dyDescent="0.2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20</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25">
      <c r="A70" s="8" t="s">
        <v>11</v>
      </c>
      <c r="B70" s="9">
        <v>781.69999999999993</v>
      </c>
      <c r="C70" s="9">
        <v>48.466666666666669</v>
      </c>
      <c r="D70" s="9">
        <v>457.5</v>
      </c>
      <c r="E70" s="9">
        <v>32.1</v>
      </c>
      <c r="F70" s="9">
        <v>3.1</v>
      </c>
      <c r="G70" s="9">
        <v>0.43333333333333335</v>
      </c>
      <c r="H70" s="9">
        <v>0</v>
      </c>
      <c r="I70" s="9">
        <v>0</v>
      </c>
      <c r="J70" s="9">
        <v>109.56666666666666</v>
      </c>
      <c r="K70" s="9">
        <v>17.099999999999998</v>
      </c>
      <c r="L70" s="9">
        <v>0</v>
      </c>
      <c r="M70" s="9">
        <v>0</v>
      </c>
      <c r="N70" s="34">
        <v>0</v>
      </c>
      <c r="O70" s="34">
        <v>0</v>
      </c>
      <c r="P70" s="21">
        <v>1449.9666666666667</v>
      </c>
    </row>
    <row r="71" spans="1:16" s="1" customFormat="1" ht="21" customHeight="1" x14ac:dyDescent="0.25">
      <c r="A71" s="8" t="s">
        <v>12</v>
      </c>
      <c r="B71" s="9">
        <v>781.69999999999993</v>
      </c>
      <c r="C71" s="9">
        <v>48.466666666666669</v>
      </c>
      <c r="D71" s="9">
        <v>464.5333333333333</v>
      </c>
      <c r="E71" s="9">
        <v>33.233333333333334</v>
      </c>
      <c r="F71" s="9">
        <v>3.1</v>
      </c>
      <c r="G71" s="9">
        <v>0.43333333333333335</v>
      </c>
      <c r="H71" s="9">
        <v>0</v>
      </c>
      <c r="I71" s="9">
        <v>0</v>
      </c>
      <c r="J71" s="9">
        <v>109.56666666666666</v>
      </c>
      <c r="K71" s="9">
        <v>17.099999999999998</v>
      </c>
      <c r="L71" s="9">
        <v>0</v>
      </c>
      <c r="M71" s="9">
        <v>0</v>
      </c>
      <c r="N71" s="34">
        <v>0</v>
      </c>
      <c r="O71" s="34">
        <v>0</v>
      </c>
      <c r="P71" s="21">
        <v>1458.1333333333332</v>
      </c>
    </row>
    <row r="72" spans="1:16" s="1" customFormat="1" ht="21" hidden="1" customHeight="1" x14ac:dyDescent="0.25">
      <c r="A72" s="37" t="s">
        <v>33</v>
      </c>
      <c r="B72" s="38"/>
      <c r="C72" s="38"/>
      <c r="D72" s="38"/>
      <c r="E72" s="38"/>
      <c r="F72" s="38"/>
      <c r="G72" s="38"/>
      <c r="H72" s="38"/>
      <c r="I72" s="38"/>
      <c r="J72" s="38"/>
      <c r="K72" s="38"/>
      <c r="L72" s="38">
        <v>0</v>
      </c>
      <c r="M72" s="38">
        <v>0</v>
      </c>
      <c r="N72" s="39">
        <v>0</v>
      </c>
      <c r="O72" s="39">
        <v>0</v>
      </c>
      <c r="P72" s="40">
        <v>0</v>
      </c>
    </row>
    <row r="73" spans="1:16" s="1" customFormat="1" ht="21" customHeight="1" thickBot="1" x14ac:dyDescent="0.3">
      <c r="A73" s="10" t="s">
        <v>20</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12"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25">
      <c r="A76" s="8" t="s">
        <v>11</v>
      </c>
      <c r="B76" s="9">
        <v>522.93333333333339</v>
      </c>
      <c r="C76" s="9">
        <v>0</v>
      </c>
      <c r="D76" s="9">
        <v>438.23333333333329</v>
      </c>
      <c r="E76" s="9">
        <v>6.6666666666666666E-2</v>
      </c>
      <c r="F76" s="9">
        <v>5.2666666666666657</v>
      </c>
      <c r="G76" s="9">
        <v>0</v>
      </c>
      <c r="H76" s="9">
        <v>0</v>
      </c>
      <c r="I76" s="9">
        <v>0</v>
      </c>
      <c r="J76" s="9">
        <v>0</v>
      </c>
      <c r="K76" s="9">
        <v>0</v>
      </c>
      <c r="L76" s="9">
        <v>0</v>
      </c>
      <c r="M76" s="9">
        <v>0</v>
      </c>
      <c r="N76" s="34">
        <v>0</v>
      </c>
      <c r="O76" s="34">
        <v>0</v>
      </c>
      <c r="P76" s="21">
        <v>966.50000000000011</v>
      </c>
    </row>
    <row r="77" spans="1:16" s="1" customFormat="1" ht="21" customHeight="1" x14ac:dyDescent="0.25">
      <c r="A77" s="8" t="s">
        <v>12</v>
      </c>
      <c r="B77" s="9">
        <v>522.93333333333339</v>
      </c>
      <c r="C77" s="9">
        <v>0</v>
      </c>
      <c r="D77" s="9">
        <v>440.93333333333328</v>
      </c>
      <c r="E77" s="9">
        <v>0.39999999999999997</v>
      </c>
      <c r="F77" s="9">
        <v>5.2666666666666657</v>
      </c>
      <c r="G77" s="9">
        <v>0</v>
      </c>
      <c r="H77" s="9">
        <v>0</v>
      </c>
      <c r="I77" s="9">
        <v>0</v>
      </c>
      <c r="J77" s="9">
        <v>0</v>
      </c>
      <c r="K77" s="9">
        <v>0</v>
      </c>
      <c r="L77" s="9">
        <v>0</v>
      </c>
      <c r="M77" s="9">
        <v>0</v>
      </c>
      <c r="N77" s="34">
        <v>0</v>
      </c>
      <c r="O77" s="34">
        <v>0</v>
      </c>
      <c r="P77" s="21">
        <v>969.5333333333333</v>
      </c>
    </row>
    <row r="78" spans="1:16" s="1" customFormat="1" ht="21" hidden="1" customHeight="1" x14ac:dyDescent="0.2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20</v>
      </c>
      <c r="B79" s="18"/>
      <c r="C79" s="18"/>
      <c r="D79" s="18"/>
      <c r="E79" s="18"/>
      <c r="F79" s="18"/>
      <c r="G79" s="18"/>
      <c r="H79" s="18"/>
      <c r="I79" s="18"/>
      <c r="J79" s="18"/>
      <c r="K79" s="18"/>
      <c r="L79" s="11">
        <v>101.4</v>
      </c>
      <c r="M79" s="11">
        <v>29.733333333333334</v>
      </c>
      <c r="N79" s="35">
        <v>0</v>
      </c>
      <c r="O79" s="35">
        <v>0</v>
      </c>
      <c r="P79" s="22">
        <v>131.13333333333333</v>
      </c>
    </row>
  </sheetData>
  <mergeCells count="1">
    <mergeCell ref="A1:P2"/>
  </mergeCells>
  <printOptions horizontalCentered="1"/>
  <pageMargins left="0.75" right="0.75" top="1.25" bottom="1.25" header="0.5" footer="0.5"/>
  <pageSetup scale="56"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November 2018</dc:title>
  <dc:creator>James F Burke</dc:creator>
  <cp:lastModifiedBy>James F Burke</cp:lastModifiedBy>
  <cp:lastPrinted>2017-07-21T20:10:28Z</cp:lastPrinted>
  <dcterms:created xsi:type="dcterms:W3CDTF">2017-06-14T20:08:37Z</dcterms:created>
  <dcterms:modified xsi:type="dcterms:W3CDTF">2019-02-13T14:52:25Z</dcterms:modified>
</cp:coreProperties>
</file>