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d.docs.live.net/afbe89a14542cfc3/ADP Reports/"/>
    </mc:Choice>
  </mc:AlternateContent>
  <xr:revisionPtr revIDLastSave="111" documentId="8_{F260EAAA-268F-4F3E-ABF0-C8E281A9F9D3}" xr6:coauthVersionLast="47" xr6:coauthVersionMax="47" xr10:uidLastSave="{E571CA48-74AC-48ED-8F60-04829CD2A4EE}"/>
  <bookViews>
    <workbookView xWindow="28680" yWindow="-120" windowWidth="24240" windowHeight="13020" tabRatio="345" xr2:uid="{00000000-000D-0000-FFFF-FFFF00000000}"/>
  </bookViews>
  <sheets>
    <sheet name="ADP-All Counties" sheetId="1" r:id="rId1"/>
    <sheet name="ADP-Each County" sheetId="15" r:id="rId2"/>
  </sheets>
  <definedNames>
    <definedName name="_xlnm.Print_Area" localSheetId="0">'ADP-All Counties'!$A$1:$P$12</definedName>
    <definedName name="_xlnm.Print_Area" localSheetId="1">'ADP-Each County'!$A$1:$P$78</definedName>
    <definedName name="_xlnm.Print_Titles" localSheetId="1">'ADP-Each County'!$1:$1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c r="J4" i="1"/>
  <c r="H3" i="1"/>
  <c r="I3" i="1"/>
  <c r="L4" i="1"/>
  <c r="M4" i="1"/>
  <c r="N4" i="1"/>
  <c r="O4" i="1"/>
  <c r="L5" i="1"/>
  <c r="M5" i="1"/>
  <c r="N5" i="1"/>
  <c r="O5" i="1"/>
  <c r="N6" i="1"/>
  <c r="O6" i="1"/>
  <c r="K4" i="1"/>
  <c r="J3" i="1"/>
  <c r="K3" i="1"/>
  <c r="L3" i="1"/>
  <c r="M3" i="1"/>
  <c r="N3" i="1"/>
  <c r="O3" i="1"/>
  <c r="B4" i="1"/>
  <c r="C4" i="1"/>
  <c r="D4" i="1"/>
  <c r="E4" i="1"/>
  <c r="F4" i="1"/>
  <c r="G4" i="1"/>
  <c r="D3" i="1"/>
  <c r="E3" i="1"/>
  <c r="F3" i="1"/>
  <c r="G3" i="1"/>
  <c r="C3" i="1"/>
  <c r="B3" i="1"/>
  <c r="P28" i="15"/>
  <c r="P27" i="15"/>
  <c r="P78" i="15"/>
  <c r="P77" i="15"/>
  <c r="P76" i="15"/>
  <c r="P75" i="15"/>
  <c r="P72" i="15"/>
  <c r="P71" i="15"/>
  <c r="P70" i="15"/>
  <c r="P69" i="15"/>
  <c r="P66" i="15"/>
  <c r="P65" i="15"/>
  <c r="P64" i="15"/>
  <c r="P63" i="15"/>
  <c r="P59" i="15"/>
  <c r="P58" i="15"/>
  <c r="P57" i="15"/>
  <c r="P54" i="15"/>
  <c r="P53" i="15"/>
  <c r="P52" i="15"/>
  <c r="P51" i="15"/>
  <c r="P48" i="15"/>
  <c r="P47" i="15"/>
  <c r="P46" i="15"/>
  <c r="P45" i="15"/>
  <c r="P42" i="15"/>
  <c r="P41" i="15"/>
  <c r="P40" i="15"/>
  <c r="P39" i="15"/>
  <c r="P36" i="15"/>
  <c r="P35" i="15"/>
  <c r="P34" i="15"/>
  <c r="P33" i="15"/>
  <c r="P30" i="15"/>
  <c r="P29" i="15"/>
  <c r="P24" i="15"/>
  <c r="P23" i="15"/>
  <c r="P22" i="15"/>
  <c r="P21" i="15"/>
  <c r="P18" i="15"/>
  <c r="P17" i="15"/>
  <c r="P16" i="15"/>
  <c r="P15" i="15"/>
  <c r="P12" i="15"/>
  <c r="P11" i="15"/>
  <c r="P10" i="15"/>
  <c r="P9" i="15"/>
  <c r="P5" i="15"/>
  <c r="P6" i="15"/>
  <c r="P4" i="15"/>
  <c r="P3" i="15"/>
  <c r="M60" i="15"/>
  <c r="M6" i="1"/>
  <c r="L60" i="15"/>
  <c r="P60" i="15"/>
  <c r="L6" i="1"/>
</calcChain>
</file>

<file path=xl/sharedStrings.xml><?xml version="1.0" encoding="utf-8"?>
<sst xmlns="http://schemas.openxmlformats.org/spreadsheetml/2006/main" count="285" uniqueCount="39">
  <si>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</si>
  <si>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</si>
  <si>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</si>
  <si>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</si>
  <si>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</si>
  <si>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</si>
  <si>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</si>
  <si>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</si>
  <si>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</si>
  <si>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</si>
  <si>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</si>
  <si>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</si>
  <si>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</si>
  <si>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</si>
  <si>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</si>
  <si>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</si>
  <si>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</si>
  <si>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</si>
  <si>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</si>
  <si>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</si>
  <si>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</si>
  <si>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</si>
  <si>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</si>
  <si>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</si>
  <si>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</si>
  <si>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</si>
  <si>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</si>
  <si>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</si>
  <si>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</si>
  <si>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</si>
  <si>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</si>
  <si>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</si>
  <si>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COMMUNITY COLLABORATION FEMALES (AISS / Angels)</t>
  </si>
  <si>
    <t xml:space="preserve">Middlesex                             </t>
  </si>
  <si>
    <t xml:space="preserve">All Counties </t>
  </si>
  <si>
    <t>DOC REENTRY MALES</t>
  </si>
  <si>
    <t>DOC REENTRY FEMALES</t>
  </si>
  <si>
    <t>MSA AVERAGE DAILY POPULATION COUNTS - NOVEMBER 2023</t>
  </si>
  <si>
    <t>COMMUNITY COLLABORATION MALES (AISS / Angels)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</si>
</sst>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b/>
      <sz val="22"/>
      <color theme="1"/>
      <name val="Calibri Light"/>
      <family val="1"/>
      <scheme val="major"/>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6"/>
      <name val="Cambria"/>
      <family val="1"/>
    </font>
    <font>
      <sz val="11"/>
      <color theme="1"/>
      <name val="Calibri"/>
      <family val="2"/>
      <scheme val="minor"/>
    </font>
    <font>
      <b/>
      <sz val="20"/>
      <name val="Cambria"/>
      <family val="1"/>
    </font>
    <font>
      <sz val="11"/>
      <name val="Calibri Light"/>
      <family val="2"/>
    </font>
    <font>
      <b/>
      <sz val="6"/>
      <name val="Cambria"/>
      <family val="1"/>
    </font>
    <font>
      <b/>
      <sz val="11"/>
      <name val="Cambria"/>
      <family val="1"/>
    </font>
    <font>
      <sz val="11"/>
      <name val="Calibri"/>
      <family val="2"/>
      <scheme val="minor"/>
    </font>
    <font>
      <b/>
      <sz val="12"/>
      <name val="Garamond"/>
      <family val="1"/>
    </font>
    <font>
      <b/>
      <sz val="1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7">
    <xf numFmtId="0" fontId="0" fillId="0" borderId="0" xfId="0"/>
    <xf numFmtId="0" fontId="0" fillId="0" borderId="0" xfId="0" applyAlignment="1">
      <alignment horizontal="left"/>
    </xf>
    <xf numFmtId="0" fontId="7" fillId="0" borderId="0" xfId="0" applyFont="1" applyAlignment="1">
      <alignment horizontal="left"/>
    </xf>
    <xf numFmtId="43" fontId="4" fillId="2" borderId="1" xfId="1" applyFont="1" applyFill="1" applyBorder="1" applyAlignment="1">
      <alignment horizontal="center" vertical="center"/>
    </xf>
    <xf numFmtId="43" fontId="4" fillId="3" borderId="1" xfId="1" applyFont="1" applyFill="1" applyBorder="1" applyAlignment="1">
      <alignment horizontal="center" vertical="center"/>
    </xf>
    <xf numFmtId="43" fontId="11" fillId="0" borderId="0" xfId="1" applyFont="1"/>
    <xf numFmtId="43" fontId="8" fillId="3" borderId="1" xfId="1" applyFont="1" applyFill="1" applyBorder="1" applyAlignment="1">
      <alignment horizontal="center" vertical="center" wrapText="1"/>
    </xf>
    <xf numFmtId="43" fontId="12" fillId="3" borderId="1" xfId="1" applyFont="1" applyFill="1" applyBorder="1" applyAlignment="1">
      <alignment horizontal="center" vertical="center" wrapText="1"/>
    </xf>
    <xf numFmtId="43" fontId="13" fillId="3" borderId="1" xfId="1" applyFont="1" applyFill="1" applyBorder="1" applyAlignment="1">
      <alignment horizontal="center" vertical="center" wrapText="1"/>
    </xf>
    <xf numFmtId="43" fontId="11" fillId="0" borderId="0" xfId="1" applyFont="1" applyAlignment="1">
      <alignment horizontal="center" vertical="center"/>
    </xf>
    <xf numFmtId="43" fontId="13" fillId="2" borderId="1" xfId="1" applyFont="1" applyFill="1" applyBorder="1" applyAlignment="1">
      <alignment horizontal="left" vertical="center"/>
    </xf>
    <xf numFmtId="43" fontId="13" fillId="2" borderId="1" xfId="1" applyFont="1" applyFill="1" applyBorder="1" applyAlignment="1">
      <alignment horizontal="center" vertical="center"/>
    </xf>
    <xf numFmtId="43" fontId="13" fillId="3" borderId="1" xfId="1" applyFont="1" applyFill="1" applyBorder="1" applyAlignment="1">
      <alignment horizontal="center" vertical="center"/>
    </xf>
    <xf numFmtId="43" fontId="14" fillId="4" borderId="1" xfId="1" applyFont="1" applyFill="1" applyBorder="1"/>
    <xf numFmtId="43" fontId="14" fillId="0" borderId="0" xfId="1" applyFont="1"/>
    <xf numFmtId="43" fontId="8" fillId="3" borderId="1" xfId="1" applyFont="1" applyFill="1" applyBorder="1" applyAlignment="1">
      <alignment horizontal="center" vertical="center"/>
    </xf>
    <xf numFmtId="43" fontId="14" fillId="0" borderId="1" xfId="1" applyFont="1" applyBorder="1"/>
    <xf numFmtId="43" fontId="15" fillId="0" borderId="0" xfId="1" applyFont="1"/>
    <xf numFmtId="43" fontId="16" fillId="2" borderId="1" xfId="1" applyFont="1" applyFill="1" applyBorder="1" applyAlignment="1">
      <alignment horizontal="center" vertical="center"/>
    </xf>
    <xf numFmtId="43" fontId="0" fillId="0" borderId="0" xfId="1" applyFont="1"/>
    <xf numFmtId="43" fontId="5" fillId="3" borderId="1" xfId="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3" fillId="3" borderId="1" xfId="1" applyFont="1" applyFill="1" applyBorder="1" applyAlignment="1">
      <alignment horizontal="center" vertical="center" wrapText="1"/>
    </xf>
    <xf numFmtId="43" fontId="4" fillId="2" borderId="1" xfId="1" applyFont="1" applyFill="1" applyBorder="1" applyAlignment="1">
      <alignment horizontal="left" vertical="center"/>
    </xf>
    <xf numFmtId="43" fontId="6" fillId="4" borderId="1" xfId="1" applyFont="1" applyFill="1" applyBorder="1" applyAlignment="1">
      <alignment horizontal="center" vertical="center" wrapText="1"/>
    </xf>
    <xf numFmtId="0" fontId="7" fillId="0" borderId="0" xfId="0" applyFont="1" applyAlignment="1">
      <alignment horizontal="left" wrapText="1"/>
    </xf>
    <xf numFmtId="43" fontId="10" fillId="4"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
  <sheetViews>
    <sheetView tabSelected="1" zoomScaleNormal="100" workbookViewId="0">
      <selection activeCell="A13" sqref="A13"/>
    </sheetView>
  </sheetViews>
  <sheetFormatPr defaultColWidth="8.7109375" defaultRowHeight="15" x14ac:dyDescent="0.25"/>
  <cols>
    <col min="1" max="1" width="38.7109375" bestFit="1" customWidth="1"/>
    <col min="2" max="2" width="11.28515625" bestFit="1" customWidth="1"/>
    <col min="3" max="3" width="9.5703125" bestFit="1" customWidth="1"/>
    <col min="4" max="4" width="11.28515625" bestFit="1" customWidth="1"/>
    <col min="5" max="5" width="9.5703125" bestFit="1" customWidth="1"/>
    <col min="6" max="6" width="10.7109375" bestFit="1" customWidth="1"/>
    <col min="7" max="7" width="10.28515625" bestFit="1" customWidth="1"/>
    <col min="8" max="9" width="10.28515625" customWidth="1"/>
    <col min="10" max="10" width="9.5703125" bestFit="1" customWidth="1"/>
    <col min="11" max="11" width="7.28515625" bestFit="1" customWidth="1"/>
    <col min="12" max="13" width="12" bestFit="1" customWidth="1"/>
    <col min="14" max="14" width="9.5703125" bestFit="1" customWidth="1"/>
    <col min="15" max="15" width="7.42578125" bestFit="1" customWidth="1"/>
    <col min="16" max="16" width="11.28515625" bestFit="1" customWidth="1"/>
  </cols>
  <sheetData>
    <row r="1" spans="1:16" ht="25.5" x14ac:dyDescent="0.25">
      <c r="A1" s="24" t="s">
        <v>37</v>
      </c>
      <c r="B1" s="24"/>
      <c r="C1" s="24"/>
      <c r="D1" s="24"/>
      <c r="E1" s="24"/>
      <c r="F1" s="24"/>
      <c r="G1" s="24"/>
      <c r="H1" s="24"/>
      <c r="I1" s="24"/>
      <c r="J1" s="24"/>
      <c r="K1" s="24"/>
      <c r="L1" s="24"/>
      <c r="M1" s="24"/>
      <c r="N1" s="24"/>
      <c r="O1" s="24"/>
      <c r="P1" s="24"/>
    </row>
    <row r="2" spans="1:16" ht="35.25" customHeight="1" x14ac:dyDescent="0.25">
      <c r="A2" s="20" t="s">
        <v>34</v>
      </c>
      <c r="B2" s="21" t="s">
        <v>0</v>
      </c>
      <c r="C2" s="21" t="s">
        <v>1</v>
      </c>
      <c r="D2" s="21" t="s">
        <v>2</v>
      </c>
      <c r="E2" s="21" t="s">
        <v>3</v>
      </c>
      <c r="F2" s="21" t="s">
        <v>4</v>
      </c>
      <c r="G2" s="21" t="s">
        <v>5</v>
      </c>
      <c r="H2" s="7" t="s">
        <v>35</v>
      </c>
      <c r="I2" s="7" t="s">
        <v>36</v>
      </c>
      <c r="J2" s="21" t="s">
        <v>6</v>
      </c>
      <c r="K2" s="21" t="s">
        <v>7</v>
      </c>
      <c r="L2" s="21" t="s">
        <v>8</v>
      </c>
      <c r="M2" s="21" t="s">
        <v>9</v>
      </c>
      <c r="N2" s="21" t="s">
        <v>29</v>
      </c>
      <c r="O2" s="21" t="s">
        <v>30</v>
      </c>
      <c r="P2" s="22" t="s">
        <v>10</v>
      </c>
    </row>
    <row r="3" spans="1:16" ht="21" customHeight="1" x14ac:dyDescent="0.25">
      <c r="A3" s="23" t="s">
        <v>11</v>
      </c>
      <c r="B3" s="3">
        <f>SUM('ADP-Each County'!B3+'ADP-Each County'!B9+'ADP-Each County'!B15+'ADP-Each County'!B21+'ADP-Each County'!B27+'ADP-Each County'!B33+'ADP-Each County'!B39+'ADP-Each County'!B45+'ADP-Each County'!B51+'ADP-Each County'!B57+'ADP-Each County'!B63+'ADP-Each County'!B69+'ADP-Each County'!B75)</f>
        <v>3809.1153578494627</v>
      </c>
      <c r="C3" s="3">
        <f>SUM('ADP-Each County'!C3+'ADP-Each County'!C9+'ADP-Each County'!C15+'ADP-Each County'!C21+'ADP-Each County'!C27+'ADP-Each County'!C33+'ADP-Each County'!C39+'ADP-Each County'!C45+'ADP-Each County'!C51+'ADP-Each County'!C57+'ADP-Each County'!C63+'ADP-Each County'!C69+'ADP-Each County'!C75)</f>
        <v>327.76000333333337</v>
      </c>
      <c r="D3" s="3">
        <f>SUM('ADP-Each County'!D3+'ADP-Each County'!D9+'ADP-Each County'!D15+'ADP-Each County'!D21+'ADP-Each County'!D27+'ADP-Each County'!D33+'ADP-Each County'!D39+'ADP-Each County'!D45+'ADP-Each County'!D51+'ADP-Each County'!D57+'ADP-Each County'!D63+'ADP-Each County'!D69+'ADP-Each County'!D75)</f>
        <v>2204.2607967741938</v>
      </c>
      <c r="E3" s="3">
        <f>SUM('ADP-Each County'!E3+'ADP-Each County'!E9+'ADP-Each County'!E15+'ADP-Each County'!E21+'ADP-Each County'!E27+'ADP-Each County'!E33+'ADP-Each County'!E39+'ADP-Each County'!E45+'ADP-Each County'!E51+'ADP-Each County'!E57+'ADP-Each County'!E63+'ADP-Each County'!E69+'ADP-Each County'!E75)</f>
        <v>141.22666633333333</v>
      </c>
      <c r="F3" s="3">
        <f>SUM('ADP-Each County'!F3+'ADP-Each County'!F9+'ADP-Each County'!F15+'ADP-Each County'!F21+'ADP-Each County'!F27+'ADP-Each County'!F33+'ADP-Each County'!F39+'ADP-Each County'!F45+'ADP-Each County'!F51+'ADP-Each County'!F57+'ADP-Each County'!F63+'ADP-Each County'!F69+'ADP-Each County'!F75)</f>
        <v>246.50699630000003</v>
      </c>
      <c r="G3" s="3">
        <f>SUM('ADP-Each County'!G3+'ADP-Each County'!G9+'ADP-Each County'!G15+'ADP-Each County'!G21+'ADP-Each County'!G27+'ADP-Each County'!G33+'ADP-Each County'!G39+'ADP-Each County'!G45+'ADP-Each County'!G51+'ADP-Each County'!G57+'ADP-Each County'!G63+'ADP-Each County'!G69+'ADP-Each County'!G75)</f>
        <v>5.2966666666666669</v>
      </c>
      <c r="H3" s="3">
        <f>SUM('ADP-Each County'!H3+'ADP-Each County'!H9+'ADP-Each County'!H15+'ADP-Each County'!H21+'ADP-Each County'!H27+'ADP-Each County'!H33+'ADP-Each County'!H39+'ADP-Each County'!H45+'ADP-Each County'!H51+'ADP-Each County'!H57+'ADP-Each County'!H63+'ADP-Each County'!H69+'ADP-Each County'!H75)</f>
        <v>20.57</v>
      </c>
      <c r="I3" s="3">
        <f>SUM('ADP-Each County'!I3+'ADP-Each County'!I9+'ADP-Each County'!I15+'ADP-Each County'!I21+'ADP-Each County'!I27+'ADP-Each County'!I33+'ADP-Each County'!I39+'ADP-Each County'!I45+'ADP-Each County'!I51+'ADP-Each County'!I57+'ADP-Each County'!I63+'ADP-Each County'!I69+'ADP-Each County'!I75)</f>
        <v>12.2</v>
      </c>
      <c r="J3" s="3">
        <f>SUM('ADP-Each County'!J3+'ADP-Each County'!J9+'ADP-Each County'!J15+'ADP-Each County'!J21+'ADP-Each County'!J27+'ADP-Each County'!J33+'ADP-Each County'!J39+'ADP-Each County'!J45+'ADP-Each County'!J51+'ADP-Each County'!J57+'ADP-Each County'!J63+'ADP-Each County'!J69+'ADP-Each County'!J75)</f>
        <v>116.48039677419354</v>
      </c>
      <c r="K3" s="3">
        <f>SUM('ADP-Each County'!K3+'ADP-Each County'!K9+'ADP-Each County'!K15+'ADP-Each County'!K21+'ADP-Each County'!K27+'ADP-Each County'!K33+'ADP-Each County'!K39+'ADP-Each County'!K45+'ADP-Each County'!K51+'ADP-Each County'!K57+'ADP-Each County'!K63+'ADP-Each County'!K69+'ADP-Each County'!K75)</f>
        <v>1.67</v>
      </c>
      <c r="L3" s="3">
        <f>SUM('ADP-Each County'!L3+'ADP-Each County'!L9+'ADP-Each County'!L15+'ADP-Each County'!L21+'ADP-Each County'!L27+'ADP-Each County'!L33+'ADP-Each County'!L39+'ADP-Each County'!L45+'ADP-Each County'!L51+'ADP-Each County'!L57+'ADP-Each County'!L63+'ADP-Each County'!L69+'ADP-Each County'!L75)</f>
        <v>0</v>
      </c>
      <c r="M3" s="3">
        <f>SUM('ADP-Each County'!M3+'ADP-Each County'!M9+'ADP-Each County'!M15+'ADP-Each County'!M21+'ADP-Each County'!M27+'ADP-Each County'!M33+'ADP-Each County'!M39+'ADP-Each County'!M45+'ADP-Each County'!M51+'ADP-Each County'!M57+'ADP-Each County'!M63+'ADP-Each County'!M69+'ADP-Each County'!M75)</f>
        <v>0</v>
      </c>
      <c r="N3" s="3">
        <f>SUM('ADP-Each County'!N3+'ADP-Each County'!N9+'ADP-Each County'!N15+'ADP-Each County'!N21+'ADP-Each County'!N27+'ADP-Each County'!N33+'ADP-Each County'!N39+'ADP-Each County'!N45+'ADP-Each County'!N51+'ADP-Each County'!N57+'ADP-Each County'!N63+'ADP-Each County'!N69+'ADP-Each County'!N75)</f>
        <v>0</v>
      </c>
      <c r="O3" s="3">
        <f>SUM('ADP-Each County'!O3+'ADP-Each County'!O9+'ADP-Each County'!O15+'ADP-Each County'!O21+'ADP-Each County'!O27+'ADP-Each County'!O33+'ADP-Each County'!O39+'ADP-Each County'!O45+'ADP-Each County'!O51+'ADP-Each County'!O57+'ADP-Each County'!O63+'ADP-Each County'!O69+'ADP-Each County'!O75)</f>
        <v>0</v>
      </c>
      <c r="P3" s="3">
        <v>6660.4</v>
      </c>
    </row>
    <row r="4" spans="1:16" ht="21" customHeight="1" x14ac:dyDescent="0.25">
      <c r="A4" s="23" t="s">
        <v>12</v>
      </c>
      <c r="B4" s="3">
        <f>SUM('ADP-Each County'!B4+'ADP-Each County'!B10+'ADP-Each County'!B16+'ADP-Each County'!B22+'ADP-Each County'!B28+'ADP-Each County'!B34+'ADP-Each County'!B40+'ADP-Each County'!B46+'ADP-Each County'!B52+'ADP-Each County'!B58+'ADP-Each County'!B64+'ADP-Each County'!B70+'ADP-Each County'!B76)</f>
        <v>3821.1820245161293</v>
      </c>
      <c r="C4" s="3">
        <f>SUM('ADP-Each County'!C4+'ADP-Each County'!C10+'ADP-Each County'!C16+'ADP-Each County'!C22+'ADP-Each County'!C28+'ADP-Each County'!C34+'ADP-Each County'!C40+'ADP-Each County'!C46+'ADP-Each County'!C52+'ADP-Each County'!C58+'ADP-Each County'!C64+'ADP-Each County'!C70+'ADP-Each County'!C76)</f>
        <v>327.76000333333337</v>
      </c>
      <c r="D4" s="3">
        <f>SUM('ADP-Each County'!D4+'ADP-Each County'!D10+'ADP-Each County'!D16+'ADP-Each County'!D22+'ADP-Each County'!D28+'ADP-Each County'!D34+'ADP-Each County'!D40+'ADP-Each County'!D46+'ADP-Each County'!D52+'ADP-Each County'!D58+'ADP-Each County'!D64+'ADP-Each County'!D70+'ADP-Each County'!D76)</f>
        <v>2223.9934301075268</v>
      </c>
      <c r="E4" s="3">
        <f>SUM('ADP-Each County'!E4+'ADP-Each County'!E10+'ADP-Each County'!E16+'ADP-Each County'!E22+'ADP-Each County'!E28+'ADP-Each County'!E34+'ADP-Each County'!E40+'ADP-Each County'!E46+'ADP-Each County'!E52+'ADP-Each County'!E58+'ADP-Each County'!E64+'ADP-Each County'!E70+'ADP-Each County'!E76)</f>
        <v>142.660033</v>
      </c>
      <c r="F4" s="3">
        <f>SUM('ADP-Each County'!F4+'ADP-Each County'!F10+'ADP-Each County'!F16+'ADP-Each County'!F22+'ADP-Each County'!F28+'ADP-Each County'!F34+'ADP-Each County'!F40+'ADP-Each County'!F46+'ADP-Each County'!F52+'ADP-Each County'!F58+'ADP-Each County'!F64+'ADP-Each County'!F70+'ADP-Each County'!F76)</f>
        <v>246.54036630000002</v>
      </c>
      <c r="G4" s="3">
        <f>SUM('ADP-Each County'!G4+'ADP-Each County'!G10+'ADP-Each County'!G16+'ADP-Each County'!G22+'ADP-Each County'!G28+'ADP-Each County'!G34+'ADP-Each County'!G40+'ADP-Each County'!G46+'ADP-Each County'!G52+'ADP-Each County'!G58+'ADP-Each County'!G64+'ADP-Each County'!G70+'ADP-Each County'!G76)</f>
        <v>5.2966666666666669</v>
      </c>
      <c r="H4" s="3">
        <f>SUM('ADP-Each County'!H4+'ADP-Each County'!H10+'ADP-Each County'!H16+'ADP-Each County'!H22+'ADP-Each County'!H28+'ADP-Each County'!H34+'ADP-Each County'!H40+'ADP-Each County'!H46+'ADP-Each County'!H52+'ADP-Each County'!H58+'ADP-Each County'!H64+'ADP-Each County'!H70+'ADP-Each County'!H76)</f>
        <v>24</v>
      </c>
      <c r="I4" s="3">
        <f>SUM('ADP-Each County'!I4+'ADP-Each County'!I10+'ADP-Each County'!I16+'ADP-Each County'!I22+'ADP-Each County'!I28+'ADP-Each County'!I34+'ADP-Each County'!I40+'ADP-Each County'!I46+'ADP-Each County'!I52+'ADP-Each County'!I58+'ADP-Each County'!I64+'ADP-Each County'!I70+'ADP-Each County'!I76)</f>
        <v>14.2</v>
      </c>
      <c r="J4" s="3">
        <f>SUM('ADP-Each County'!J4+'ADP-Each County'!J10+'ADP-Each County'!J16+'ADP-Each County'!J22+'ADP-Each County'!J28+'ADP-Each County'!J34+'ADP-Each County'!J40+'ADP-Each County'!J46+'ADP-Each County'!J52+'ADP-Each County'!J58+'ADP-Each County'!J64+'ADP-Each County'!J70+'ADP-Each County'!J76)</f>
        <v>119.53039677419355</v>
      </c>
      <c r="K4" s="3">
        <f>SUM('ADP-Each County'!K4+'ADP-Each County'!K10+'ADP-Each County'!K16+'ADP-Each County'!K22+'ADP-Each County'!K28+'ADP-Each County'!K34+'ADP-Each County'!K40+'ADP-Each County'!K46+'ADP-Each County'!K52+'ADP-Each County'!K58+'ADP-Each County'!K64+'ADP-Each County'!K70+'ADP-Each County'!K76)</f>
        <v>1.67</v>
      </c>
      <c r="L4" s="3">
        <f>SUM('ADP-Each County'!L4+'ADP-Each County'!L10+'ADP-Each County'!L16+'ADP-Each County'!L22+'ADP-Each County'!L28+'ADP-Each County'!L34+'ADP-Each County'!L40+'ADP-Each County'!L46+'ADP-Each County'!L52+'ADP-Each County'!L58+'ADP-Each County'!L64+'ADP-Each County'!L70+'ADP-Each County'!L76)</f>
        <v>0</v>
      </c>
      <c r="M4" s="3">
        <f>SUM('ADP-Each County'!M4+'ADP-Each County'!M10+'ADP-Each County'!M16+'ADP-Each County'!M22+'ADP-Each County'!M28+'ADP-Each County'!M34+'ADP-Each County'!M40+'ADP-Each County'!M46+'ADP-Each County'!M52+'ADP-Each County'!M58+'ADP-Each County'!M64+'ADP-Each County'!M70+'ADP-Each County'!M76)</f>
        <v>0</v>
      </c>
      <c r="N4" s="3">
        <f>SUM('ADP-Each County'!N4+'ADP-Each County'!N10+'ADP-Each County'!N16+'ADP-Each County'!N22+'ADP-Each County'!N28+'ADP-Each County'!N34+'ADP-Each County'!N40+'ADP-Each County'!N46+'ADP-Each County'!N52+'ADP-Each County'!N58+'ADP-Each County'!N64+'ADP-Each County'!N70+'ADP-Each County'!N76)</f>
        <v>0</v>
      </c>
      <c r="O4" s="3">
        <f>SUM('ADP-Each County'!O4+'ADP-Each County'!O10+'ADP-Each County'!O16+'ADP-Each County'!O22+'ADP-Each County'!O28+'ADP-Each County'!O34+'ADP-Each County'!O40+'ADP-Each County'!O46+'ADP-Each County'!O52+'ADP-Each County'!O58+'ADP-Each County'!O64+'ADP-Each County'!O70+'ADP-Each County'!O76)</f>
        <v>0</v>
      </c>
      <c r="P4" s="3">
        <v>6697.5</v>
      </c>
    </row>
    <row r="5" spans="1:16" ht="21" customHeight="1" x14ac:dyDescent="0.25">
      <c r="A5" s="23" t="s">
        <v>31</v>
      </c>
      <c r="B5" s="4"/>
      <c r="C5" s="4"/>
      <c r="D5" s="4"/>
      <c r="E5" s="4"/>
      <c r="F5" s="4"/>
      <c r="G5" s="4"/>
      <c r="H5" s="4"/>
      <c r="I5" s="4"/>
      <c r="J5" s="4"/>
      <c r="K5" s="4"/>
      <c r="L5" s="3">
        <f>SUM('ADP-Each County'!L5+'ADP-Each County'!L11+'ADP-Each County'!L17+'ADP-Each County'!L23+'ADP-Each County'!L29+'ADP-Each County'!L35+'ADP-Each County'!L41+'ADP-Each County'!L47+'ADP-Each County'!L53+'ADP-Each County'!L59+'ADP-Each County'!L65+'ADP-Each County'!L71+'ADP-Each County'!L77)</f>
        <v>1.67</v>
      </c>
      <c r="M5" s="3">
        <f>SUM('ADP-Each County'!M5+'ADP-Each County'!M11+'ADP-Each County'!M17+'ADP-Each County'!M23+'ADP-Each County'!M29+'ADP-Each County'!M35+'ADP-Each County'!M41+'ADP-Each County'!M47+'ADP-Each County'!M53+'ADP-Each County'!M59+'ADP-Each County'!M65+'ADP-Each County'!M71+'ADP-Each County'!M77)</f>
        <v>0</v>
      </c>
      <c r="N5" s="3">
        <f>SUM('ADP-Each County'!N5+'ADP-Each County'!N11+'ADP-Each County'!N17+'ADP-Each County'!N23+'ADP-Each County'!N29+'ADP-Each County'!N35+'ADP-Each County'!N41+'ADP-Each County'!N47+'ADP-Each County'!N53+'ADP-Each County'!N59+'ADP-Each County'!N65+'ADP-Each County'!N71+'ADP-Each County'!N77)</f>
        <v>96.57</v>
      </c>
      <c r="O5" s="3">
        <f>SUM('ADP-Each County'!O5+'ADP-Each County'!O11+'ADP-Each County'!O17+'ADP-Each County'!O23+'ADP-Each County'!O29+'ADP-Each County'!O35+'ADP-Each County'!O41+'ADP-Each County'!O47+'ADP-Each County'!O53+'ADP-Each County'!O59+'ADP-Each County'!O65+'ADP-Each County'!O71+'ADP-Each County'!O77)</f>
        <v>0</v>
      </c>
      <c r="P5" s="3">
        <v>128.69999999999999</v>
      </c>
    </row>
    <row r="6" spans="1:16" ht="21" customHeight="1" x14ac:dyDescent="0.25">
      <c r="A6" s="23" t="s">
        <v>18</v>
      </c>
      <c r="B6" s="4"/>
      <c r="C6" s="4"/>
      <c r="D6" s="4"/>
      <c r="E6" s="4"/>
      <c r="F6" s="4"/>
      <c r="G6" s="4"/>
      <c r="H6" s="4"/>
      <c r="I6" s="4"/>
      <c r="J6" s="4"/>
      <c r="K6" s="4"/>
      <c r="L6" s="3">
        <f>SUM('ADP-Each County'!L6+'ADP-Each County'!L12+'ADP-Each County'!L18+'ADP-Each County'!L24+'ADP-Each County'!L30+'ADP-Each County'!L36+'ADP-Each County'!L42+'ADP-Each County'!L48+'ADP-Each County'!L54+'ADP-Each County'!L60+'ADP-Each County'!L66+'ADP-Each County'!L72+'ADP-Each County'!L78)</f>
        <v>125.13336667</v>
      </c>
      <c r="M6" s="3">
        <f>SUM('ADP-Each County'!M6+'ADP-Each County'!M12+'ADP-Each County'!M18+'ADP-Each County'!M24+'ADP-Each County'!M30+'ADP-Each County'!M36+'ADP-Each County'!M42+'ADP-Each County'!M48+'ADP-Each County'!M54+'ADP-Each County'!M60+'ADP-Each County'!M66+'ADP-Each County'!M72+'ADP-Each County'!M78)</f>
        <v>33.533333329999998</v>
      </c>
      <c r="N6" s="3">
        <f>SUM('ADP-Each County'!N6+'ADP-Each County'!N12+'ADP-Each County'!N18+'ADP-Each County'!N24+'ADP-Each County'!N30+'ADP-Each County'!N36+'ADP-Each County'!N42+'ADP-Each County'!N48+'ADP-Each County'!N54+'ADP-Each County'!N60+'ADP-Each County'!N66+'ADP-Each County'!N72+'ADP-Each County'!N78)</f>
        <v>0</v>
      </c>
      <c r="O6" s="3">
        <f>SUM('ADP-Each County'!O6+'ADP-Each County'!O12+'ADP-Each County'!O18+'ADP-Each County'!O24+'ADP-Each County'!O30+'ADP-Each County'!O36+'ADP-Each County'!O42+'ADP-Each County'!O48+'ADP-Each County'!O54+'ADP-Each County'!O60+'ADP-Each County'!O66+'ADP-Each County'!O72+'ADP-Each County'!O78)</f>
        <v>0</v>
      </c>
      <c r="P6" s="3">
        <v>173.1</v>
      </c>
    </row>
    <row r="7" spans="1:16" x14ac:dyDescent="0.25">
      <c r="A7" s="19"/>
      <c r="B7" s="19"/>
      <c r="C7" s="19"/>
      <c r="D7" s="19"/>
      <c r="E7" s="19"/>
      <c r="F7" s="19"/>
      <c r="G7" s="19"/>
      <c r="H7" s="19"/>
      <c r="I7" s="19"/>
      <c r="J7" s="19"/>
      <c r="K7" s="19"/>
      <c r="L7" s="19"/>
      <c r="M7" s="19"/>
      <c r="N7" s="19"/>
      <c r="O7" s="19"/>
      <c r="P7" s="19"/>
    </row>
    <row r="8" spans="1:16" s="1" customFormat="1" ht="30" customHeight="1" x14ac:dyDescent="0.25">
      <c r="A8" s="25" t="s">
        <v>26</v>
      </c>
      <c r="B8" s="25"/>
      <c r="C8" s="25"/>
      <c r="D8" s="25"/>
      <c r="E8" s="25"/>
      <c r="F8" s="25"/>
      <c r="G8" s="25"/>
      <c r="H8" s="25"/>
      <c r="I8" s="25"/>
      <c r="J8" s="25"/>
      <c r="K8" s="25"/>
      <c r="L8" s="25"/>
      <c r="M8" s="25"/>
      <c r="N8" s="25"/>
      <c r="O8" s="25"/>
      <c r="P8" s="25"/>
    </row>
    <row r="9" spans="1:16" s="1" customFormat="1" x14ac:dyDescent="0.25">
      <c r="A9" s="2"/>
      <c r="B9" s="2"/>
      <c r="C9" s="2"/>
      <c r="D9" s="2"/>
      <c r="E9" s="2"/>
      <c r="F9" s="2"/>
      <c r="G9" s="2"/>
      <c r="H9" s="2"/>
      <c r="I9" s="2"/>
      <c r="J9" s="2"/>
      <c r="K9" s="2"/>
      <c r="L9" s="2"/>
      <c r="M9" s="2"/>
      <c r="N9" s="2"/>
      <c r="O9" s="2"/>
      <c r="P9" s="2"/>
    </row>
    <row r="10" spans="1:16" s="1" customFormat="1" ht="35.450000000000003" customHeight="1" x14ac:dyDescent="0.25">
      <c r="A10" s="25" t="s">
        <v>28</v>
      </c>
      <c r="B10" s="25"/>
      <c r="C10" s="25"/>
      <c r="D10" s="25"/>
      <c r="E10" s="25"/>
      <c r="F10" s="25"/>
      <c r="G10" s="25"/>
      <c r="H10" s="25"/>
      <c r="I10" s="25"/>
      <c r="J10" s="25"/>
      <c r="K10" s="25"/>
      <c r="L10" s="25"/>
      <c r="M10" s="25"/>
      <c r="N10" s="25"/>
      <c r="O10" s="25"/>
      <c r="P10" s="25"/>
    </row>
    <row r="11" spans="1:16" s="1" customFormat="1" x14ac:dyDescent="0.25">
      <c r="A11" s="2"/>
      <c r="B11" s="2"/>
      <c r="C11" s="2"/>
      <c r="D11" s="2"/>
      <c r="E11" s="2"/>
      <c r="F11" s="2"/>
      <c r="G11" s="2"/>
      <c r="H11" s="2"/>
      <c r="I11" s="2"/>
      <c r="J11" s="2"/>
      <c r="K11" s="2"/>
      <c r="L11" s="2"/>
      <c r="M11" s="2"/>
      <c r="N11" s="2"/>
      <c r="O11" s="2"/>
      <c r="P11" s="2"/>
    </row>
    <row r="12" spans="1:16" s="1" customFormat="1" ht="36" customHeight="1" x14ac:dyDescent="0.25">
      <c r="A12" s="25" t="s">
        <v>27</v>
      </c>
      <c r="B12" s="25"/>
      <c r="C12" s="25"/>
      <c r="D12" s="25"/>
      <c r="E12" s="25"/>
      <c r="F12" s="25"/>
      <c r="G12" s="25"/>
      <c r="H12" s="25"/>
      <c r="I12" s="25"/>
      <c r="J12" s="25"/>
      <c r="K12" s="25"/>
      <c r="L12" s="25"/>
      <c r="M12" s="25"/>
      <c r="N12" s="25"/>
      <c r="O12" s="25"/>
      <c r="P12" s="25"/>
    </row>
  </sheetData>
  <mergeCells count="4">
    <mergeCell ref="A1:P1"/>
    <mergeCell ref="A8:P8"/>
    <mergeCell ref="A10:P10"/>
    <mergeCell ref="A12:P12"/>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9"/>
  <sheetViews>
    <sheetView zoomScaleNormal="100" workbookViewId="0">
      <selection activeCell="R8" sqref="R8"/>
    </sheetView>
  </sheetViews>
  <sheetFormatPr defaultColWidth="8.7109375" defaultRowHeight="15" x14ac:dyDescent="0.25"/>
  <cols>
    <col min="1" max="1" width="38.7109375" style="14" bestFit="1" customWidth="1"/>
    <col min="2" max="3" width="9.85546875" style="14" bestFit="1" customWidth="1"/>
    <col min="4" max="5" width="9.7109375" style="14" customWidth="1"/>
    <col min="6" max="7" width="11.28515625" style="14" bestFit="1" customWidth="1"/>
    <col min="8" max="10" width="8.28515625" style="14" bestFit="1" customWidth="1"/>
    <col min="11" max="11" width="7.7109375" style="14" bestFit="1" customWidth="1"/>
    <col min="12" max="12" width="13.28515625" style="14" bestFit="1" customWidth="1"/>
    <col min="13" max="13" width="12.7109375" style="14" bestFit="1" customWidth="1"/>
    <col min="14" max="14" width="9.5703125" style="14" bestFit="1" customWidth="1"/>
    <col min="15" max="15" width="9.42578125" style="14" bestFit="1" customWidth="1"/>
    <col min="16" max="16" width="11.28515625" style="14" bestFit="1" customWidth="1"/>
    <col min="17" max="17" width="5.28515625" style="14" bestFit="1" customWidth="1"/>
    <col min="18" max="16384" width="8.7109375" style="14"/>
  </cols>
  <sheetData>
    <row r="1" spans="1:18" s="5" customFormat="1" ht="25.5" x14ac:dyDescent="0.25">
      <c r="A1" s="26" t="s">
        <v>37</v>
      </c>
      <c r="B1" s="26"/>
      <c r="C1" s="26"/>
      <c r="D1" s="26"/>
      <c r="E1" s="26"/>
      <c r="F1" s="26"/>
      <c r="G1" s="26"/>
      <c r="H1" s="26"/>
      <c r="I1" s="26"/>
      <c r="J1" s="26"/>
      <c r="K1" s="26"/>
      <c r="L1" s="26"/>
      <c r="M1" s="26"/>
      <c r="N1" s="26"/>
      <c r="O1" s="26"/>
      <c r="P1" s="26"/>
    </row>
    <row r="2" spans="1:18" s="9" customFormat="1" ht="33" x14ac:dyDescent="0.25">
      <c r="A2" s="6" t="s">
        <v>16</v>
      </c>
      <c r="B2" s="7" t="s">
        <v>0</v>
      </c>
      <c r="C2" s="7" t="s">
        <v>1</v>
      </c>
      <c r="D2" s="7" t="s">
        <v>2</v>
      </c>
      <c r="E2" s="7" t="s">
        <v>3</v>
      </c>
      <c r="F2" s="7" t="s">
        <v>4</v>
      </c>
      <c r="G2" s="7" t="s">
        <v>5</v>
      </c>
      <c r="H2" s="7" t="s">
        <v>35</v>
      </c>
      <c r="I2" s="7" t="s">
        <v>36</v>
      </c>
      <c r="J2" s="7" t="s">
        <v>6</v>
      </c>
      <c r="K2" s="7" t="s">
        <v>7</v>
      </c>
      <c r="L2" s="7" t="s">
        <v>8</v>
      </c>
      <c r="M2" s="7" t="s">
        <v>9</v>
      </c>
      <c r="N2" s="7" t="s">
        <v>29</v>
      </c>
      <c r="O2" s="7" t="s">
        <v>30</v>
      </c>
      <c r="P2" s="8" t="s">
        <v>10</v>
      </c>
    </row>
    <row r="3" spans="1:18" s="5" customFormat="1" ht="21" customHeight="1" x14ac:dyDescent="0.25">
      <c r="A3" s="10" t="s">
        <v>11</v>
      </c>
      <c r="B3" s="11">
        <v>99.1</v>
      </c>
      <c r="C3" s="11">
        <v>11.3</v>
      </c>
      <c r="D3" s="11">
        <v>60.033333333333331</v>
      </c>
      <c r="E3" s="11">
        <v>4.4333333333333336</v>
      </c>
      <c r="F3" s="11">
        <v>1.3</v>
      </c>
      <c r="G3" s="11">
        <v>0.26666666666666666</v>
      </c>
      <c r="H3" s="11">
        <v>0</v>
      </c>
      <c r="I3" s="11">
        <v>0</v>
      </c>
      <c r="J3" s="11">
        <v>0</v>
      </c>
      <c r="K3" s="11">
        <v>0</v>
      </c>
      <c r="L3" s="11">
        <v>0</v>
      </c>
      <c r="M3" s="11">
        <v>0</v>
      </c>
      <c r="N3" s="11">
        <v>0</v>
      </c>
      <c r="O3" s="11">
        <v>0</v>
      </c>
      <c r="P3" s="11">
        <f>SUM(B3:O3)</f>
        <v>176.43333333333337</v>
      </c>
      <c r="R3" s="9"/>
    </row>
    <row r="4" spans="1:18" s="5" customFormat="1" ht="21" customHeight="1" x14ac:dyDescent="0.25">
      <c r="A4" s="10" t="s">
        <v>12</v>
      </c>
      <c r="B4" s="11">
        <v>99.1</v>
      </c>
      <c r="C4" s="11">
        <v>11.3</v>
      </c>
      <c r="D4" s="11">
        <v>60.033333333333331</v>
      </c>
      <c r="E4" s="11">
        <v>4.4333333333333336</v>
      </c>
      <c r="F4" s="11">
        <v>1.3</v>
      </c>
      <c r="G4" s="11">
        <v>0.26666666666666666</v>
      </c>
      <c r="H4" s="11">
        <v>0</v>
      </c>
      <c r="I4" s="11">
        <v>0</v>
      </c>
      <c r="J4" s="11">
        <v>0</v>
      </c>
      <c r="K4" s="11">
        <v>0</v>
      </c>
      <c r="L4" s="11">
        <v>0</v>
      </c>
      <c r="M4" s="11">
        <v>0</v>
      </c>
      <c r="N4" s="11">
        <v>0</v>
      </c>
      <c r="O4" s="11">
        <v>0</v>
      </c>
      <c r="P4" s="11">
        <f>SUM(B4:O4)</f>
        <v>176.43333333333337</v>
      </c>
      <c r="R4" s="9"/>
    </row>
    <row r="5" spans="1:18" s="5" customFormat="1" ht="21" hidden="1" customHeight="1" x14ac:dyDescent="0.25">
      <c r="A5" s="10" t="s">
        <v>31</v>
      </c>
      <c r="B5" s="11"/>
      <c r="C5" s="11"/>
      <c r="D5" s="11"/>
      <c r="E5" s="11"/>
      <c r="F5" s="11"/>
      <c r="G5" s="11"/>
      <c r="H5" s="11"/>
      <c r="I5" s="11"/>
      <c r="J5" s="11"/>
      <c r="K5" s="11"/>
      <c r="L5" s="11">
        <v>0</v>
      </c>
      <c r="M5" s="11">
        <v>0</v>
      </c>
      <c r="N5" s="11">
        <v>0</v>
      </c>
      <c r="O5" s="11">
        <v>0</v>
      </c>
      <c r="P5" s="11">
        <f>SUM(B5:O5)</f>
        <v>0</v>
      </c>
    </row>
    <row r="6" spans="1:18" s="5" customFormat="1" ht="19.149999999999999" customHeight="1" x14ac:dyDescent="0.25">
      <c r="A6" s="10" t="s">
        <v>18</v>
      </c>
      <c r="B6" s="12"/>
      <c r="C6" s="12"/>
      <c r="D6" s="12"/>
      <c r="E6" s="12"/>
      <c r="F6" s="12"/>
      <c r="G6" s="12"/>
      <c r="H6" s="12"/>
      <c r="I6" s="12"/>
      <c r="J6" s="12"/>
      <c r="K6" s="12"/>
      <c r="L6" s="11">
        <v>0</v>
      </c>
      <c r="M6" s="11">
        <v>0</v>
      </c>
      <c r="N6" s="11">
        <v>0</v>
      </c>
      <c r="O6" s="11">
        <v>0</v>
      </c>
      <c r="P6" s="11">
        <f>SUM(B6:O6)</f>
        <v>0</v>
      </c>
    </row>
    <row r="7" spans="1:18" x14ac:dyDescent="0.25">
      <c r="A7" s="13"/>
      <c r="B7" s="13"/>
      <c r="C7" s="13"/>
      <c r="D7" s="13"/>
      <c r="E7" s="13"/>
      <c r="F7" s="13"/>
      <c r="G7" s="13"/>
      <c r="H7" s="13"/>
      <c r="I7" s="13"/>
      <c r="J7" s="13"/>
      <c r="K7" s="13"/>
      <c r="L7" s="13"/>
      <c r="M7" s="13"/>
      <c r="N7" s="13"/>
      <c r="O7" s="13"/>
      <c r="P7" s="13"/>
    </row>
    <row r="8" spans="1:18" s="9" customFormat="1" ht="33" x14ac:dyDescent="0.25">
      <c r="A8" s="15" t="s">
        <v>19</v>
      </c>
      <c r="B8" s="7" t="s">
        <v>0</v>
      </c>
      <c r="C8" s="7" t="s">
        <v>1</v>
      </c>
      <c r="D8" s="7" t="s">
        <v>2</v>
      </c>
      <c r="E8" s="7" t="s">
        <v>3</v>
      </c>
      <c r="F8" s="7" t="s">
        <v>4</v>
      </c>
      <c r="G8" s="7" t="s">
        <v>5</v>
      </c>
      <c r="H8" s="7" t="s">
        <v>35</v>
      </c>
      <c r="I8" s="7" t="s">
        <v>36</v>
      </c>
      <c r="J8" s="7" t="s">
        <v>6</v>
      </c>
      <c r="K8" s="7" t="s">
        <v>7</v>
      </c>
      <c r="L8" s="7" t="s">
        <v>8</v>
      </c>
      <c r="M8" s="7" t="s">
        <v>9</v>
      </c>
      <c r="N8" s="7" t="s">
        <v>29</v>
      </c>
      <c r="O8" s="7" t="s">
        <v>30</v>
      </c>
      <c r="P8" s="8" t="s">
        <v>10</v>
      </c>
      <c r="R8" s="14"/>
    </row>
    <row r="9" spans="1:18" s="5" customFormat="1" ht="21" customHeight="1" x14ac:dyDescent="0.25">
      <c r="A9" s="10" t="s">
        <v>11</v>
      </c>
      <c r="B9" s="11">
        <v>114</v>
      </c>
      <c r="C9" s="11">
        <v>0</v>
      </c>
      <c r="D9" s="11">
        <v>81</v>
      </c>
      <c r="E9" s="11">
        <v>0</v>
      </c>
      <c r="F9" s="11">
        <v>0</v>
      </c>
      <c r="G9" s="11">
        <v>0</v>
      </c>
      <c r="H9" s="11">
        <v>0</v>
      </c>
      <c r="I9" s="11">
        <v>0</v>
      </c>
      <c r="J9" s="11">
        <v>0</v>
      </c>
      <c r="K9" s="11">
        <v>0</v>
      </c>
      <c r="L9" s="11">
        <v>0</v>
      </c>
      <c r="M9" s="11">
        <v>0</v>
      </c>
      <c r="N9" s="11">
        <v>0</v>
      </c>
      <c r="O9" s="11">
        <v>0</v>
      </c>
      <c r="P9" s="11">
        <f>SUM(B9:O9)</f>
        <v>195</v>
      </c>
      <c r="R9" s="14"/>
    </row>
    <row r="10" spans="1:18" s="5" customFormat="1" ht="21" customHeight="1" x14ac:dyDescent="0.25">
      <c r="A10" s="10" t="s">
        <v>12</v>
      </c>
      <c r="B10" s="11">
        <v>114</v>
      </c>
      <c r="C10" s="11">
        <v>0</v>
      </c>
      <c r="D10" s="11">
        <v>81</v>
      </c>
      <c r="E10" s="11">
        <v>0</v>
      </c>
      <c r="F10" s="11">
        <v>0</v>
      </c>
      <c r="G10" s="11">
        <v>0</v>
      </c>
      <c r="H10" s="11">
        <v>0</v>
      </c>
      <c r="I10" s="11">
        <v>0</v>
      </c>
      <c r="J10" s="11">
        <v>0</v>
      </c>
      <c r="K10" s="11">
        <v>0</v>
      </c>
      <c r="L10" s="11">
        <v>0</v>
      </c>
      <c r="M10" s="11">
        <v>0</v>
      </c>
      <c r="N10" s="11">
        <v>0</v>
      </c>
      <c r="O10" s="11">
        <v>0</v>
      </c>
      <c r="P10" s="11">
        <f>SUM(B10:O10)</f>
        <v>195</v>
      </c>
      <c r="R10" s="14"/>
    </row>
    <row r="11" spans="1:18" s="5" customFormat="1" ht="21" hidden="1" customHeight="1" x14ac:dyDescent="0.25">
      <c r="A11" s="10" t="s">
        <v>31</v>
      </c>
      <c r="B11" s="11"/>
      <c r="C11" s="11"/>
      <c r="D11" s="11"/>
      <c r="E11" s="11"/>
      <c r="F11" s="11"/>
      <c r="G11" s="11"/>
      <c r="H11" s="11"/>
      <c r="I11" s="11"/>
      <c r="J11" s="11"/>
      <c r="K11" s="11"/>
      <c r="L11" s="11">
        <v>0</v>
      </c>
      <c r="M11" s="11">
        <v>0</v>
      </c>
      <c r="N11" s="11">
        <v>0</v>
      </c>
      <c r="O11" s="11">
        <v>0</v>
      </c>
      <c r="P11" s="11">
        <f>SUM(B11:O11)</f>
        <v>0</v>
      </c>
      <c r="R11" s="14"/>
    </row>
    <row r="12" spans="1:18" s="5" customFormat="1" ht="21" customHeight="1" x14ac:dyDescent="0.25">
      <c r="A12" s="10" t="s">
        <v>18</v>
      </c>
      <c r="B12" s="12"/>
      <c r="C12" s="12"/>
      <c r="D12" s="12"/>
      <c r="E12" s="12"/>
      <c r="F12" s="12"/>
      <c r="G12" s="12"/>
      <c r="H12" s="12"/>
      <c r="I12" s="12"/>
      <c r="J12" s="12"/>
      <c r="K12" s="12"/>
      <c r="L12" s="11">
        <v>0</v>
      </c>
      <c r="M12" s="11">
        <v>0</v>
      </c>
      <c r="N12" s="11">
        <v>0</v>
      </c>
      <c r="O12" s="11">
        <v>0</v>
      </c>
      <c r="P12" s="11">
        <f>SUM(B12:O12)</f>
        <v>0</v>
      </c>
    </row>
    <row r="13" spans="1:18" x14ac:dyDescent="0.25">
      <c r="A13" s="13"/>
      <c r="B13" s="13"/>
      <c r="C13" s="13"/>
      <c r="D13" s="13"/>
      <c r="E13" s="13"/>
      <c r="F13" s="13"/>
      <c r="G13" s="13"/>
      <c r="H13" s="13"/>
      <c r="I13" s="13"/>
      <c r="J13" s="13"/>
      <c r="K13" s="13"/>
      <c r="L13" s="13"/>
      <c r="M13" s="13"/>
      <c r="N13" s="13"/>
      <c r="O13" s="13"/>
      <c r="P13" s="13"/>
    </row>
    <row r="14" spans="1:18" s="9" customFormat="1" ht="33" x14ac:dyDescent="0.25">
      <c r="A14" s="15" t="s">
        <v>17</v>
      </c>
      <c r="B14" s="7" t="s">
        <v>0</v>
      </c>
      <c r="C14" s="7" t="s">
        <v>1</v>
      </c>
      <c r="D14" s="7" t="s">
        <v>2</v>
      </c>
      <c r="E14" s="7" t="s">
        <v>3</v>
      </c>
      <c r="F14" s="7" t="s">
        <v>4</v>
      </c>
      <c r="G14" s="7" t="s">
        <v>5</v>
      </c>
      <c r="H14" s="7" t="s">
        <v>35</v>
      </c>
      <c r="I14" s="7" t="s">
        <v>36</v>
      </c>
      <c r="J14" s="7" t="s">
        <v>6</v>
      </c>
      <c r="K14" s="7" t="s">
        <v>7</v>
      </c>
      <c r="L14" s="7" t="s">
        <v>8</v>
      </c>
      <c r="M14" s="7" t="s">
        <v>9</v>
      </c>
      <c r="N14" s="7" t="s">
        <v>29</v>
      </c>
      <c r="O14" s="7" t="s">
        <v>30</v>
      </c>
      <c r="P14" s="8" t="s">
        <v>10</v>
      </c>
    </row>
    <row r="15" spans="1:18" s="5" customFormat="1" ht="21" customHeight="1" x14ac:dyDescent="0.25">
      <c r="A15" s="10" t="s">
        <v>11</v>
      </c>
      <c r="B15" s="11">
        <v>387</v>
      </c>
      <c r="C15" s="11">
        <v>48</v>
      </c>
      <c r="D15" s="11">
        <v>250</v>
      </c>
      <c r="E15" s="11">
        <v>16</v>
      </c>
      <c r="F15" s="11">
        <v>6</v>
      </c>
      <c r="G15" s="11">
        <v>1</v>
      </c>
      <c r="H15" s="11">
        <v>0</v>
      </c>
      <c r="I15" s="11">
        <v>0</v>
      </c>
      <c r="J15" s="11">
        <v>0</v>
      </c>
      <c r="K15" s="11">
        <v>0</v>
      </c>
      <c r="L15" s="11">
        <v>0</v>
      </c>
      <c r="M15" s="11">
        <v>0</v>
      </c>
      <c r="N15" s="11">
        <v>0</v>
      </c>
      <c r="O15" s="11">
        <v>0</v>
      </c>
      <c r="P15" s="11">
        <f>SUM(B15:O15)</f>
        <v>708</v>
      </c>
      <c r="R15" s="9"/>
    </row>
    <row r="16" spans="1:18" s="5" customFormat="1" ht="21" customHeight="1" x14ac:dyDescent="0.25">
      <c r="A16" s="10" t="s">
        <v>12</v>
      </c>
      <c r="B16" s="11">
        <v>387</v>
      </c>
      <c r="C16" s="11">
        <v>48</v>
      </c>
      <c r="D16" s="11">
        <v>250</v>
      </c>
      <c r="E16" s="11">
        <v>16</v>
      </c>
      <c r="F16" s="11">
        <v>6</v>
      </c>
      <c r="G16" s="11">
        <v>1</v>
      </c>
      <c r="H16" s="11">
        <v>0</v>
      </c>
      <c r="I16" s="11">
        <v>0</v>
      </c>
      <c r="J16" s="11">
        <v>0</v>
      </c>
      <c r="K16" s="11">
        <v>0</v>
      </c>
      <c r="L16" s="11">
        <v>0</v>
      </c>
      <c r="M16" s="11">
        <v>0</v>
      </c>
      <c r="N16" s="11">
        <v>0</v>
      </c>
      <c r="O16" s="11">
        <v>0</v>
      </c>
      <c r="P16" s="11">
        <f>SUM(B16:O16)</f>
        <v>708</v>
      </c>
      <c r="R16" s="9"/>
    </row>
    <row r="17" spans="1:18" s="5" customFormat="1" ht="21" hidden="1" customHeight="1" x14ac:dyDescent="0.25">
      <c r="A17" s="10" t="s">
        <v>31</v>
      </c>
      <c r="B17" s="11"/>
      <c r="C17" s="11"/>
      <c r="D17" s="11"/>
      <c r="E17" s="11"/>
      <c r="F17" s="11"/>
      <c r="G17" s="11"/>
      <c r="H17" s="11"/>
      <c r="I17" s="11"/>
      <c r="J17" s="11"/>
      <c r="K17" s="11"/>
      <c r="L17" s="11">
        <v>0</v>
      </c>
      <c r="M17" s="11">
        <v>0</v>
      </c>
      <c r="N17" s="11">
        <v>0</v>
      </c>
      <c r="O17" s="11">
        <v>0</v>
      </c>
      <c r="P17" s="11">
        <f>SUM(B17:O17)</f>
        <v>0</v>
      </c>
      <c r="R17" s="9"/>
    </row>
    <row r="18" spans="1:18" s="5" customFormat="1" ht="21" customHeight="1" x14ac:dyDescent="0.25">
      <c r="A18" s="10" t="s">
        <v>18</v>
      </c>
      <c r="B18" s="12"/>
      <c r="C18" s="12"/>
      <c r="D18" s="12"/>
      <c r="E18" s="12"/>
      <c r="F18" s="12"/>
      <c r="G18" s="12"/>
      <c r="H18" s="12"/>
      <c r="I18" s="12"/>
      <c r="J18" s="12"/>
      <c r="K18" s="12"/>
      <c r="L18" s="11">
        <v>0</v>
      </c>
      <c r="M18" s="11">
        <v>0</v>
      </c>
      <c r="N18" s="11">
        <v>0</v>
      </c>
      <c r="O18" s="11">
        <v>0</v>
      </c>
      <c r="P18" s="11">
        <f>SUM(B18:O18)</f>
        <v>0</v>
      </c>
      <c r="R18" s="9"/>
    </row>
    <row r="19" spans="1:18" x14ac:dyDescent="0.25">
      <c r="A19" s="13"/>
      <c r="B19" s="13"/>
      <c r="C19" s="13"/>
      <c r="D19" s="13"/>
      <c r="E19" s="13"/>
      <c r="F19" s="13"/>
      <c r="G19" s="13"/>
      <c r="H19" s="13"/>
      <c r="I19" s="13"/>
      <c r="J19" s="13"/>
      <c r="K19" s="13"/>
      <c r="L19" s="13"/>
      <c r="M19" s="13"/>
      <c r="N19" s="13"/>
      <c r="O19" s="13"/>
      <c r="P19" s="13"/>
      <c r="R19" s="9"/>
    </row>
    <row r="20" spans="1:18" s="9" customFormat="1" ht="33" x14ac:dyDescent="0.25">
      <c r="A20" s="15" t="s">
        <v>25</v>
      </c>
      <c r="B20" s="7" t="s">
        <v>0</v>
      </c>
      <c r="C20" s="7" t="s">
        <v>1</v>
      </c>
      <c r="D20" s="7" t="s">
        <v>2</v>
      </c>
      <c r="E20" s="7" t="s">
        <v>3</v>
      </c>
      <c r="F20" s="7" t="s">
        <v>4</v>
      </c>
      <c r="G20" s="7" t="s">
        <v>5</v>
      </c>
      <c r="H20" s="7" t="s">
        <v>35</v>
      </c>
      <c r="I20" s="7" t="s">
        <v>36</v>
      </c>
      <c r="J20" s="7" t="s">
        <v>6</v>
      </c>
      <c r="K20" s="7" t="s">
        <v>7</v>
      </c>
      <c r="L20" s="7" t="s">
        <v>8</v>
      </c>
      <c r="M20" s="7" t="s">
        <v>9</v>
      </c>
      <c r="N20" s="7" t="s">
        <v>29</v>
      </c>
      <c r="O20" s="7" t="s">
        <v>30</v>
      </c>
      <c r="P20" s="8" t="s">
        <v>10</v>
      </c>
    </row>
    <row r="21" spans="1:18" s="5" customFormat="1" ht="21" customHeight="1" x14ac:dyDescent="0.25">
      <c r="A21" s="10" t="s">
        <v>11</v>
      </c>
      <c r="B21" s="11">
        <v>3.4</v>
      </c>
      <c r="C21" s="11">
        <v>0</v>
      </c>
      <c r="D21" s="11">
        <v>8</v>
      </c>
      <c r="E21" s="11">
        <v>0</v>
      </c>
      <c r="F21" s="11">
        <v>1.0669999999999999</v>
      </c>
      <c r="G21" s="11">
        <v>0.3</v>
      </c>
      <c r="H21" s="11">
        <v>0</v>
      </c>
      <c r="I21" s="11">
        <v>0</v>
      </c>
      <c r="J21" s="11">
        <v>0</v>
      </c>
      <c r="K21" s="11">
        <v>0</v>
      </c>
      <c r="L21" s="11">
        <v>0</v>
      </c>
      <c r="M21" s="11">
        <v>0</v>
      </c>
      <c r="N21" s="11">
        <v>0</v>
      </c>
      <c r="O21" s="11">
        <v>0</v>
      </c>
      <c r="P21" s="11">
        <f>SUM(B21:O21)</f>
        <v>12.767000000000001</v>
      </c>
      <c r="R21" s="9"/>
    </row>
    <row r="22" spans="1:18" s="5" customFormat="1" ht="21" customHeight="1" x14ac:dyDescent="0.25">
      <c r="A22" s="10" t="s">
        <v>12</v>
      </c>
      <c r="B22" s="11">
        <v>3.4</v>
      </c>
      <c r="C22" s="11">
        <v>0</v>
      </c>
      <c r="D22" s="11">
        <v>8</v>
      </c>
      <c r="E22" s="11">
        <v>0</v>
      </c>
      <c r="F22" s="11">
        <v>1.0669999999999999</v>
      </c>
      <c r="G22" s="11">
        <v>0.3</v>
      </c>
      <c r="H22" s="11">
        <v>0</v>
      </c>
      <c r="I22" s="11">
        <v>0</v>
      </c>
      <c r="J22" s="11">
        <v>0</v>
      </c>
      <c r="K22" s="11">
        <v>0</v>
      </c>
      <c r="L22" s="11">
        <v>0</v>
      </c>
      <c r="M22" s="11">
        <v>0</v>
      </c>
      <c r="N22" s="11">
        <v>0</v>
      </c>
      <c r="O22" s="11">
        <v>0</v>
      </c>
      <c r="P22" s="11">
        <f>SUM(B22:O22)</f>
        <v>12.767000000000001</v>
      </c>
      <c r="R22" s="9"/>
    </row>
    <row r="23" spans="1:18" s="5" customFormat="1" ht="21" hidden="1" customHeight="1" x14ac:dyDescent="0.25">
      <c r="A23" s="10" t="s">
        <v>31</v>
      </c>
      <c r="B23" s="11"/>
      <c r="C23" s="11"/>
      <c r="D23" s="11"/>
      <c r="E23" s="11"/>
      <c r="F23" s="11"/>
      <c r="G23" s="11"/>
      <c r="H23" s="11"/>
      <c r="I23" s="11"/>
      <c r="J23" s="11"/>
      <c r="K23" s="11"/>
      <c r="L23" s="11">
        <v>0</v>
      </c>
      <c r="M23" s="11">
        <v>0</v>
      </c>
      <c r="N23" s="11">
        <v>0</v>
      </c>
      <c r="O23" s="11">
        <v>0</v>
      </c>
      <c r="P23" s="11">
        <f>SUM(B23:O23)</f>
        <v>0</v>
      </c>
      <c r="R23" s="9"/>
    </row>
    <row r="24" spans="1:18" s="5" customFormat="1" ht="21" customHeight="1" x14ac:dyDescent="0.25">
      <c r="A24" s="10" t="s">
        <v>18</v>
      </c>
      <c r="B24" s="12"/>
      <c r="C24" s="12"/>
      <c r="D24" s="12"/>
      <c r="E24" s="12"/>
      <c r="F24" s="12"/>
      <c r="G24" s="12"/>
      <c r="H24" s="12"/>
      <c r="I24" s="12"/>
      <c r="J24" s="12"/>
      <c r="K24" s="12"/>
      <c r="L24" s="11">
        <v>0</v>
      </c>
      <c r="M24" s="11">
        <v>0</v>
      </c>
      <c r="N24" s="11">
        <v>0</v>
      </c>
      <c r="O24" s="11">
        <v>0</v>
      </c>
      <c r="P24" s="11">
        <f>SUM(B24:O24)</f>
        <v>0</v>
      </c>
      <c r="R24" s="9"/>
    </row>
    <row r="25" spans="1:18" x14ac:dyDescent="0.25">
      <c r="A25" s="13"/>
      <c r="B25" s="13"/>
      <c r="C25" s="13"/>
      <c r="D25" s="13"/>
      <c r="E25" s="13"/>
      <c r="F25" s="13"/>
      <c r="G25" s="13"/>
      <c r="H25" s="13"/>
      <c r="I25" s="13"/>
      <c r="J25" s="13"/>
      <c r="K25" s="13"/>
      <c r="L25" s="13"/>
      <c r="M25" s="13"/>
      <c r="N25" s="13"/>
      <c r="O25" s="13"/>
      <c r="P25" s="13"/>
      <c r="R25" s="9"/>
    </row>
    <row r="26" spans="1:18" s="9" customFormat="1" ht="33" x14ac:dyDescent="0.25">
      <c r="A26" s="15" t="s">
        <v>24</v>
      </c>
      <c r="B26" s="7" t="s">
        <v>0</v>
      </c>
      <c r="C26" s="7" t="s">
        <v>1</v>
      </c>
      <c r="D26" s="7" t="s">
        <v>2</v>
      </c>
      <c r="E26" s="7" t="s">
        <v>3</v>
      </c>
      <c r="F26" s="7" t="s">
        <v>4</v>
      </c>
      <c r="G26" s="7" t="s">
        <v>5</v>
      </c>
      <c r="H26" s="7" t="s">
        <v>35</v>
      </c>
      <c r="I26" s="7" t="s">
        <v>36</v>
      </c>
      <c r="J26" s="7" t="s">
        <v>6</v>
      </c>
      <c r="K26" s="7" t="s">
        <v>7</v>
      </c>
      <c r="L26" s="7" t="s">
        <v>8</v>
      </c>
      <c r="M26" s="7" t="s">
        <v>9</v>
      </c>
      <c r="N26" s="7" t="s">
        <v>29</v>
      </c>
      <c r="O26" s="7" t="s">
        <v>30</v>
      </c>
      <c r="P26" s="8" t="s">
        <v>10</v>
      </c>
    </row>
    <row r="27" spans="1:18" s="5" customFormat="1" ht="21" customHeight="1" x14ac:dyDescent="0.25">
      <c r="A27" s="10" t="s">
        <v>11</v>
      </c>
      <c r="B27" s="11">
        <v>675.39999999999986</v>
      </c>
      <c r="C27" s="11">
        <v>3.1333333333333333</v>
      </c>
      <c r="D27" s="11">
        <v>374.79999999999995</v>
      </c>
      <c r="E27" s="11">
        <v>9.5333333333333332</v>
      </c>
      <c r="F27" s="11">
        <v>3.7</v>
      </c>
      <c r="G27" s="11">
        <v>0</v>
      </c>
      <c r="H27" s="11">
        <v>0</v>
      </c>
      <c r="I27" s="11">
        <v>4.2</v>
      </c>
      <c r="J27" s="11">
        <v>0</v>
      </c>
      <c r="K27" s="11">
        <v>0</v>
      </c>
      <c r="L27" s="11">
        <v>0</v>
      </c>
      <c r="M27" s="11">
        <v>0</v>
      </c>
      <c r="N27" s="11">
        <v>0</v>
      </c>
      <c r="O27" s="11">
        <v>0</v>
      </c>
      <c r="P27" s="11">
        <f>SUM(B27:O27)</f>
        <v>1070.7666666666664</v>
      </c>
      <c r="R27" s="9"/>
    </row>
    <row r="28" spans="1:18" s="5" customFormat="1" ht="21" customHeight="1" x14ac:dyDescent="0.25">
      <c r="A28" s="10" t="s">
        <v>12</v>
      </c>
      <c r="B28" s="11">
        <v>675.39999999999986</v>
      </c>
      <c r="C28" s="11">
        <v>3.1333333333333333</v>
      </c>
      <c r="D28" s="11">
        <v>390.16666666666657</v>
      </c>
      <c r="E28" s="11">
        <v>10</v>
      </c>
      <c r="F28" s="11">
        <v>3.7</v>
      </c>
      <c r="G28" s="11">
        <v>0</v>
      </c>
      <c r="H28" s="11">
        <v>0</v>
      </c>
      <c r="I28" s="11">
        <v>4.2</v>
      </c>
      <c r="J28" s="11">
        <v>0</v>
      </c>
      <c r="K28" s="11">
        <v>0</v>
      </c>
      <c r="L28" s="11">
        <v>0</v>
      </c>
      <c r="M28" s="11">
        <v>0</v>
      </c>
      <c r="N28" s="11">
        <v>0</v>
      </c>
      <c r="O28" s="11">
        <v>0</v>
      </c>
      <c r="P28" s="11">
        <f>SUM(B28:O28)</f>
        <v>1086.5999999999999</v>
      </c>
      <c r="R28" s="9"/>
    </row>
    <row r="29" spans="1:18" s="5" customFormat="1" ht="21" hidden="1" customHeight="1" x14ac:dyDescent="0.25">
      <c r="A29" s="10" t="s">
        <v>31</v>
      </c>
      <c r="B29" s="11"/>
      <c r="C29" s="11"/>
      <c r="D29" s="11"/>
      <c r="E29" s="11"/>
      <c r="F29" s="11"/>
      <c r="G29" s="11"/>
      <c r="H29" s="11"/>
      <c r="I29" s="11"/>
      <c r="J29" s="11"/>
      <c r="K29" s="11"/>
      <c r="L29" s="11">
        <v>0</v>
      </c>
      <c r="M29" s="11">
        <v>0</v>
      </c>
      <c r="N29" s="11">
        <v>0</v>
      </c>
      <c r="O29" s="11">
        <v>0</v>
      </c>
      <c r="P29" s="11">
        <f>SUM(B29:O29)</f>
        <v>0</v>
      </c>
      <c r="R29" s="9"/>
    </row>
    <row r="30" spans="1:18" s="5" customFormat="1" ht="21" customHeight="1" x14ac:dyDescent="0.25">
      <c r="A30" s="10" t="s">
        <v>18</v>
      </c>
      <c r="B30" s="12"/>
      <c r="C30" s="12"/>
      <c r="D30" s="12"/>
      <c r="E30" s="12"/>
      <c r="F30" s="12"/>
      <c r="G30" s="12"/>
      <c r="H30" s="12"/>
      <c r="I30" s="12"/>
      <c r="J30" s="12"/>
      <c r="K30" s="12"/>
      <c r="L30" s="11">
        <v>0</v>
      </c>
      <c r="M30" s="11">
        <v>0</v>
      </c>
      <c r="N30" s="11">
        <v>0</v>
      </c>
      <c r="O30" s="11">
        <v>0</v>
      </c>
      <c r="P30" s="11">
        <f>SUM(B30:O30)</f>
        <v>0</v>
      </c>
      <c r="R30" s="9"/>
    </row>
    <row r="31" spans="1:18" x14ac:dyDescent="0.25">
      <c r="A31" s="16"/>
      <c r="B31" s="16"/>
      <c r="C31" s="16"/>
      <c r="D31" s="16"/>
      <c r="E31" s="16"/>
      <c r="F31" s="16"/>
      <c r="G31" s="16"/>
      <c r="H31" s="16"/>
      <c r="I31" s="16"/>
      <c r="J31" s="16"/>
      <c r="K31" s="16"/>
      <c r="L31" s="16"/>
      <c r="M31" s="16"/>
      <c r="N31" s="16"/>
      <c r="O31" s="16"/>
      <c r="P31" s="16"/>
      <c r="R31" s="9"/>
    </row>
    <row r="32" spans="1:18" s="9" customFormat="1" ht="33" x14ac:dyDescent="0.25">
      <c r="A32" s="15" t="s">
        <v>23</v>
      </c>
      <c r="B32" s="7" t="s">
        <v>0</v>
      </c>
      <c r="C32" s="7" t="s">
        <v>1</v>
      </c>
      <c r="D32" s="7" t="s">
        <v>2</v>
      </c>
      <c r="E32" s="7" t="s">
        <v>3</v>
      </c>
      <c r="F32" s="7" t="s">
        <v>4</v>
      </c>
      <c r="G32" s="7" t="s">
        <v>5</v>
      </c>
      <c r="H32" s="7" t="s">
        <v>35</v>
      </c>
      <c r="I32" s="7" t="s">
        <v>36</v>
      </c>
      <c r="J32" s="7" t="s">
        <v>6</v>
      </c>
      <c r="K32" s="7" t="s">
        <v>7</v>
      </c>
      <c r="L32" s="7" t="s">
        <v>8</v>
      </c>
      <c r="M32" s="7" t="s">
        <v>9</v>
      </c>
      <c r="N32" s="7" t="s">
        <v>29</v>
      </c>
      <c r="O32" s="7" t="s">
        <v>30</v>
      </c>
      <c r="P32" s="8" t="s">
        <v>10</v>
      </c>
    </row>
    <row r="33" spans="1:20" s="5" customFormat="1" ht="21" customHeight="1" x14ac:dyDescent="0.25">
      <c r="A33" s="10" t="s">
        <v>11</v>
      </c>
      <c r="B33" s="11">
        <v>77.933329999999998</v>
      </c>
      <c r="C33" s="11">
        <v>15.7</v>
      </c>
      <c r="D33" s="11">
        <v>72.933329999999998</v>
      </c>
      <c r="E33" s="11">
        <v>7.233333</v>
      </c>
      <c r="F33" s="11">
        <v>0</v>
      </c>
      <c r="G33" s="11">
        <v>0</v>
      </c>
      <c r="H33" s="11">
        <v>0</v>
      </c>
      <c r="I33" s="11">
        <v>0</v>
      </c>
      <c r="J33" s="11">
        <v>2</v>
      </c>
      <c r="K33" s="11">
        <v>0</v>
      </c>
      <c r="L33" s="11">
        <v>0</v>
      </c>
      <c r="M33" s="11">
        <v>0</v>
      </c>
      <c r="N33" s="11">
        <v>0</v>
      </c>
      <c r="O33" s="11">
        <v>0</v>
      </c>
      <c r="P33" s="11">
        <f>SUM(B33:O33)</f>
        <v>175.799993</v>
      </c>
      <c r="Q33" s="17"/>
      <c r="R33" s="9"/>
      <c r="S33" s="17"/>
      <c r="T33" s="17"/>
    </row>
    <row r="34" spans="1:20" s="5" customFormat="1" ht="21" customHeight="1" x14ac:dyDescent="0.25">
      <c r="A34" s="10" t="s">
        <v>12</v>
      </c>
      <c r="B34" s="11">
        <v>77.933329999999998</v>
      </c>
      <c r="C34" s="11">
        <v>15.7</v>
      </c>
      <c r="D34" s="11">
        <v>72.933329999999998</v>
      </c>
      <c r="E34" s="11">
        <v>7.233333</v>
      </c>
      <c r="F34" s="11">
        <v>0</v>
      </c>
      <c r="G34" s="11">
        <v>0</v>
      </c>
      <c r="H34" s="11">
        <v>0</v>
      </c>
      <c r="I34" s="11">
        <v>0</v>
      </c>
      <c r="J34" s="11">
        <v>2</v>
      </c>
      <c r="K34" s="11">
        <v>0</v>
      </c>
      <c r="L34" s="11">
        <v>0</v>
      </c>
      <c r="M34" s="11">
        <v>0</v>
      </c>
      <c r="N34" s="11">
        <v>0</v>
      </c>
      <c r="O34" s="11">
        <v>0</v>
      </c>
      <c r="P34" s="11">
        <f>SUM(B34:O34)</f>
        <v>175.799993</v>
      </c>
      <c r="R34" s="9"/>
    </row>
    <row r="35" spans="1:20" s="5" customFormat="1" ht="21" hidden="1" customHeight="1" x14ac:dyDescent="0.25">
      <c r="A35" s="10" t="s">
        <v>31</v>
      </c>
      <c r="B35" s="11"/>
      <c r="C35" s="11"/>
      <c r="D35" s="11"/>
      <c r="E35" s="11"/>
      <c r="F35" s="11"/>
      <c r="G35" s="11"/>
      <c r="H35" s="11"/>
      <c r="I35" s="11"/>
      <c r="J35" s="11"/>
      <c r="K35" s="11"/>
      <c r="L35" s="11">
        <v>0</v>
      </c>
      <c r="M35" s="11">
        <v>0</v>
      </c>
      <c r="N35" s="11">
        <v>0</v>
      </c>
      <c r="O35" s="11">
        <v>0</v>
      </c>
      <c r="P35" s="11">
        <f>SUM(B35:O35)</f>
        <v>0</v>
      </c>
      <c r="R35" s="9"/>
    </row>
    <row r="36" spans="1:20" s="5" customFormat="1" ht="21" customHeight="1" x14ac:dyDescent="0.25">
      <c r="A36" s="10" t="s">
        <v>18</v>
      </c>
      <c r="B36" s="12"/>
      <c r="C36" s="12"/>
      <c r="D36" s="12"/>
      <c r="E36" s="12"/>
      <c r="F36" s="12"/>
      <c r="G36" s="12"/>
      <c r="H36" s="12"/>
      <c r="I36" s="12"/>
      <c r="J36" s="12"/>
      <c r="K36" s="12"/>
      <c r="L36" s="11">
        <v>0</v>
      </c>
      <c r="M36" s="11">
        <v>0</v>
      </c>
      <c r="N36" s="11">
        <v>0</v>
      </c>
      <c r="O36" s="11">
        <v>0</v>
      </c>
      <c r="P36" s="11">
        <f>SUM(B36:O36)</f>
        <v>0</v>
      </c>
      <c r="R36" s="9"/>
    </row>
    <row r="37" spans="1:20" x14ac:dyDescent="0.25">
      <c r="A37" s="13"/>
      <c r="B37" s="13"/>
      <c r="C37" s="13"/>
      <c r="D37" s="13"/>
      <c r="E37" s="13"/>
      <c r="F37" s="13"/>
      <c r="G37" s="13"/>
      <c r="H37" s="13"/>
      <c r="I37" s="13"/>
      <c r="J37" s="13"/>
      <c r="K37" s="13"/>
      <c r="L37" s="13"/>
      <c r="M37" s="13"/>
      <c r="N37" s="13"/>
      <c r="O37" s="13"/>
      <c r="P37" s="13"/>
      <c r="R37" s="9"/>
    </row>
    <row r="38" spans="1:20" s="9" customFormat="1" ht="33" x14ac:dyDescent="0.25">
      <c r="A38" s="15" t="s">
        <v>22</v>
      </c>
      <c r="B38" s="7" t="s">
        <v>0</v>
      </c>
      <c r="C38" s="7" t="s">
        <v>1</v>
      </c>
      <c r="D38" s="7" t="s">
        <v>2</v>
      </c>
      <c r="E38" s="7" t="s">
        <v>3</v>
      </c>
      <c r="F38" s="7" t="s">
        <v>4</v>
      </c>
      <c r="G38" s="7" t="s">
        <v>5</v>
      </c>
      <c r="H38" s="7" t="s">
        <v>35</v>
      </c>
      <c r="I38" s="7" t="s">
        <v>36</v>
      </c>
      <c r="J38" s="7" t="s">
        <v>6</v>
      </c>
      <c r="K38" s="7" t="s">
        <v>7</v>
      </c>
      <c r="L38" s="7" t="s">
        <v>38</v>
      </c>
      <c r="M38" s="7" t="s">
        <v>32</v>
      </c>
      <c r="N38" s="7" t="s">
        <v>29</v>
      </c>
      <c r="O38" s="7" t="s">
        <v>30</v>
      </c>
      <c r="P38" s="8" t="s">
        <v>10</v>
      </c>
    </row>
    <row r="39" spans="1:20" s="5" customFormat="1" ht="21" customHeight="1" x14ac:dyDescent="0.25">
      <c r="A39" s="10" t="s">
        <v>11</v>
      </c>
      <c r="B39" s="11">
        <v>501.29</v>
      </c>
      <c r="C39" s="11">
        <v>107.86</v>
      </c>
      <c r="D39" s="11">
        <v>225.24</v>
      </c>
      <c r="E39" s="11">
        <v>49.86</v>
      </c>
      <c r="F39" s="11">
        <v>11.24</v>
      </c>
      <c r="G39" s="11">
        <v>3.33</v>
      </c>
      <c r="H39" s="11">
        <v>20.57</v>
      </c>
      <c r="I39" s="11">
        <v>8</v>
      </c>
      <c r="J39" s="11">
        <v>9.76</v>
      </c>
      <c r="K39" s="11">
        <v>1.67</v>
      </c>
      <c r="L39" s="11">
        <v>0</v>
      </c>
      <c r="M39" s="11">
        <v>0</v>
      </c>
      <c r="N39" s="11">
        <v>0</v>
      </c>
      <c r="O39" s="11">
        <v>0</v>
      </c>
      <c r="P39" s="11">
        <f>SUM(B39:O39)</f>
        <v>938.82</v>
      </c>
      <c r="R39" s="9"/>
    </row>
    <row r="40" spans="1:20" s="5" customFormat="1" ht="21" customHeight="1" x14ac:dyDescent="0.25">
      <c r="A40" s="10" t="s">
        <v>12</v>
      </c>
      <c r="B40" s="11">
        <v>501.29</v>
      </c>
      <c r="C40" s="11">
        <v>107.86</v>
      </c>
      <c r="D40" s="11">
        <v>225.24</v>
      </c>
      <c r="E40" s="11">
        <v>49.86</v>
      </c>
      <c r="F40" s="11">
        <v>11.24</v>
      </c>
      <c r="G40" s="11">
        <v>3.33</v>
      </c>
      <c r="H40" s="11">
        <v>24</v>
      </c>
      <c r="I40" s="11">
        <v>10</v>
      </c>
      <c r="J40" s="11">
        <v>12.81</v>
      </c>
      <c r="K40" s="11">
        <v>1.67</v>
      </c>
      <c r="L40" s="11">
        <v>0</v>
      </c>
      <c r="M40" s="11">
        <v>0</v>
      </c>
      <c r="N40" s="11">
        <v>0</v>
      </c>
      <c r="O40" s="11">
        <v>0</v>
      </c>
      <c r="P40" s="11">
        <f>SUM(B40:O40)</f>
        <v>947.3</v>
      </c>
      <c r="R40" s="9"/>
    </row>
    <row r="41" spans="1:20" s="5" customFormat="1" ht="21" customHeight="1" x14ac:dyDescent="0.25">
      <c r="A41" s="10" t="s">
        <v>31</v>
      </c>
      <c r="B41" s="12"/>
      <c r="C41" s="12"/>
      <c r="D41" s="12"/>
      <c r="E41" s="12"/>
      <c r="F41" s="12"/>
      <c r="G41" s="12"/>
      <c r="H41" s="12"/>
      <c r="I41" s="12"/>
      <c r="J41" s="12"/>
      <c r="K41" s="12"/>
      <c r="L41" s="11">
        <v>1.67</v>
      </c>
      <c r="M41" s="11">
        <v>0</v>
      </c>
      <c r="N41" s="11">
        <v>96.57</v>
      </c>
      <c r="O41" s="11">
        <v>0</v>
      </c>
      <c r="P41" s="11">
        <f>SUM(B41:O41)</f>
        <v>98.24</v>
      </c>
      <c r="R41" s="9"/>
    </row>
    <row r="42" spans="1:20" s="5" customFormat="1" ht="21" customHeight="1" x14ac:dyDescent="0.25">
      <c r="A42" s="10" t="s">
        <v>18</v>
      </c>
      <c r="B42" s="12"/>
      <c r="C42" s="12"/>
      <c r="D42" s="12"/>
      <c r="E42" s="12"/>
      <c r="F42" s="12"/>
      <c r="G42" s="12"/>
      <c r="H42" s="12"/>
      <c r="I42" s="12"/>
      <c r="J42" s="12"/>
      <c r="K42" s="12"/>
      <c r="L42" s="11">
        <v>68.8</v>
      </c>
      <c r="M42" s="11">
        <v>17.2</v>
      </c>
      <c r="N42" s="11">
        <v>0</v>
      </c>
      <c r="O42" s="11">
        <v>0</v>
      </c>
      <c r="P42" s="11">
        <f>SUM(B42:O42)</f>
        <v>86</v>
      </c>
      <c r="R42" s="9"/>
    </row>
    <row r="43" spans="1:20" x14ac:dyDescent="0.25">
      <c r="A43" s="13"/>
      <c r="B43" s="13"/>
      <c r="C43" s="13"/>
      <c r="D43" s="13"/>
      <c r="E43" s="13"/>
      <c r="F43" s="13"/>
      <c r="G43" s="13"/>
      <c r="H43" s="13"/>
      <c r="I43" s="13"/>
      <c r="J43" s="13"/>
      <c r="K43" s="13"/>
      <c r="L43" s="13"/>
      <c r="M43" s="13"/>
      <c r="N43" s="13"/>
      <c r="O43" s="13"/>
      <c r="P43" s="13"/>
      <c r="R43" s="9"/>
    </row>
    <row r="44" spans="1:20" s="9" customFormat="1" ht="33" x14ac:dyDescent="0.25">
      <c r="A44" s="15" t="s">
        <v>21</v>
      </c>
      <c r="B44" s="7" t="s">
        <v>0</v>
      </c>
      <c r="C44" s="7" t="s">
        <v>1</v>
      </c>
      <c r="D44" s="7" t="s">
        <v>2</v>
      </c>
      <c r="E44" s="7" t="s">
        <v>3</v>
      </c>
      <c r="F44" s="7" t="s">
        <v>4</v>
      </c>
      <c r="G44" s="7" t="s">
        <v>5</v>
      </c>
      <c r="H44" s="7" t="s">
        <v>35</v>
      </c>
      <c r="I44" s="7" t="s">
        <v>36</v>
      </c>
      <c r="J44" s="7" t="s">
        <v>6</v>
      </c>
      <c r="K44" s="7" t="s">
        <v>7</v>
      </c>
      <c r="L44" s="7" t="s">
        <v>8</v>
      </c>
      <c r="M44" s="7" t="s">
        <v>9</v>
      </c>
      <c r="N44" s="7" t="s">
        <v>29</v>
      </c>
      <c r="O44" s="7" t="s">
        <v>30</v>
      </c>
      <c r="P44" s="8" t="s">
        <v>10</v>
      </c>
    </row>
    <row r="45" spans="1:20" s="5" customFormat="1" ht="21" customHeight="1" x14ac:dyDescent="0.25">
      <c r="A45" s="10" t="s">
        <v>11</v>
      </c>
      <c r="B45" s="11">
        <v>76.633330000000001</v>
      </c>
      <c r="C45" s="11">
        <v>0</v>
      </c>
      <c r="D45" s="11">
        <v>65.566699999999997</v>
      </c>
      <c r="E45" s="11">
        <v>0</v>
      </c>
      <c r="F45" s="11">
        <v>1.9</v>
      </c>
      <c r="G45" s="11">
        <v>0.4</v>
      </c>
      <c r="H45" s="11">
        <v>0</v>
      </c>
      <c r="I45" s="11">
        <v>0</v>
      </c>
      <c r="J45" s="11">
        <v>0</v>
      </c>
      <c r="K45" s="11">
        <v>0</v>
      </c>
      <c r="L45" s="11">
        <v>0</v>
      </c>
      <c r="M45" s="11">
        <v>0</v>
      </c>
      <c r="N45" s="11">
        <v>0</v>
      </c>
      <c r="O45" s="11">
        <v>0</v>
      </c>
      <c r="P45" s="11">
        <f>SUM(B45:O45)</f>
        <v>144.50003000000001</v>
      </c>
      <c r="R45" s="9"/>
    </row>
    <row r="46" spans="1:20" s="5" customFormat="1" ht="21" customHeight="1" x14ac:dyDescent="0.25">
      <c r="A46" s="10" t="s">
        <v>12</v>
      </c>
      <c r="B46" s="11">
        <v>76.633330000000001</v>
      </c>
      <c r="C46" s="11">
        <v>0</v>
      </c>
      <c r="D46" s="11">
        <v>67.8</v>
      </c>
      <c r="E46" s="11">
        <v>0</v>
      </c>
      <c r="F46" s="11">
        <v>1.9</v>
      </c>
      <c r="G46" s="11">
        <v>0.4</v>
      </c>
      <c r="H46" s="11">
        <v>0</v>
      </c>
      <c r="I46" s="11">
        <v>0</v>
      </c>
      <c r="J46" s="11">
        <v>0</v>
      </c>
      <c r="K46" s="11">
        <v>0</v>
      </c>
      <c r="L46" s="11">
        <v>0</v>
      </c>
      <c r="M46" s="11">
        <v>0</v>
      </c>
      <c r="N46" s="11">
        <v>0</v>
      </c>
      <c r="O46" s="11">
        <v>0</v>
      </c>
      <c r="P46" s="11">
        <f>SUM(B46:O46)</f>
        <v>146.73333000000002</v>
      </c>
      <c r="R46" s="9"/>
    </row>
    <row r="47" spans="1:20" s="5" customFormat="1" ht="21" hidden="1" customHeight="1" x14ac:dyDescent="0.25">
      <c r="A47" s="10" t="s">
        <v>31</v>
      </c>
      <c r="B47" s="11"/>
      <c r="C47" s="11"/>
      <c r="D47" s="11"/>
      <c r="E47" s="11"/>
      <c r="F47" s="11"/>
      <c r="G47" s="11"/>
      <c r="H47" s="11"/>
      <c r="I47" s="11"/>
      <c r="J47" s="11"/>
      <c r="K47" s="11"/>
      <c r="L47" s="11">
        <v>0</v>
      </c>
      <c r="M47" s="11">
        <v>0</v>
      </c>
      <c r="N47" s="11">
        <v>0</v>
      </c>
      <c r="O47" s="11">
        <v>0</v>
      </c>
      <c r="P47" s="11">
        <f>SUM(B47:O47)</f>
        <v>0</v>
      </c>
      <c r="R47" s="9"/>
    </row>
    <row r="48" spans="1:20" s="5" customFormat="1" ht="21" customHeight="1" x14ac:dyDescent="0.25">
      <c r="A48" s="10" t="s">
        <v>18</v>
      </c>
      <c r="B48" s="12"/>
      <c r="C48" s="12"/>
      <c r="D48" s="12"/>
      <c r="E48" s="12"/>
      <c r="F48" s="12"/>
      <c r="G48" s="12"/>
      <c r="H48" s="12"/>
      <c r="I48" s="12"/>
      <c r="J48" s="12"/>
      <c r="K48" s="12"/>
      <c r="L48" s="11">
        <v>4.1666999999999996</v>
      </c>
      <c r="M48" s="11">
        <v>0</v>
      </c>
      <c r="N48" s="11">
        <v>0</v>
      </c>
      <c r="O48" s="11">
        <v>0</v>
      </c>
      <c r="P48" s="11">
        <f>SUM(B48:O48)</f>
        <v>4.1666999999999996</v>
      </c>
      <c r="R48" s="9"/>
    </row>
    <row r="49" spans="1:18" x14ac:dyDescent="0.25">
      <c r="A49" s="13"/>
      <c r="B49" s="13"/>
      <c r="C49" s="13"/>
      <c r="D49" s="13"/>
      <c r="E49" s="13"/>
      <c r="F49" s="13"/>
      <c r="G49" s="13"/>
      <c r="H49" s="13"/>
      <c r="I49" s="13"/>
      <c r="J49" s="13"/>
      <c r="K49" s="13"/>
      <c r="L49" s="13"/>
      <c r="M49" s="13"/>
      <c r="N49" s="13"/>
      <c r="O49" s="13"/>
      <c r="P49" s="13"/>
      <c r="R49" s="9"/>
    </row>
    <row r="50" spans="1:18" s="9" customFormat="1" ht="33" x14ac:dyDescent="0.25">
      <c r="A50" s="6" t="s">
        <v>33</v>
      </c>
      <c r="B50" s="7" t="s">
        <v>0</v>
      </c>
      <c r="C50" s="7" t="s">
        <v>1</v>
      </c>
      <c r="D50" s="7" t="s">
        <v>2</v>
      </c>
      <c r="E50" s="7" t="s">
        <v>3</v>
      </c>
      <c r="F50" s="7" t="s">
        <v>4</v>
      </c>
      <c r="G50" s="7" t="s">
        <v>5</v>
      </c>
      <c r="H50" s="7" t="s">
        <v>35</v>
      </c>
      <c r="I50" s="7" t="s">
        <v>36</v>
      </c>
      <c r="J50" s="7" t="s">
        <v>6</v>
      </c>
      <c r="K50" s="7" t="s">
        <v>7</v>
      </c>
      <c r="L50" s="7" t="s">
        <v>8</v>
      </c>
      <c r="M50" s="7" t="s">
        <v>9</v>
      </c>
      <c r="N50" s="7" t="s">
        <v>29</v>
      </c>
      <c r="O50" s="7" t="s">
        <v>30</v>
      </c>
      <c r="P50" s="8" t="s">
        <v>10</v>
      </c>
    </row>
    <row r="51" spans="1:18" s="5" customFormat="1" ht="21" customHeight="1" x14ac:dyDescent="0.25">
      <c r="A51" s="10" t="s">
        <v>11</v>
      </c>
      <c r="B51" s="11">
        <v>391.53333333333342</v>
      </c>
      <c r="C51" s="11">
        <v>0</v>
      </c>
      <c r="D51" s="11">
        <v>224.26666666666668</v>
      </c>
      <c r="E51" s="11">
        <v>4.7666666666666666</v>
      </c>
      <c r="F51" s="11">
        <v>2.7</v>
      </c>
      <c r="G51" s="11">
        <v>0</v>
      </c>
      <c r="H51" s="11">
        <v>0</v>
      </c>
      <c r="I51" s="11">
        <v>0</v>
      </c>
      <c r="J51" s="11">
        <v>0</v>
      </c>
      <c r="K51" s="11">
        <v>0</v>
      </c>
      <c r="L51" s="11">
        <v>0</v>
      </c>
      <c r="M51" s="11">
        <v>0</v>
      </c>
      <c r="N51" s="11">
        <v>0</v>
      </c>
      <c r="O51" s="11">
        <v>0</v>
      </c>
      <c r="P51" s="11">
        <f>SUM(B51:O51)</f>
        <v>623.26666666666677</v>
      </c>
      <c r="R51" s="9"/>
    </row>
    <row r="52" spans="1:18" s="5" customFormat="1" ht="21" customHeight="1" x14ac:dyDescent="0.25">
      <c r="A52" s="10" t="s">
        <v>12</v>
      </c>
      <c r="B52" s="11">
        <v>403.60000000000008</v>
      </c>
      <c r="C52" s="11">
        <v>0</v>
      </c>
      <c r="D52" s="11">
        <v>225.23333333333335</v>
      </c>
      <c r="E52" s="11">
        <v>4.7666666666666666</v>
      </c>
      <c r="F52" s="11">
        <v>2.7</v>
      </c>
      <c r="G52" s="11">
        <v>0</v>
      </c>
      <c r="H52" s="11">
        <v>0</v>
      </c>
      <c r="I52" s="11">
        <v>0</v>
      </c>
      <c r="J52" s="11">
        <v>0</v>
      </c>
      <c r="K52" s="11">
        <v>0</v>
      </c>
      <c r="L52" s="11">
        <v>0</v>
      </c>
      <c r="M52" s="11">
        <v>0</v>
      </c>
      <c r="N52" s="11">
        <v>0</v>
      </c>
      <c r="O52" s="11">
        <v>0</v>
      </c>
      <c r="P52" s="11">
        <f>SUM(B52:O52)</f>
        <v>636.30000000000018</v>
      </c>
      <c r="R52" s="9"/>
    </row>
    <row r="53" spans="1:18" s="5" customFormat="1" ht="21" hidden="1" customHeight="1" x14ac:dyDescent="0.25">
      <c r="A53" s="10" t="s">
        <v>31</v>
      </c>
      <c r="B53" s="11"/>
      <c r="C53" s="11"/>
      <c r="D53" s="11"/>
      <c r="E53" s="11"/>
      <c r="F53" s="11"/>
      <c r="G53" s="11"/>
      <c r="H53" s="11"/>
      <c r="I53" s="11"/>
      <c r="J53" s="11"/>
      <c r="K53" s="11"/>
      <c r="L53" s="11">
        <v>0</v>
      </c>
      <c r="M53" s="11">
        <v>0</v>
      </c>
      <c r="N53" s="11">
        <v>0</v>
      </c>
      <c r="O53" s="11">
        <v>0</v>
      </c>
      <c r="P53" s="11">
        <f>SUM(B53:O53)</f>
        <v>0</v>
      </c>
      <c r="R53" s="9"/>
    </row>
    <row r="54" spans="1:18" s="5" customFormat="1" ht="21" customHeight="1" x14ac:dyDescent="0.25">
      <c r="A54" s="10" t="s">
        <v>18</v>
      </c>
      <c r="B54" s="12"/>
      <c r="C54" s="12"/>
      <c r="D54" s="12"/>
      <c r="E54" s="12"/>
      <c r="F54" s="12"/>
      <c r="G54" s="12"/>
      <c r="H54" s="12"/>
      <c r="I54" s="12"/>
      <c r="J54" s="12"/>
      <c r="K54" s="12"/>
      <c r="L54" s="11">
        <v>0</v>
      </c>
      <c r="M54" s="11">
        <v>0</v>
      </c>
      <c r="N54" s="11">
        <v>0</v>
      </c>
      <c r="O54" s="11">
        <v>0</v>
      </c>
      <c r="P54" s="11">
        <f>SUM(B54:O54)</f>
        <v>0</v>
      </c>
      <c r="R54" s="9"/>
    </row>
    <row r="55" spans="1:18" x14ac:dyDescent="0.25">
      <c r="A55" s="13"/>
      <c r="B55" s="13"/>
      <c r="C55" s="13"/>
      <c r="D55" s="13"/>
      <c r="E55" s="13"/>
      <c r="F55" s="13"/>
      <c r="G55" s="13"/>
      <c r="H55" s="13"/>
      <c r="I55" s="13"/>
      <c r="J55" s="13"/>
      <c r="K55" s="13"/>
      <c r="L55" s="13"/>
      <c r="M55" s="13"/>
      <c r="N55" s="13"/>
      <c r="O55" s="13"/>
      <c r="P55" s="13"/>
      <c r="R55" s="9"/>
    </row>
    <row r="56" spans="1:18" s="9" customFormat="1" ht="33" x14ac:dyDescent="0.25">
      <c r="A56" s="15" t="s">
        <v>20</v>
      </c>
      <c r="B56" s="7" t="s">
        <v>0</v>
      </c>
      <c r="C56" s="7" t="s">
        <v>1</v>
      </c>
      <c r="D56" s="7" t="s">
        <v>2</v>
      </c>
      <c r="E56" s="7" t="s">
        <v>3</v>
      </c>
      <c r="F56" s="7" t="s">
        <v>4</v>
      </c>
      <c r="G56" s="7" t="s">
        <v>5</v>
      </c>
      <c r="H56" s="7" t="s">
        <v>35</v>
      </c>
      <c r="I56" s="7" t="s">
        <v>36</v>
      </c>
      <c r="J56" s="7" t="s">
        <v>6</v>
      </c>
      <c r="K56" s="7" t="s">
        <v>7</v>
      </c>
      <c r="L56" s="7" t="s">
        <v>8</v>
      </c>
      <c r="M56" s="7" t="s">
        <v>9</v>
      </c>
      <c r="N56" s="7" t="s">
        <v>29</v>
      </c>
      <c r="O56" s="7" t="s">
        <v>30</v>
      </c>
      <c r="P56" s="8" t="s">
        <v>10</v>
      </c>
    </row>
    <row r="57" spans="1:18" s="5" customFormat="1" ht="21" customHeight="1" x14ac:dyDescent="0.25">
      <c r="A57" s="10" t="s">
        <v>11</v>
      </c>
      <c r="B57" s="11">
        <v>216.25806451612902</v>
      </c>
      <c r="C57" s="11">
        <v>0</v>
      </c>
      <c r="D57" s="11">
        <v>109.38709677419355</v>
      </c>
      <c r="E57" s="11">
        <v>0</v>
      </c>
      <c r="F57" s="11">
        <v>0</v>
      </c>
      <c r="G57" s="11">
        <v>0</v>
      </c>
      <c r="H57" s="11">
        <v>0</v>
      </c>
      <c r="I57" s="11">
        <v>0</v>
      </c>
      <c r="J57" s="11">
        <v>15.387096774193548</v>
      </c>
      <c r="K57" s="11">
        <v>0</v>
      </c>
      <c r="L57" s="11">
        <v>0</v>
      </c>
      <c r="M57" s="11">
        <v>0</v>
      </c>
      <c r="N57" s="11">
        <v>0</v>
      </c>
      <c r="O57" s="11">
        <v>0</v>
      </c>
      <c r="P57" s="11">
        <f>SUM(B57:O57)</f>
        <v>341.0322580645161</v>
      </c>
      <c r="R57" s="9"/>
    </row>
    <row r="58" spans="1:18" s="5" customFormat="1" ht="21" customHeight="1" x14ac:dyDescent="0.25">
      <c r="A58" s="10" t="s">
        <v>12</v>
      </c>
      <c r="B58" s="11">
        <v>216.25806451612902</v>
      </c>
      <c r="C58" s="11">
        <v>0</v>
      </c>
      <c r="D58" s="11">
        <v>109.38709677419355</v>
      </c>
      <c r="E58" s="11">
        <v>0</v>
      </c>
      <c r="F58" s="11">
        <v>0</v>
      </c>
      <c r="G58" s="11">
        <v>0</v>
      </c>
      <c r="H58" s="11">
        <v>0</v>
      </c>
      <c r="I58" s="11">
        <v>0</v>
      </c>
      <c r="J58" s="11">
        <v>15.387096774193548</v>
      </c>
      <c r="K58" s="11">
        <v>0</v>
      </c>
      <c r="L58" s="11">
        <v>0</v>
      </c>
      <c r="M58" s="11">
        <v>0</v>
      </c>
      <c r="N58" s="11">
        <v>0</v>
      </c>
      <c r="O58" s="11">
        <v>0</v>
      </c>
      <c r="P58" s="11">
        <f>SUM(B58:O58)</f>
        <v>341.0322580645161</v>
      </c>
      <c r="R58" s="9"/>
    </row>
    <row r="59" spans="1:18" s="5" customFormat="1" ht="21" hidden="1" customHeight="1" x14ac:dyDescent="0.25">
      <c r="A59" s="10" t="s">
        <v>31</v>
      </c>
      <c r="B59" s="11"/>
      <c r="C59" s="11"/>
      <c r="D59" s="11"/>
      <c r="E59" s="11"/>
      <c r="F59" s="11"/>
      <c r="G59" s="11"/>
      <c r="H59" s="11"/>
      <c r="I59" s="11"/>
      <c r="J59" s="11"/>
      <c r="K59" s="11"/>
      <c r="L59" s="11">
        <v>0</v>
      </c>
      <c r="M59" s="11">
        <v>0</v>
      </c>
      <c r="N59" s="11">
        <v>0</v>
      </c>
      <c r="O59" s="11">
        <v>0</v>
      </c>
      <c r="P59" s="11">
        <f>SUM(B59:O59)</f>
        <v>0</v>
      </c>
      <c r="R59" s="9"/>
    </row>
    <row r="60" spans="1:18" s="5" customFormat="1" ht="21" customHeight="1" x14ac:dyDescent="0.25">
      <c r="A60" s="10" t="s">
        <v>18</v>
      </c>
      <c r="B60" s="12">
        <v>0</v>
      </c>
      <c r="C60" s="12"/>
      <c r="D60" s="12"/>
      <c r="E60" s="12"/>
      <c r="F60" s="12"/>
      <c r="G60" s="12"/>
      <c r="H60" s="12"/>
      <c r="I60" s="12"/>
      <c r="J60" s="12"/>
      <c r="K60" s="12"/>
      <c r="L60" s="18">
        <f>SUM(L55)</f>
        <v>0</v>
      </c>
      <c r="M60" s="18">
        <f t="shared" ref="M60" si="0">SUM(M55)</f>
        <v>0</v>
      </c>
      <c r="N60" s="18">
        <v>0</v>
      </c>
      <c r="O60" s="18">
        <v>0</v>
      </c>
      <c r="P60" s="11">
        <f>SUM(B60:O60)</f>
        <v>0</v>
      </c>
      <c r="R60" s="9"/>
    </row>
    <row r="61" spans="1:18" x14ac:dyDescent="0.25">
      <c r="A61" s="13"/>
      <c r="B61" s="13"/>
      <c r="C61" s="13"/>
      <c r="D61" s="13"/>
      <c r="E61" s="13"/>
      <c r="F61" s="13"/>
      <c r="G61" s="13"/>
      <c r="H61" s="13"/>
      <c r="I61" s="13"/>
      <c r="J61" s="13"/>
      <c r="K61" s="13"/>
      <c r="L61" s="13"/>
      <c r="M61" s="13"/>
      <c r="N61" s="13"/>
      <c r="O61" s="13"/>
      <c r="P61" s="13"/>
      <c r="R61" s="9"/>
    </row>
    <row r="62" spans="1:18" s="9" customFormat="1" ht="33" x14ac:dyDescent="0.25">
      <c r="A62" s="6" t="s">
        <v>13</v>
      </c>
      <c r="B62" s="7" t="s">
        <v>0</v>
      </c>
      <c r="C62" s="7" t="s">
        <v>1</v>
      </c>
      <c r="D62" s="7" t="s">
        <v>2</v>
      </c>
      <c r="E62" s="7" t="s">
        <v>3</v>
      </c>
      <c r="F62" s="7" t="s">
        <v>4</v>
      </c>
      <c r="G62" s="7" t="s">
        <v>5</v>
      </c>
      <c r="H62" s="7" t="s">
        <v>35</v>
      </c>
      <c r="I62" s="7" t="s">
        <v>36</v>
      </c>
      <c r="J62" s="7" t="s">
        <v>6</v>
      </c>
      <c r="K62" s="7" t="s">
        <v>7</v>
      </c>
      <c r="L62" s="7" t="s">
        <v>8</v>
      </c>
      <c r="M62" s="7" t="s">
        <v>9</v>
      </c>
      <c r="N62" s="7" t="s">
        <v>29</v>
      </c>
      <c r="O62" s="7" t="s">
        <v>30</v>
      </c>
      <c r="P62" s="8" t="s">
        <v>10</v>
      </c>
    </row>
    <row r="63" spans="1:18" s="5" customFormat="1" ht="21" customHeight="1" x14ac:dyDescent="0.25">
      <c r="A63" s="10" t="s">
        <v>11</v>
      </c>
      <c r="B63" s="11">
        <v>220.63329999999999</v>
      </c>
      <c r="C63" s="11">
        <v>0</v>
      </c>
      <c r="D63" s="11">
        <v>98.766670000000005</v>
      </c>
      <c r="E63" s="11">
        <v>0</v>
      </c>
      <c r="F63" s="11">
        <v>210.33333300000001</v>
      </c>
      <c r="G63" s="11">
        <v>0</v>
      </c>
      <c r="H63" s="11">
        <v>0</v>
      </c>
      <c r="I63" s="11">
        <v>0</v>
      </c>
      <c r="J63" s="11">
        <v>89.333299999999994</v>
      </c>
      <c r="K63" s="11">
        <v>0</v>
      </c>
      <c r="L63" s="11">
        <v>0</v>
      </c>
      <c r="M63" s="11">
        <v>0</v>
      </c>
      <c r="N63" s="11">
        <v>0</v>
      </c>
      <c r="O63" s="11">
        <v>0</v>
      </c>
      <c r="P63" s="11">
        <f>SUM(B63:O63)</f>
        <v>619.06660299999999</v>
      </c>
      <c r="R63" s="9"/>
    </row>
    <row r="64" spans="1:18" s="5" customFormat="1" ht="21" customHeight="1" x14ac:dyDescent="0.25">
      <c r="A64" s="10" t="s">
        <v>12</v>
      </c>
      <c r="B64" s="11">
        <v>220.63329999999999</v>
      </c>
      <c r="C64" s="11">
        <v>0</v>
      </c>
      <c r="D64" s="11">
        <v>98.766670000000005</v>
      </c>
      <c r="E64" s="11">
        <v>0</v>
      </c>
      <c r="F64" s="11">
        <v>210.33333300000001</v>
      </c>
      <c r="G64" s="11">
        <v>0</v>
      </c>
      <c r="H64" s="11">
        <v>0</v>
      </c>
      <c r="I64" s="11">
        <v>0</v>
      </c>
      <c r="J64" s="11">
        <v>89.333299999999994</v>
      </c>
      <c r="K64" s="11">
        <v>0</v>
      </c>
      <c r="L64" s="11">
        <v>0</v>
      </c>
      <c r="M64" s="11">
        <v>0</v>
      </c>
      <c r="N64" s="11">
        <v>0</v>
      </c>
      <c r="O64" s="11">
        <v>0</v>
      </c>
      <c r="P64" s="11">
        <f>SUM(B64:O64)</f>
        <v>619.06660299999999</v>
      </c>
      <c r="R64" s="9"/>
    </row>
    <row r="65" spans="1:18" s="5" customFormat="1" ht="21" hidden="1" customHeight="1" x14ac:dyDescent="0.25">
      <c r="A65" s="10" t="s">
        <v>31</v>
      </c>
      <c r="B65" s="11"/>
      <c r="C65" s="11"/>
      <c r="D65" s="11"/>
      <c r="E65" s="11"/>
      <c r="F65" s="11"/>
      <c r="G65" s="11"/>
      <c r="H65" s="11"/>
      <c r="I65" s="11"/>
      <c r="J65" s="11"/>
      <c r="K65" s="11"/>
      <c r="L65" s="11">
        <v>0</v>
      </c>
      <c r="M65" s="11">
        <v>0</v>
      </c>
      <c r="N65" s="11">
        <v>0</v>
      </c>
      <c r="O65" s="11">
        <v>0</v>
      </c>
      <c r="P65" s="11">
        <f>SUM(B65:O65)</f>
        <v>0</v>
      </c>
      <c r="R65" s="9"/>
    </row>
    <row r="66" spans="1:18" s="5" customFormat="1" ht="21" customHeight="1" x14ac:dyDescent="0.25">
      <c r="A66" s="10" t="s">
        <v>18</v>
      </c>
      <c r="B66" s="12"/>
      <c r="C66" s="12"/>
      <c r="D66" s="12"/>
      <c r="E66" s="12"/>
      <c r="F66" s="12"/>
      <c r="G66" s="12"/>
      <c r="H66" s="12"/>
      <c r="I66" s="12"/>
      <c r="J66" s="12"/>
      <c r="K66" s="12"/>
      <c r="L66" s="11">
        <v>0</v>
      </c>
      <c r="M66" s="11">
        <v>0</v>
      </c>
      <c r="N66" s="11">
        <v>0</v>
      </c>
      <c r="O66" s="11">
        <v>0</v>
      </c>
      <c r="P66" s="11">
        <f>SUM(B66:O66)</f>
        <v>0</v>
      </c>
      <c r="R66" s="9"/>
    </row>
    <row r="67" spans="1:18" x14ac:dyDescent="0.25">
      <c r="A67" s="13"/>
      <c r="B67" s="13"/>
      <c r="C67" s="13"/>
      <c r="D67" s="13"/>
      <c r="E67" s="13"/>
      <c r="F67" s="13"/>
      <c r="G67" s="13"/>
      <c r="H67" s="13"/>
      <c r="I67" s="13"/>
      <c r="J67" s="13"/>
      <c r="K67" s="13"/>
      <c r="L67" s="13"/>
      <c r="M67" s="13"/>
      <c r="N67" s="13"/>
      <c r="O67" s="13"/>
      <c r="P67" s="13"/>
      <c r="R67" s="9"/>
    </row>
    <row r="68" spans="1:18" s="9" customFormat="1" ht="33" x14ac:dyDescent="0.25">
      <c r="A68" s="15" t="s">
        <v>15</v>
      </c>
      <c r="B68" s="7" t="s">
        <v>0</v>
      </c>
      <c r="C68" s="7" t="s">
        <v>1</v>
      </c>
      <c r="D68" s="7" t="s">
        <v>2</v>
      </c>
      <c r="E68" s="7" t="s">
        <v>3</v>
      </c>
      <c r="F68" s="7" t="s">
        <v>4</v>
      </c>
      <c r="G68" s="7" t="s">
        <v>5</v>
      </c>
      <c r="H68" s="7" t="s">
        <v>35</v>
      </c>
      <c r="I68" s="7" t="s">
        <v>36</v>
      </c>
      <c r="J68" s="7" t="s">
        <v>6</v>
      </c>
      <c r="K68" s="7" t="s">
        <v>7</v>
      </c>
      <c r="L68" s="7" t="s">
        <v>8</v>
      </c>
      <c r="M68" s="7" t="s">
        <v>9</v>
      </c>
      <c r="N68" s="7" t="s">
        <v>29</v>
      </c>
      <c r="O68" s="7" t="s">
        <v>30</v>
      </c>
      <c r="P68" s="8" t="s">
        <v>10</v>
      </c>
    </row>
    <row r="69" spans="1:18" s="5" customFormat="1" ht="21" customHeight="1" x14ac:dyDescent="0.25">
      <c r="A69" s="10" t="s">
        <v>11</v>
      </c>
      <c r="B69" s="11">
        <v>598.96699999999998</v>
      </c>
      <c r="C69" s="11">
        <v>141.6</v>
      </c>
      <c r="D69" s="11">
        <v>390.96699999999998</v>
      </c>
      <c r="E69" s="11">
        <v>49.4</v>
      </c>
      <c r="F69" s="11">
        <v>3.3329999999999999E-2</v>
      </c>
      <c r="G69" s="11">
        <v>0</v>
      </c>
      <c r="H69" s="11">
        <v>0</v>
      </c>
      <c r="I69" s="11">
        <v>0</v>
      </c>
      <c r="J69" s="11">
        <v>0</v>
      </c>
      <c r="K69" s="11">
        <v>0</v>
      </c>
      <c r="L69" s="11">
        <v>0</v>
      </c>
      <c r="M69" s="11">
        <v>0</v>
      </c>
      <c r="N69" s="11">
        <v>0</v>
      </c>
      <c r="O69" s="11">
        <v>0</v>
      </c>
      <c r="P69" s="11">
        <f>SUM(B69:O69)</f>
        <v>1180.9673300000002</v>
      </c>
      <c r="R69" s="9"/>
    </row>
    <row r="70" spans="1:18" s="5" customFormat="1" ht="21" customHeight="1" x14ac:dyDescent="0.25">
      <c r="A70" s="10" t="s">
        <v>12</v>
      </c>
      <c r="B70" s="11">
        <v>598.96699999999998</v>
      </c>
      <c r="C70" s="11">
        <v>141.6</v>
      </c>
      <c r="D70" s="11">
        <v>392.13299999999998</v>
      </c>
      <c r="E70" s="11">
        <v>50.366700000000002</v>
      </c>
      <c r="F70" s="11">
        <v>6.6699999999999995E-2</v>
      </c>
      <c r="G70" s="11">
        <v>0</v>
      </c>
      <c r="H70" s="11">
        <v>0</v>
      </c>
      <c r="I70" s="11">
        <v>0</v>
      </c>
      <c r="J70" s="11">
        <v>0</v>
      </c>
      <c r="K70" s="11">
        <v>0</v>
      </c>
      <c r="L70" s="11">
        <v>0</v>
      </c>
      <c r="M70" s="11">
        <v>0</v>
      </c>
      <c r="N70" s="11">
        <v>0</v>
      </c>
      <c r="O70" s="11">
        <v>0</v>
      </c>
      <c r="P70" s="11">
        <f>SUM(B70:O70)</f>
        <v>1183.1334000000002</v>
      </c>
      <c r="R70" s="9"/>
    </row>
    <row r="71" spans="1:18" s="5" customFormat="1" ht="21" customHeight="1" x14ac:dyDescent="0.25">
      <c r="A71" s="10" t="s">
        <v>31</v>
      </c>
      <c r="B71" s="11">
        <v>0</v>
      </c>
      <c r="C71" s="11">
        <v>0</v>
      </c>
      <c r="D71" s="11">
        <v>0</v>
      </c>
      <c r="E71" s="11">
        <v>0</v>
      </c>
      <c r="F71" s="11">
        <v>0</v>
      </c>
      <c r="G71" s="11">
        <v>0</v>
      </c>
      <c r="H71" s="11">
        <v>0</v>
      </c>
      <c r="I71" s="11">
        <v>0</v>
      </c>
      <c r="J71" s="11">
        <v>0</v>
      </c>
      <c r="K71" s="11">
        <v>0</v>
      </c>
      <c r="L71" s="11">
        <v>0</v>
      </c>
      <c r="M71" s="11">
        <v>0</v>
      </c>
      <c r="N71" s="11">
        <v>0</v>
      </c>
      <c r="O71" s="11">
        <v>0</v>
      </c>
      <c r="P71" s="11">
        <f>SUM(B71:O71)</f>
        <v>0</v>
      </c>
      <c r="R71" s="9"/>
    </row>
    <row r="72" spans="1:18" s="5" customFormat="1" ht="21" customHeight="1" x14ac:dyDescent="0.25">
      <c r="A72" s="10" t="s">
        <v>18</v>
      </c>
      <c r="B72" s="12"/>
      <c r="C72" s="12"/>
      <c r="D72" s="12"/>
      <c r="E72" s="12"/>
      <c r="F72" s="12"/>
      <c r="G72" s="12"/>
      <c r="H72" s="12"/>
      <c r="I72" s="12"/>
      <c r="J72" s="12"/>
      <c r="K72" s="12"/>
      <c r="L72" s="11">
        <v>0</v>
      </c>
      <c r="M72" s="11">
        <v>0</v>
      </c>
      <c r="N72" s="11">
        <v>0</v>
      </c>
      <c r="O72" s="11">
        <v>0</v>
      </c>
      <c r="P72" s="11">
        <f>SUM(B72:O72)</f>
        <v>0</v>
      </c>
      <c r="R72" s="9"/>
    </row>
    <row r="73" spans="1:18" x14ac:dyDescent="0.25">
      <c r="A73" s="13"/>
      <c r="B73" s="13"/>
      <c r="C73" s="13"/>
      <c r="D73" s="13"/>
      <c r="E73" s="13"/>
      <c r="F73" s="13"/>
      <c r="G73" s="13"/>
      <c r="H73" s="13"/>
      <c r="I73" s="13"/>
      <c r="J73" s="13"/>
      <c r="K73" s="13"/>
      <c r="L73" s="13"/>
      <c r="M73" s="13"/>
      <c r="N73" s="13"/>
      <c r="O73" s="13"/>
      <c r="P73" s="13"/>
      <c r="R73" s="9"/>
    </row>
    <row r="74" spans="1:18" s="9" customFormat="1" ht="33" x14ac:dyDescent="0.25">
      <c r="A74" s="6" t="s">
        <v>14</v>
      </c>
      <c r="B74" s="7" t="s">
        <v>0</v>
      </c>
      <c r="C74" s="7" t="s">
        <v>1</v>
      </c>
      <c r="D74" s="7" t="s">
        <v>2</v>
      </c>
      <c r="E74" s="7" t="s">
        <v>3</v>
      </c>
      <c r="F74" s="7" t="s">
        <v>4</v>
      </c>
      <c r="G74" s="7" t="s">
        <v>5</v>
      </c>
      <c r="H74" s="7" t="s">
        <v>35</v>
      </c>
      <c r="I74" s="7" t="s">
        <v>36</v>
      </c>
      <c r="J74" s="7" t="s">
        <v>6</v>
      </c>
      <c r="K74" s="7" t="s">
        <v>7</v>
      </c>
      <c r="L74" s="7" t="s">
        <v>8</v>
      </c>
      <c r="M74" s="7" t="s">
        <v>9</v>
      </c>
      <c r="N74" s="7" t="s">
        <v>29</v>
      </c>
      <c r="O74" s="7" t="s">
        <v>30</v>
      </c>
      <c r="P74" s="8" t="s">
        <v>10</v>
      </c>
    </row>
    <row r="75" spans="1:18" s="5" customFormat="1" ht="21" customHeight="1" x14ac:dyDescent="0.25">
      <c r="A75" s="10" t="s">
        <v>11</v>
      </c>
      <c r="B75" s="11">
        <v>446.96699999999998</v>
      </c>
      <c r="C75" s="11">
        <v>0.16667000000000001</v>
      </c>
      <c r="D75" s="11">
        <v>243.3</v>
      </c>
      <c r="E75" s="11">
        <v>0</v>
      </c>
      <c r="F75" s="11">
        <v>8.2333333</v>
      </c>
      <c r="G75" s="11">
        <v>0</v>
      </c>
      <c r="H75" s="11">
        <v>0</v>
      </c>
      <c r="I75" s="11">
        <v>0</v>
      </c>
      <c r="J75" s="11">
        <v>0</v>
      </c>
      <c r="K75" s="11">
        <v>0</v>
      </c>
      <c r="L75" s="11">
        <v>0</v>
      </c>
      <c r="M75" s="11">
        <v>0</v>
      </c>
      <c r="N75" s="11">
        <v>0</v>
      </c>
      <c r="O75" s="11">
        <v>0</v>
      </c>
      <c r="P75" s="11">
        <f>SUM(B75:O75)</f>
        <v>698.66700330000003</v>
      </c>
      <c r="R75" s="9"/>
    </row>
    <row r="76" spans="1:18" s="5" customFormat="1" ht="21" customHeight="1" x14ac:dyDescent="0.25">
      <c r="A76" s="10" t="s">
        <v>12</v>
      </c>
      <c r="B76" s="11">
        <v>446.96699999999998</v>
      </c>
      <c r="C76" s="11">
        <v>0.16667000000000001</v>
      </c>
      <c r="D76" s="11">
        <v>243.3</v>
      </c>
      <c r="E76" s="11">
        <v>0</v>
      </c>
      <c r="F76" s="11">
        <v>8.2333333</v>
      </c>
      <c r="G76" s="11">
        <v>0</v>
      </c>
      <c r="H76" s="11">
        <v>0</v>
      </c>
      <c r="I76" s="11">
        <v>0</v>
      </c>
      <c r="J76" s="11">
        <v>0</v>
      </c>
      <c r="K76" s="11">
        <v>0</v>
      </c>
      <c r="L76" s="11">
        <v>0</v>
      </c>
      <c r="M76" s="11">
        <v>0</v>
      </c>
      <c r="N76" s="11">
        <v>0</v>
      </c>
      <c r="O76" s="11">
        <v>0</v>
      </c>
      <c r="P76" s="11">
        <f>SUM(B76:O76)</f>
        <v>698.66700330000003</v>
      </c>
      <c r="R76" s="9"/>
    </row>
    <row r="77" spans="1:18" s="5" customFormat="1" ht="21" hidden="1" customHeight="1" x14ac:dyDescent="0.25">
      <c r="A77" s="10" t="s">
        <v>31</v>
      </c>
      <c r="B77" s="11"/>
      <c r="C77" s="11"/>
      <c r="D77" s="11"/>
      <c r="E77" s="11"/>
      <c r="F77" s="11"/>
      <c r="G77" s="11"/>
      <c r="H77" s="11"/>
      <c r="I77" s="11"/>
      <c r="J77" s="11"/>
      <c r="K77" s="11"/>
      <c r="L77" s="11">
        <v>0</v>
      </c>
      <c r="M77" s="11">
        <v>0</v>
      </c>
      <c r="N77" s="11">
        <v>0</v>
      </c>
      <c r="O77" s="11">
        <v>0</v>
      </c>
      <c r="P77" s="11">
        <f>SUM(B77:O77)</f>
        <v>0</v>
      </c>
      <c r="R77" s="9"/>
    </row>
    <row r="78" spans="1:18" s="5" customFormat="1" ht="21" customHeight="1" x14ac:dyDescent="0.25">
      <c r="A78" s="10" t="s">
        <v>18</v>
      </c>
      <c r="B78" s="12"/>
      <c r="C78" s="12"/>
      <c r="D78" s="12"/>
      <c r="E78" s="12"/>
      <c r="F78" s="12"/>
      <c r="G78" s="12"/>
      <c r="H78" s="12"/>
      <c r="I78" s="12"/>
      <c r="J78" s="12"/>
      <c r="K78" s="12"/>
      <c r="L78" s="11">
        <v>52.166666669999998</v>
      </c>
      <c r="M78" s="11">
        <v>16.333333329999999</v>
      </c>
      <c r="N78" s="11">
        <v>0</v>
      </c>
      <c r="O78" s="11">
        <v>0</v>
      </c>
      <c r="P78" s="11">
        <f>SUM(B78:O78)</f>
        <v>68.5</v>
      </c>
      <c r="R78" s="9"/>
    </row>
    <row r="79" spans="1:18" x14ac:dyDescent="0.25">
      <c r="R79" s="9"/>
    </row>
    <row r="80" spans="1:18" x14ac:dyDescent="0.25">
      <c r="R80" s="9"/>
    </row>
    <row r="81" spans="18:18" x14ac:dyDescent="0.25">
      <c r="R81" s="9"/>
    </row>
    <row r="82" spans="18:18" x14ac:dyDescent="0.25">
      <c r="R82" s="9"/>
    </row>
    <row r="83" spans="18:18" x14ac:dyDescent="0.25">
      <c r="R83" s="9"/>
    </row>
    <row r="84" spans="18:18" x14ac:dyDescent="0.25">
      <c r="R84" s="9"/>
    </row>
    <row r="85" spans="18:18" x14ac:dyDescent="0.25">
      <c r="R85" s="9"/>
    </row>
    <row r="86" spans="18:18" x14ac:dyDescent="0.25">
      <c r="R86" s="9"/>
    </row>
    <row r="87" spans="18:18" x14ac:dyDescent="0.25">
      <c r="R87" s="9"/>
    </row>
    <row r="88" spans="18:18" x14ac:dyDescent="0.25">
      <c r="R88" s="9"/>
    </row>
    <row r="89" spans="18:18" x14ac:dyDescent="0.25">
      <c r="R89" s="9"/>
    </row>
  </sheetData>
  <mergeCells count="1">
    <mergeCell ref="A1:P1"/>
  </mergeCells>
  <printOptions horizontalCentered="1"/>
  <pageMargins left="0.75" right="0.75" top="1.25" bottom="1.25" header="0.5" footer="0.5"/>
  <pageSetup scale="47" fitToHeight="2" orientation="portrait" r:id="rId1"/>
  <headerFooter>
    <oddFooter>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Julie Montano</cp:lastModifiedBy>
  <cp:lastPrinted>2023-07-17T18:22:59Z</cp:lastPrinted>
  <dcterms:created xsi:type="dcterms:W3CDTF">2017-06-14T20:08:37Z</dcterms:created>
  <dcterms:modified xsi:type="dcterms:W3CDTF">2023-12-14T19:16:55Z</dcterms:modified>
</cp:coreProperties>
</file>