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All Counties By Month" sheetId="15" r:id="rId2"/>
  </sheets>
  <definedNames>
    <definedName name="_xlnm.Print_Area" localSheetId="0">'ADP-All Counties'!$A$1:$N$12</definedName>
    <definedName name="_xlnm.Print_Area" localSheetId="1">'ADP-All Counties By Month'!$A$1:$N$36</definedName>
    <definedName name="_xlnm.Print_Titles" localSheetId="1">'ADP-All Counties By Month'!$1:$2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1" l="1"/>
  <c r="M6" i="1"/>
  <c r="B5" i="1"/>
  <c r="C5" i="1"/>
  <c r="D5" i="1"/>
  <c r="E5" i="1"/>
  <c r="F5" i="1"/>
  <c r="G5" i="1"/>
  <c r="H5" i="1"/>
  <c r="I5" i="1"/>
  <c r="J5" i="1"/>
  <c r="K5" i="1"/>
  <c r="L5" i="1"/>
  <c r="M5" i="1"/>
  <c r="C4" i="1"/>
  <c r="D4" i="1"/>
  <c r="E4" i="1"/>
  <c r="F4" i="1"/>
  <c r="G4" i="1"/>
  <c r="H4" i="1"/>
  <c r="I4" i="1"/>
  <c r="J4" i="1"/>
  <c r="K4" i="1"/>
  <c r="L4" i="1"/>
  <c r="M4" i="1"/>
  <c r="B4" i="1"/>
  <c r="N4" i="1" l="1"/>
  <c r="N6" i="1"/>
  <c r="N5" i="1"/>
</calcChain>
</file>

<file path=xl/sharedStrings.xml><?xml version="1.0" encoding="utf-8"?>
<sst xmlns="http://schemas.openxmlformats.org/spreadsheetml/2006/main" count="214" uniqueCount="31">
  <si>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</si>
  <si>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</si>
  <si>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</si>
  <si>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</si>
  <si>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</si>
  <si>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</si>
  <si>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</si>
  <si>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</si>
  <si>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</si>
  <si>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</si>
  <si>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</si>
  <si>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</si>
  <si>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</si>
  <si>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All Counties</t>
  </si>
  <si>
    <t>AVG.  COMMUNITY COLLABORATION</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</si>
  <si>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</si>
  <si>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</si>
  <si>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</si>
  <si>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CY2018</t>
  </si>
  <si>
    <t>January 2018</t>
  </si>
  <si>
    <t>February 2018</t>
  </si>
  <si>
    <t>March 2018</t>
  </si>
  <si>
    <t>April 2018</t>
  </si>
  <si>
    <t>May 2018</t>
  </si>
  <si>
    <t>June 2018</t>
  </si>
  <si>
    <t>July 2018</t>
  </si>
  <si>
    <t>August 2018</t>
  </si>
  <si>
    <t>September 2018</t>
  </si>
  <si>
    <t>October 2018</t>
  </si>
  <si>
    <t>November 2018</t>
  </si>
  <si>
    <t>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</si>
</sst>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2" fillId="0" borderId="0" xfId="0" applyFont="1"/>
    <xf numFmtId="0" fontId="2" fillId="0" borderId="0" xfId="0" applyFont="1" applyAlignment="1">
      <alignment horizontal="center" vertical="center"/>
    </xf>
    <xf numFmtId="49" fontId="1" fillId="0" borderId="0"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2" borderId="6" xfId="0" applyNumberFormat="1" applyFont="1" applyFill="1" applyBorder="1" applyAlignment="1">
      <alignment horizontal="center" vertical="center"/>
    </xf>
    <xf numFmtId="164" fontId="5" fillId="2" borderId="8" xfId="0" applyNumberFormat="1" applyFont="1" applyFill="1" applyBorder="1" applyAlignment="1">
      <alignment horizontal="center" vertical="center"/>
    </xf>
    <xf numFmtId="164" fontId="5" fillId="2" borderId="9" xfId="0" applyNumberFormat="1" applyFont="1" applyFill="1" applyBorder="1" applyAlignment="1">
      <alignment horizontal="center" vertical="center"/>
    </xf>
    <xf numFmtId="0" fontId="5" fillId="2" borderId="5" xfId="0" applyFont="1" applyFill="1" applyBorder="1" applyAlignment="1">
      <alignment horizontal="left" vertical="center"/>
    </xf>
    <xf numFmtId="2" fontId="5" fillId="2" borderId="1" xfId="0" applyNumberFormat="1" applyFont="1" applyFill="1" applyBorder="1" applyAlignment="1">
      <alignment horizontal="center" vertical="center"/>
    </xf>
    <xf numFmtId="0" fontId="5" fillId="2" borderId="7" xfId="0" applyFont="1" applyFill="1" applyBorder="1" applyAlignment="1">
      <alignment horizontal="left" vertical="center"/>
    </xf>
    <xf numFmtId="2" fontId="5" fillId="2" borderId="8" xfId="0" applyNumberFormat="1" applyFont="1" applyFill="1" applyBorder="1" applyAlignment="1">
      <alignment horizontal="center" vertical="center"/>
    </xf>
    <xf numFmtId="0" fontId="6"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164" fontId="5" fillId="3" borderId="8" xfId="0" applyNumberFormat="1" applyFont="1" applyFill="1" applyBorder="1" applyAlignment="1">
      <alignment horizontal="center" vertical="center"/>
    </xf>
    <xf numFmtId="2" fontId="5" fillId="3" borderId="8" xfId="0" applyNumberFormat="1" applyFont="1" applyFill="1" applyBorder="1" applyAlignment="1">
      <alignment horizontal="center" vertical="center"/>
    </xf>
    <xf numFmtId="0" fontId="0" fillId="4" borderId="0" xfId="0" applyFill="1"/>
    <xf numFmtId="0" fontId="5" fillId="3" borderId="6" xfId="0" applyFont="1" applyFill="1" applyBorder="1" applyAlignment="1">
      <alignment horizontal="center" vertical="center" wrapText="1"/>
    </xf>
    <xf numFmtId="2" fontId="5" fillId="2" borderId="6"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3" fillId="3" borderId="1"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8" fillId="0" borderId="0" xfId="0" applyFont="1" applyAlignment="1">
      <alignment horizontal="left"/>
    </xf>
    <xf numFmtId="49" fontId="6" fillId="3" borderId="5"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L16" sqref="L1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18</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13</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('ADP-All Counties By Month'!B4+'ADP-All Counties By Month'!B9+'ADP-All Counties By Month'!B14+'ADP-All Counties By Month'!B19+'ADP-All Counties By Month'!B24+'ADP-All Counties By Month'!B29+'ADP-All Counties By Month'!B39+'ADP-All Counties By Month'!B44+'ADP-All Counties By Month'!B49+'ADP-All Counties By Month'!B54+'ADP-All Counties By Month'!B59+'ADP-All Counties By Month'!B64)/12</f>
        <v>4469.2356949003106</v>
      </c>
      <c r="C4" s="4">
        <f>('ADP-All Counties By Month'!C4+'ADP-All Counties By Month'!C9+'ADP-All Counties By Month'!C14+'ADP-All Counties By Month'!C19+'ADP-All Counties By Month'!C24+'ADP-All Counties By Month'!C29+'ADP-All Counties By Month'!C39+'ADP-All Counties By Month'!C44+'ADP-All Counties By Month'!C49+'ADP-All Counties By Month'!C54+'ADP-All Counties By Month'!C59+'ADP-All Counties By Month'!C64)/12</f>
        <v>301.61658550502091</v>
      </c>
      <c r="D4" s="4">
        <f>('ADP-All Counties By Month'!D4+'ADP-All Counties By Month'!D9+'ADP-All Counties By Month'!D14+'ADP-All Counties By Month'!D19+'ADP-All Counties By Month'!D24+'ADP-All Counties By Month'!D29+'ADP-All Counties By Month'!D39+'ADP-All Counties By Month'!D44+'ADP-All Counties By Month'!D49+'ADP-All Counties By Month'!D54+'ADP-All Counties By Month'!D59+'ADP-All Counties By Month'!D64)/12</f>
        <v>3480.251345988931</v>
      </c>
      <c r="E4" s="4">
        <f>('ADP-All Counties By Month'!E4+'ADP-All Counties By Month'!E9+'ADP-All Counties By Month'!E14+'ADP-All Counties By Month'!E19+'ADP-All Counties By Month'!E24+'ADP-All Counties By Month'!E29+'ADP-All Counties By Month'!E39+'ADP-All Counties By Month'!E44+'ADP-All Counties By Month'!E49+'ADP-All Counties By Month'!E54+'ADP-All Counties By Month'!E59+'ADP-All Counties By Month'!E64)/12</f>
        <v>216.30858105031044</v>
      </c>
      <c r="F4" s="4">
        <f>('ADP-All Counties By Month'!F4+'ADP-All Counties By Month'!F9+'ADP-All Counties By Month'!F14+'ADP-All Counties By Month'!F19+'ADP-All Counties By Month'!F24+'ADP-All Counties By Month'!F29+'ADP-All Counties By Month'!F39+'ADP-All Counties By Month'!F44+'ADP-All Counties By Month'!F49+'ADP-All Counties By Month'!F54+'ADP-All Counties By Month'!F59+'ADP-All Counties By Month'!F64)/12</f>
        <v>262.619191128414</v>
      </c>
      <c r="G4" s="4">
        <f>('ADP-All Counties By Month'!G4+'ADP-All Counties By Month'!G9+'ADP-All Counties By Month'!G14+'ADP-All Counties By Month'!G19+'ADP-All Counties By Month'!G24+'ADP-All Counties By Month'!G29+'ADP-All Counties By Month'!G39+'ADP-All Counties By Month'!G44+'ADP-All Counties By Month'!G49+'ADP-All Counties By Month'!G54+'ADP-All Counties By Month'!G59+'ADP-All Counties By Month'!G64)/12</f>
        <v>8.4079834944811598</v>
      </c>
      <c r="H4" s="4">
        <f>('ADP-All Counties By Month'!H4+'ADP-All Counties By Month'!H9+'ADP-All Counties By Month'!H14+'ADP-All Counties By Month'!H19+'ADP-All Counties By Month'!H24+'ADP-All Counties By Month'!H29+'ADP-All Counties By Month'!H39+'ADP-All Counties By Month'!H44+'ADP-All Counties By Month'!H49+'ADP-All Counties By Month'!H54+'ADP-All Counties By Month'!H59+'ADP-All Counties By Month'!H64)/12</f>
        <v>61.266254533867219</v>
      </c>
      <c r="I4" s="4">
        <f>('ADP-All Counties By Month'!I4+'ADP-All Counties By Month'!I9+'ADP-All Counties By Month'!I14+'ADP-All Counties By Month'!I19+'ADP-All Counties By Month'!I24+'ADP-All Counties By Month'!I29+'ADP-All Counties By Month'!I39+'ADP-All Counties By Month'!I44+'ADP-All Counties By Month'!I49+'ADP-All Counties By Month'!I54+'ADP-All Counties By Month'!I59+'ADP-All Counties By Month'!I64)/12</f>
        <v>11.032820039975972</v>
      </c>
      <c r="J4" s="4">
        <f>('ADP-All Counties By Month'!J4+'ADP-All Counties By Month'!J9+'ADP-All Counties By Month'!J14+'ADP-All Counties By Month'!J19+'ADP-All Counties By Month'!J24+'ADP-All Counties By Month'!J29+'ADP-All Counties By Month'!J39+'ADP-All Counties By Month'!J44+'ADP-All Counties By Month'!J49+'ADP-All Counties By Month'!J54+'ADP-All Counties By Month'!J59+'ADP-All Counties By Month'!J64)/12</f>
        <v>514.77511740498051</v>
      </c>
      <c r="K4" s="4">
        <f>('ADP-All Counties By Month'!K4+'ADP-All Counties By Month'!K9+'ADP-All Counties By Month'!K14+'ADP-All Counties By Month'!K19+'ADP-All Counties By Month'!K24+'ADP-All Counties By Month'!K29+'ADP-All Counties By Month'!K39+'ADP-All Counties By Month'!K44+'ADP-All Counties By Month'!K49+'ADP-All Counties By Month'!K54+'ADP-All Counties By Month'!K59+'ADP-All Counties By Month'!K64)/12</f>
        <v>33.140785649048858</v>
      </c>
      <c r="L4" s="4">
        <f>('ADP-All Counties By Month'!L4+'ADP-All Counties By Month'!L9+'ADP-All Counties By Month'!L14+'ADP-All Counties By Month'!L19+'ADP-All Counties By Month'!L24+'ADP-All Counties By Month'!L29+'ADP-All Counties By Month'!L39+'ADP-All Counties By Month'!L44+'ADP-All Counties By Month'!L49+'ADP-All Counties By Month'!L54+'ADP-All Counties By Month'!L59+'ADP-All Counties By Month'!L64)/12</f>
        <v>0</v>
      </c>
      <c r="M4" s="4">
        <f>('ADP-All Counties By Month'!M4+'ADP-All Counties By Month'!M9+'ADP-All Counties By Month'!M14+'ADP-All Counties By Month'!M19+'ADP-All Counties By Month'!M24+'ADP-All Counties By Month'!M29+'ADP-All Counties By Month'!M39+'ADP-All Counties By Month'!M44+'ADP-All Counties By Month'!M49+'ADP-All Counties By Month'!M54+'ADP-All Counties By Month'!M59+'ADP-All Counties By Month'!M64)/12</f>
        <v>0</v>
      </c>
      <c r="N4" s="5">
        <f>SUM(B4:M4)</f>
        <v>9358.6543596953416</v>
      </c>
    </row>
    <row r="5" spans="1:14" ht="21" customHeight="1" x14ac:dyDescent="0.25">
      <c r="A5" s="8" t="s">
        <v>12</v>
      </c>
      <c r="B5" s="4">
        <f>('ADP-All Counties By Month'!B5+'ADP-All Counties By Month'!B10+'ADP-All Counties By Month'!B15+'ADP-All Counties By Month'!B20+'ADP-All Counties By Month'!B25+'ADP-All Counties By Month'!B30+'ADP-All Counties By Month'!B40+'ADP-All Counties By Month'!B45+'ADP-All Counties By Month'!B50+'ADP-All Counties By Month'!B55+'ADP-All Counties By Month'!B60+'ADP-All Counties By Month'!B65)/12</f>
        <v>4474.4118879366642</v>
      </c>
      <c r="C5" s="4">
        <f>('ADP-All Counties By Month'!C5+'ADP-All Counties By Month'!C10+'ADP-All Counties By Month'!C15+'ADP-All Counties By Month'!C20+'ADP-All Counties By Month'!C25+'ADP-All Counties By Month'!C30+'ADP-All Counties By Month'!C40+'ADP-All Counties By Month'!C45+'ADP-All Counties By Month'!C50+'ADP-All Counties By Month'!C55+'ADP-All Counties By Month'!C60+'ADP-All Counties By Month'!C65)/12</f>
        <v>301.7768901645191</v>
      </c>
      <c r="D5" s="4">
        <f>('ADP-All Counties By Month'!D5+'ADP-All Counties By Month'!D10+'ADP-All Counties By Month'!D15+'ADP-All Counties By Month'!D20+'ADP-All Counties By Month'!D25+'ADP-All Counties By Month'!D30+'ADP-All Counties By Month'!D40+'ADP-All Counties By Month'!D45+'ADP-All Counties By Month'!D50+'ADP-All Counties By Month'!D55+'ADP-All Counties By Month'!D60+'ADP-All Counties By Month'!D65)/12</f>
        <v>3555.2568119440784</v>
      </c>
      <c r="E5" s="4">
        <f>('ADP-All Counties By Month'!E5+'ADP-All Counties By Month'!E10+'ADP-All Counties By Month'!E15+'ADP-All Counties By Month'!E20+'ADP-All Counties By Month'!E25+'ADP-All Counties By Month'!E30+'ADP-All Counties By Month'!E40+'ADP-All Counties By Month'!E45+'ADP-All Counties By Month'!E50+'ADP-All Counties By Month'!E55+'ADP-All Counties By Month'!E60+'ADP-All Counties By Month'!E65)/12</f>
        <v>230.40729570452427</v>
      </c>
      <c r="F5" s="4">
        <f>('ADP-All Counties By Month'!F5+'ADP-All Counties By Month'!F10+'ADP-All Counties By Month'!F15+'ADP-All Counties By Month'!F20+'ADP-All Counties By Month'!F25+'ADP-All Counties By Month'!F30+'ADP-All Counties By Month'!F40+'ADP-All Counties By Month'!F45+'ADP-All Counties By Month'!F50+'ADP-All Counties By Month'!F55+'ADP-All Counties By Month'!F60+'ADP-All Counties By Month'!F65)/12</f>
        <v>262.67053521443552</v>
      </c>
      <c r="G5" s="4">
        <f>('ADP-All Counties By Month'!G5+'ADP-All Counties By Month'!G10+'ADP-All Counties By Month'!G15+'ADP-All Counties By Month'!G20+'ADP-All Counties By Month'!G25+'ADP-All Counties By Month'!G30+'ADP-All Counties By Month'!G40+'ADP-All Counties By Month'!G45+'ADP-All Counties By Month'!G50+'ADP-All Counties By Month'!G55+'ADP-All Counties By Month'!G60+'ADP-All Counties By Month'!G65)/12</f>
        <v>8.4269799102517684</v>
      </c>
      <c r="H5" s="4">
        <f>('ADP-All Counties By Month'!H5+'ADP-All Counties By Month'!H10+'ADP-All Counties By Month'!H15+'ADP-All Counties By Month'!H20+'ADP-All Counties By Month'!H25+'ADP-All Counties By Month'!H30+'ADP-All Counties By Month'!H40+'ADP-All Counties By Month'!H45+'ADP-All Counties By Month'!H50+'ADP-All Counties By Month'!H55+'ADP-All Counties By Month'!H60+'ADP-All Counties By Month'!H65)/12</f>
        <v>77.088842723443108</v>
      </c>
      <c r="I5" s="4">
        <f>('ADP-All Counties By Month'!I5+'ADP-All Counties By Month'!I10+'ADP-All Counties By Month'!I15+'ADP-All Counties By Month'!I20+'ADP-All Counties By Month'!I25+'ADP-All Counties By Month'!I30+'ADP-All Counties By Month'!I40+'ADP-All Counties By Month'!I45+'ADP-All Counties By Month'!I50+'ADP-All Counties By Month'!I55+'ADP-All Counties By Month'!I60+'ADP-All Counties By Month'!I65)/12</f>
        <v>12.317991858020379</v>
      </c>
      <c r="J5" s="4">
        <f>('ADP-All Counties By Month'!J5+'ADP-All Counties By Month'!J10+'ADP-All Counties By Month'!J15+'ADP-All Counties By Month'!J20+'ADP-All Counties By Month'!J25+'ADP-All Counties By Month'!J30+'ADP-All Counties By Month'!J40+'ADP-All Counties By Month'!J45+'ADP-All Counties By Month'!J50+'ADP-All Counties By Month'!J55+'ADP-All Counties By Month'!J60+'ADP-All Counties By Month'!J65)/12</f>
        <v>525.65468641521704</v>
      </c>
      <c r="K5" s="4">
        <f>('ADP-All Counties By Month'!K5+'ADP-All Counties By Month'!K10+'ADP-All Counties By Month'!K15+'ADP-All Counties By Month'!K20+'ADP-All Counties By Month'!K25+'ADP-All Counties By Month'!K30+'ADP-All Counties By Month'!K40+'ADP-All Counties By Month'!K45+'ADP-All Counties By Month'!K50+'ADP-All Counties By Month'!K55+'ADP-All Counties By Month'!K60+'ADP-All Counties By Month'!K65)/12</f>
        <v>34.101892919914192</v>
      </c>
      <c r="L5" s="4">
        <f>('ADP-All Counties By Month'!L5+'ADP-All Counties By Month'!L10+'ADP-All Counties By Month'!L15+'ADP-All Counties By Month'!L20+'ADP-All Counties By Month'!L25+'ADP-All Counties By Month'!L30+'ADP-All Counties By Month'!L40+'ADP-All Counties By Month'!L45+'ADP-All Counties By Month'!L50+'ADP-All Counties By Month'!L55+'ADP-All Counties By Month'!L60+'ADP-All Counties By Month'!L65)/12</f>
        <v>0</v>
      </c>
      <c r="M5" s="4">
        <f>('ADP-All Counties By Month'!M5+'ADP-All Counties By Month'!M10+'ADP-All Counties By Month'!M15+'ADP-All Counties By Month'!M20+'ADP-All Counties By Month'!M25+'ADP-All Counties By Month'!M30+'ADP-All Counties By Month'!M40+'ADP-All Counties By Month'!M45+'ADP-All Counties By Month'!M50+'ADP-All Counties By Month'!M55+'ADP-All Counties By Month'!M60+'ADP-All Counties By Month'!M65)/12</f>
        <v>0</v>
      </c>
      <c r="N5" s="5">
        <f>SUM(B5:M5)</f>
        <v>9482.1138147910697</v>
      </c>
    </row>
    <row r="6" spans="1:14" ht="21" customHeight="1" thickBot="1" x14ac:dyDescent="0.3">
      <c r="A6" s="10" t="s">
        <v>14</v>
      </c>
      <c r="B6" s="15"/>
      <c r="C6" s="15"/>
      <c r="D6" s="15"/>
      <c r="E6" s="15"/>
      <c r="F6" s="15"/>
      <c r="G6" s="15"/>
      <c r="H6" s="15"/>
      <c r="I6" s="15"/>
      <c r="J6" s="15"/>
      <c r="K6" s="15"/>
      <c r="L6" s="6">
        <f>('ADP-All Counties By Month'!L6+'ADP-All Counties By Month'!L11+'ADP-All Counties By Month'!L16+'ADP-All Counties By Month'!L21+'ADP-All Counties By Month'!L26+'ADP-All Counties By Month'!L31+'ADP-All Counties By Month'!L41+'ADP-All Counties By Month'!L46+'ADP-All Counties By Month'!L51+'ADP-All Counties By Month'!L56+'ADP-All Counties By Month'!L61+'ADP-All Counties By Month'!L66)/12</f>
        <v>297.89495521737098</v>
      </c>
      <c r="M6" s="6">
        <f>('ADP-All Counties By Month'!M6+'ADP-All Counties By Month'!M11+'ADP-All Counties By Month'!M16+'ADP-All Counties By Month'!M21+'ADP-All Counties By Month'!M26+'ADP-All Counties By Month'!M31+'ADP-All Counties By Month'!M41+'ADP-All Counties By Month'!M46+'ADP-All Counties By Month'!M51+'ADP-All Counties By Month'!M56+'ADP-All Counties By Month'!M61+'ADP-All Counties By Month'!M66)/12</f>
        <v>108.96639076094546</v>
      </c>
      <c r="N6" s="7">
        <f>SUM(L6:M6)</f>
        <v>406.86134597831642</v>
      </c>
    </row>
    <row r="8" spans="1:14" s="28" customFormat="1" ht="30" customHeight="1" x14ac:dyDescent="0.25">
      <c r="A8" s="38" t="s">
        <v>15</v>
      </c>
      <c r="B8" s="38"/>
      <c r="C8" s="38"/>
      <c r="D8" s="38"/>
      <c r="E8" s="38"/>
      <c r="F8" s="38"/>
      <c r="G8" s="38"/>
      <c r="H8" s="38"/>
      <c r="I8" s="38"/>
      <c r="J8" s="38"/>
      <c r="K8" s="38"/>
      <c r="L8" s="38"/>
      <c r="M8" s="38"/>
      <c r="N8" s="38"/>
    </row>
    <row r="9" spans="1:14" s="28" customFormat="1" ht="7.5" customHeight="1" x14ac:dyDescent="0.25">
      <c r="A9" s="29"/>
      <c r="B9" s="29"/>
      <c r="C9" s="29"/>
      <c r="D9" s="29"/>
      <c r="E9" s="29"/>
      <c r="F9" s="29"/>
      <c r="G9" s="29"/>
      <c r="H9" s="29"/>
      <c r="I9" s="29"/>
      <c r="J9" s="29"/>
      <c r="K9" s="29"/>
      <c r="L9" s="29"/>
      <c r="M9" s="29"/>
      <c r="N9" s="29"/>
    </row>
    <row r="10" spans="1:14" s="28" customFormat="1" ht="45" customHeight="1" x14ac:dyDescent="0.25">
      <c r="A10" s="38" t="s">
        <v>17</v>
      </c>
      <c r="B10" s="38"/>
      <c r="C10" s="38"/>
      <c r="D10" s="38"/>
      <c r="E10" s="38"/>
      <c r="F10" s="38"/>
      <c r="G10" s="38"/>
      <c r="H10" s="38"/>
      <c r="I10" s="38"/>
      <c r="J10" s="38"/>
      <c r="K10" s="38"/>
      <c r="L10" s="38"/>
      <c r="M10" s="38"/>
      <c r="N10" s="38"/>
    </row>
    <row r="11" spans="1:14" s="28" customFormat="1" ht="7.5" customHeight="1" x14ac:dyDescent="0.25">
      <c r="A11" s="29"/>
      <c r="B11" s="29"/>
      <c r="C11" s="29"/>
      <c r="D11" s="29"/>
      <c r="E11" s="29"/>
      <c r="F11" s="29"/>
      <c r="G11" s="29"/>
      <c r="H11" s="29"/>
      <c r="I11" s="29"/>
      <c r="J11" s="29"/>
      <c r="K11" s="29"/>
      <c r="L11" s="29"/>
      <c r="M11" s="29"/>
      <c r="N11" s="29"/>
    </row>
    <row r="12" spans="1:14" s="28" customFormat="1" ht="45" customHeight="1" x14ac:dyDescent="0.25">
      <c r="A12" s="38" t="s">
        <v>16</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activeCell="T21" sqref="T21"/>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1" customWidth="1"/>
  </cols>
  <sheetData>
    <row r="1" spans="1:16" s="1" customFormat="1" ht="15.6" customHeight="1" x14ac:dyDescent="0.25">
      <c r="A1" s="32" t="s">
        <v>18</v>
      </c>
      <c r="B1" s="33"/>
      <c r="C1" s="33"/>
      <c r="D1" s="33"/>
      <c r="E1" s="33"/>
      <c r="F1" s="33"/>
      <c r="G1" s="33"/>
      <c r="H1" s="33"/>
      <c r="I1" s="33"/>
      <c r="J1" s="33"/>
      <c r="K1" s="33"/>
      <c r="L1" s="33"/>
      <c r="M1" s="33"/>
      <c r="N1" s="34"/>
    </row>
    <row r="2" spans="1:16" s="1" customFormat="1" ht="15.6" customHeight="1" x14ac:dyDescent="0.25">
      <c r="A2" s="35"/>
      <c r="B2" s="36"/>
      <c r="C2" s="36"/>
      <c r="D2" s="36"/>
      <c r="E2" s="36"/>
      <c r="F2" s="36"/>
      <c r="G2" s="36"/>
      <c r="H2" s="36"/>
      <c r="I2" s="36"/>
      <c r="J2" s="36"/>
      <c r="K2" s="36"/>
      <c r="L2" s="36"/>
      <c r="M2" s="36"/>
      <c r="N2" s="37"/>
    </row>
    <row r="3" spans="1:16" s="2" customFormat="1" ht="33" x14ac:dyDescent="0.25">
      <c r="A3" s="31" t="s">
        <v>19</v>
      </c>
      <c r="B3" s="24" t="s">
        <v>0</v>
      </c>
      <c r="C3" s="24" t="s">
        <v>1</v>
      </c>
      <c r="D3" s="24" t="s">
        <v>2</v>
      </c>
      <c r="E3" s="24" t="s">
        <v>3</v>
      </c>
      <c r="F3" s="24" t="s">
        <v>4</v>
      </c>
      <c r="G3" s="24" t="s">
        <v>5</v>
      </c>
      <c r="H3" s="24"/>
      <c r="I3" s="24"/>
      <c r="J3" s="24" t="s">
        <v>6</v>
      </c>
      <c r="K3" s="24" t="s">
        <v>7</v>
      </c>
      <c r="L3" s="24" t="s">
        <v>8</v>
      </c>
      <c r="M3" s="24" t="s">
        <v>9</v>
      </c>
      <c r="N3" s="25" t="s">
        <v>10</v>
      </c>
    </row>
    <row r="4" spans="1:16" s="1" customFormat="1" ht="21" customHeight="1" x14ac:dyDescent="0.25">
      <c r="A4" s="8" t="s">
        <v>11</v>
      </c>
      <c r="B4" s="9">
        <v>4233.7187096774196</v>
      </c>
      <c r="C4" s="9">
        <v>274.62193548387097</v>
      </c>
      <c r="D4" s="9">
        <v>3662.9629032258067</v>
      </c>
      <c r="E4" s="9">
        <v>219.08193548387095</v>
      </c>
      <c r="F4" s="9">
        <v>289.24645161290323</v>
      </c>
      <c r="G4" s="9">
        <v>10.213548387096774</v>
      </c>
      <c r="H4" s="9">
        <v>43.409677419354836</v>
      </c>
      <c r="I4" s="9">
        <v>6.6596774193548391</v>
      </c>
      <c r="J4" s="9">
        <v>565.49322580645162</v>
      </c>
      <c r="K4" s="9">
        <v>41.915161290322587</v>
      </c>
      <c r="L4" s="9">
        <v>0</v>
      </c>
      <c r="M4" s="9">
        <v>0</v>
      </c>
      <c r="N4" s="19">
        <v>9347.3232258064527</v>
      </c>
    </row>
    <row r="5" spans="1:16" s="1" customFormat="1" ht="21" customHeight="1" x14ac:dyDescent="0.25">
      <c r="A5" s="8" t="s">
        <v>12</v>
      </c>
      <c r="B5" s="9">
        <v>4242.3887096774197</v>
      </c>
      <c r="C5" s="9">
        <v>274.62193548387097</v>
      </c>
      <c r="D5" s="9">
        <v>3733.3329032258071</v>
      </c>
      <c r="E5" s="9">
        <v>228.60354838709677</v>
      </c>
      <c r="F5" s="9">
        <v>289.24645161290323</v>
      </c>
      <c r="G5" s="9">
        <v>10.213548387096774</v>
      </c>
      <c r="H5" s="9">
        <v>62.939677419354837</v>
      </c>
      <c r="I5" s="9">
        <v>8.6096774193548384</v>
      </c>
      <c r="J5" s="9">
        <v>575.76129032258063</v>
      </c>
      <c r="K5" s="9">
        <v>42.785161290322577</v>
      </c>
      <c r="L5" s="9">
        <v>0</v>
      </c>
      <c r="M5" s="9">
        <v>0</v>
      </c>
      <c r="N5" s="19">
        <v>9468.5029032258099</v>
      </c>
    </row>
    <row r="6" spans="1:16" s="1" customFormat="1" ht="21" customHeight="1" thickBot="1" x14ac:dyDescent="0.3">
      <c r="A6" s="10" t="s">
        <v>14</v>
      </c>
      <c r="B6" s="16"/>
      <c r="C6" s="16"/>
      <c r="D6" s="16"/>
      <c r="E6" s="16"/>
      <c r="F6" s="16"/>
      <c r="G6" s="16"/>
      <c r="H6" s="16"/>
      <c r="I6" s="16"/>
      <c r="J6" s="16"/>
      <c r="K6" s="16"/>
      <c r="L6" s="11">
        <v>312.35806451612905</v>
      </c>
      <c r="M6" s="11">
        <v>101.35064516129033</v>
      </c>
      <c r="N6" s="20">
        <v>413.70870967741939</v>
      </c>
    </row>
    <row r="7" spans="1:16" x14ac:dyDescent="0.25">
      <c r="A7" s="17"/>
      <c r="B7" s="22"/>
      <c r="C7" s="22"/>
      <c r="D7" s="22"/>
      <c r="E7" s="22"/>
      <c r="F7" s="22"/>
      <c r="G7" s="22"/>
      <c r="H7" s="22"/>
      <c r="I7" s="22"/>
      <c r="J7" s="22"/>
      <c r="K7" s="22"/>
      <c r="L7" s="22"/>
      <c r="M7" s="22"/>
      <c r="N7" s="23"/>
    </row>
    <row r="8" spans="1:16" s="2" customFormat="1" ht="33" x14ac:dyDescent="0.25">
      <c r="A8" s="31" t="s">
        <v>20</v>
      </c>
      <c r="B8" s="24" t="s">
        <v>0</v>
      </c>
      <c r="C8" s="24" t="s">
        <v>1</v>
      </c>
      <c r="D8" s="24" t="s">
        <v>2</v>
      </c>
      <c r="E8" s="24" t="s">
        <v>3</v>
      </c>
      <c r="F8" s="24" t="s">
        <v>4</v>
      </c>
      <c r="G8" s="24" t="s">
        <v>5</v>
      </c>
      <c r="H8" s="24"/>
      <c r="I8" s="24"/>
      <c r="J8" s="24" t="s">
        <v>6</v>
      </c>
      <c r="K8" s="24" t="s">
        <v>7</v>
      </c>
      <c r="L8" s="24" t="s">
        <v>8</v>
      </c>
      <c r="M8" s="24" t="s">
        <v>9</v>
      </c>
      <c r="N8" s="25" t="s">
        <v>10</v>
      </c>
    </row>
    <row r="9" spans="1:16" s="1" customFormat="1" ht="21" customHeight="1" x14ac:dyDescent="0.25">
      <c r="A9" s="8" t="s">
        <v>11</v>
      </c>
      <c r="B9" s="9">
        <v>4290.5714285714294</v>
      </c>
      <c r="C9" s="9">
        <v>304.64285714285717</v>
      </c>
      <c r="D9" s="9">
        <v>3664.3928571428569</v>
      </c>
      <c r="E9" s="9">
        <v>229.67857142857144</v>
      </c>
      <c r="F9" s="9">
        <v>292.25</v>
      </c>
      <c r="G9" s="9">
        <v>7.1071428571428568</v>
      </c>
      <c r="H9" s="9">
        <v>42.607142857142854</v>
      </c>
      <c r="I9" s="9">
        <v>7.1785714285714288</v>
      </c>
      <c r="J9" s="9">
        <v>553.64285714285711</v>
      </c>
      <c r="K9" s="9">
        <v>50.464285714285722</v>
      </c>
      <c r="L9" s="9">
        <v>0</v>
      </c>
      <c r="M9" s="9">
        <v>0</v>
      </c>
      <c r="N9" s="19">
        <v>9442.5357142857138</v>
      </c>
    </row>
    <row r="10" spans="1:16" s="1" customFormat="1" ht="21" customHeight="1" x14ac:dyDescent="0.25">
      <c r="A10" s="8" t="s">
        <v>12</v>
      </c>
      <c r="B10" s="9">
        <v>4298.6071428571431</v>
      </c>
      <c r="C10" s="9">
        <v>304.64285714285717</v>
      </c>
      <c r="D10" s="9">
        <v>3746</v>
      </c>
      <c r="E10" s="9">
        <v>240.85714285714289</v>
      </c>
      <c r="F10" s="9">
        <v>292.25</v>
      </c>
      <c r="G10" s="9">
        <v>7.1071428571428568</v>
      </c>
      <c r="H10" s="9">
        <v>62.607142857142854</v>
      </c>
      <c r="I10" s="9">
        <v>8.3214285714285712</v>
      </c>
      <c r="J10" s="9">
        <v>565.35714285714278</v>
      </c>
      <c r="K10" s="9">
        <v>50.892857142857146</v>
      </c>
      <c r="L10" s="9">
        <v>0</v>
      </c>
      <c r="M10" s="9">
        <v>0</v>
      </c>
      <c r="N10" s="19">
        <v>9576.6428571428587</v>
      </c>
    </row>
    <row r="11" spans="1:16" s="1" customFormat="1" ht="21" customHeight="1" thickBot="1" x14ac:dyDescent="0.3">
      <c r="A11" s="10" t="s">
        <v>14</v>
      </c>
      <c r="B11" s="16"/>
      <c r="C11" s="16"/>
      <c r="D11" s="16"/>
      <c r="E11" s="16"/>
      <c r="F11" s="16"/>
      <c r="G11" s="16"/>
      <c r="H11" s="16"/>
      <c r="I11" s="16"/>
      <c r="J11" s="16"/>
      <c r="K11" s="16"/>
      <c r="L11" s="11">
        <v>298.96428571428572</v>
      </c>
      <c r="M11" s="11">
        <v>104.5</v>
      </c>
      <c r="N11" s="20">
        <v>403.46428571428572</v>
      </c>
    </row>
    <row r="12" spans="1:16" x14ac:dyDescent="0.25">
      <c r="A12" s="17"/>
      <c r="B12" s="22"/>
      <c r="C12" s="22"/>
      <c r="D12" s="22"/>
      <c r="E12" s="22"/>
      <c r="F12" s="22"/>
      <c r="G12" s="22"/>
      <c r="H12" s="22"/>
      <c r="I12" s="22"/>
      <c r="J12" s="22"/>
      <c r="K12" s="22"/>
      <c r="L12" s="22"/>
      <c r="M12" s="22"/>
      <c r="N12" s="23"/>
    </row>
    <row r="13" spans="1:16" s="2" customFormat="1" ht="33" x14ac:dyDescent="0.25">
      <c r="A13" s="30" t="s">
        <v>21</v>
      </c>
      <c r="B13" s="24" t="s">
        <v>0</v>
      </c>
      <c r="C13" s="24" t="s">
        <v>1</v>
      </c>
      <c r="D13" s="24" t="s">
        <v>2</v>
      </c>
      <c r="E13" s="24" t="s">
        <v>3</v>
      </c>
      <c r="F13" s="24" t="s">
        <v>4</v>
      </c>
      <c r="G13" s="24" t="s">
        <v>5</v>
      </c>
      <c r="H13" s="24"/>
      <c r="I13" s="24"/>
      <c r="J13" s="24" t="s">
        <v>6</v>
      </c>
      <c r="K13" s="24" t="s">
        <v>7</v>
      </c>
      <c r="L13" s="24" t="s">
        <v>8</v>
      </c>
      <c r="M13" s="24" t="s">
        <v>9</v>
      </c>
      <c r="N13" s="25" t="s">
        <v>10</v>
      </c>
    </row>
    <row r="14" spans="1:16" s="1" customFormat="1" ht="21" customHeight="1" x14ac:dyDescent="0.25">
      <c r="A14" s="8" t="s">
        <v>11</v>
      </c>
      <c r="B14" s="9">
        <v>4330.2860850680645</v>
      </c>
      <c r="C14" s="9">
        <v>302.71794056888604</v>
      </c>
      <c r="D14" s="9">
        <v>3618.617087769479</v>
      </c>
      <c r="E14" s="9">
        <v>223.29408337306003</v>
      </c>
      <c r="F14" s="9">
        <v>280.37433126754598</v>
      </c>
      <c r="G14" s="9">
        <v>7.6750357540123932</v>
      </c>
      <c r="H14" s="9">
        <v>53.919275385348797</v>
      </c>
      <c r="I14" s="9">
        <v>8.5606758832565273</v>
      </c>
      <c r="J14" s="9">
        <v>548.45134805868952</v>
      </c>
      <c r="K14" s="9">
        <v>35.215583452513371</v>
      </c>
      <c r="L14" s="9">
        <v>0</v>
      </c>
      <c r="M14" s="9">
        <v>0</v>
      </c>
      <c r="N14" s="19">
        <v>9409.1114465808569</v>
      </c>
    </row>
    <row r="15" spans="1:16" s="1" customFormat="1" ht="21" customHeight="1" x14ac:dyDescent="0.25">
      <c r="A15" s="8" t="s">
        <v>12</v>
      </c>
      <c r="B15" s="9">
        <v>4340.7699560358069</v>
      </c>
      <c r="C15" s="9">
        <v>302.71794056888604</v>
      </c>
      <c r="D15" s="9">
        <v>3701.3805286296938</v>
      </c>
      <c r="E15" s="9">
        <v>238.50145664494943</v>
      </c>
      <c r="F15" s="9">
        <v>280.63239578367495</v>
      </c>
      <c r="G15" s="9">
        <v>7.8363260765930383</v>
      </c>
      <c r="H15" s="9">
        <v>68.443084909158316</v>
      </c>
      <c r="I15" s="9">
        <v>10.864823348694316</v>
      </c>
      <c r="J15" s="9">
        <v>560.26548016314416</v>
      </c>
      <c r="K15" s="9">
        <v>35.215583452513371</v>
      </c>
      <c r="L15" s="9">
        <v>0</v>
      </c>
      <c r="M15" s="9">
        <v>0</v>
      </c>
      <c r="N15" s="19">
        <v>9546.6275756131145</v>
      </c>
      <c r="P15" s="3"/>
    </row>
    <row r="16" spans="1:16" s="1" customFormat="1" ht="21" customHeight="1" thickBot="1" x14ac:dyDescent="0.3">
      <c r="A16" s="10" t="s">
        <v>14</v>
      </c>
      <c r="B16" s="16"/>
      <c r="C16" s="16"/>
      <c r="D16" s="16"/>
      <c r="E16" s="16"/>
      <c r="F16" s="16"/>
      <c r="G16" s="16"/>
      <c r="H16" s="16"/>
      <c r="I16" s="16"/>
      <c r="J16" s="16"/>
      <c r="K16" s="16"/>
      <c r="L16" s="11">
        <v>301.68509984639013</v>
      </c>
      <c r="M16" s="11">
        <v>107.95084485407065</v>
      </c>
      <c r="N16" s="20">
        <v>409.63594470046075</v>
      </c>
    </row>
    <row r="17" spans="1:14" x14ac:dyDescent="0.25">
      <c r="A17" s="17"/>
      <c r="B17" s="22"/>
      <c r="C17" s="22"/>
      <c r="D17" s="22"/>
      <c r="E17" s="22"/>
      <c r="F17" s="22"/>
      <c r="G17" s="22"/>
      <c r="H17" s="22"/>
      <c r="I17" s="22"/>
      <c r="J17" s="22"/>
      <c r="K17" s="22"/>
      <c r="L17" s="22"/>
      <c r="M17" s="22"/>
      <c r="N17" s="23"/>
    </row>
    <row r="18" spans="1:14" s="2" customFormat="1" ht="33" x14ac:dyDescent="0.25">
      <c r="A18" s="31" t="s">
        <v>22</v>
      </c>
      <c r="B18" s="24" t="s">
        <v>0</v>
      </c>
      <c r="C18" s="24" t="s">
        <v>1</v>
      </c>
      <c r="D18" s="24" t="s">
        <v>2</v>
      </c>
      <c r="E18" s="24" t="s">
        <v>3</v>
      </c>
      <c r="F18" s="24" t="s">
        <v>4</v>
      </c>
      <c r="G18" s="24" t="s">
        <v>5</v>
      </c>
      <c r="H18" s="24"/>
      <c r="I18" s="24"/>
      <c r="J18" s="24" t="s">
        <v>6</v>
      </c>
      <c r="K18" s="24" t="s">
        <v>7</v>
      </c>
      <c r="L18" s="24" t="s">
        <v>8</v>
      </c>
      <c r="M18" s="24" t="s">
        <v>9</v>
      </c>
      <c r="N18" s="25" t="s">
        <v>10</v>
      </c>
    </row>
    <row r="19" spans="1:14" s="1" customFormat="1" ht="21" customHeight="1" x14ac:dyDescent="0.25">
      <c r="A19" s="8" t="s">
        <v>11</v>
      </c>
      <c r="B19" s="9">
        <v>4321.4666666666672</v>
      </c>
      <c r="C19" s="9">
        <v>278.84999999999997</v>
      </c>
      <c r="D19" s="9">
        <v>3524.9166666666665</v>
      </c>
      <c r="E19" s="9">
        <v>216</v>
      </c>
      <c r="F19" s="9">
        <v>280.09999999999991</v>
      </c>
      <c r="G19" s="9">
        <v>8.4833333333333325</v>
      </c>
      <c r="H19" s="9">
        <v>63.43333333333333</v>
      </c>
      <c r="I19" s="9">
        <v>10.583333333333334</v>
      </c>
      <c r="J19" s="9">
        <v>531.88333333333344</v>
      </c>
      <c r="K19" s="9">
        <v>31.683333333333334</v>
      </c>
      <c r="L19" s="9">
        <v>0</v>
      </c>
      <c r="M19" s="9">
        <v>0</v>
      </c>
      <c r="N19" s="19">
        <v>9267.4</v>
      </c>
    </row>
    <row r="20" spans="1:14" s="1" customFormat="1" ht="21" customHeight="1" x14ac:dyDescent="0.25">
      <c r="A20" s="8" t="s">
        <v>12</v>
      </c>
      <c r="B20" s="9">
        <v>4331.8333333333339</v>
      </c>
      <c r="C20" s="9">
        <v>278.84999999999997</v>
      </c>
      <c r="D20" s="9">
        <v>3605.2833333333333</v>
      </c>
      <c r="E20" s="9">
        <v>233.21666666666667</v>
      </c>
      <c r="F20" s="9">
        <v>280.16666666666657</v>
      </c>
      <c r="G20" s="9">
        <v>8.4833333333333325</v>
      </c>
      <c r="H20" s="9">
        <v>75.433333333333337</v>
      </c>
      <c r="I20" s="9">
        <v>13.533333333333333</v>
      </c>
      <c r="J20" s="9">
        <v>541.79999999999995</v>
      </c>
      <c r="K20" s="9">
        <v>31.983333333333334</v>
      </c>
      <c r="L20" s="9">
        <v>0</v>
      </c>
      <c r="M20" s="9">
        <v>0</v>
      </c>
      <c r="N20" s="19">
        <v>9400.5833333333321</v>
      </c>
    </row>
    <row r="21" spans="1:14" s="1" customFormat="1" ht="21" customHeight="1" thickBot="1" x14ac:dyDescent="0.3">
      <c r="A21" s="10" t="s">
        <v>14</v>
      </c>
      <c r="B21" s="16"/>
      <c r="C21" s="16"/>
      <c r="D21" s="16"/>
      <c r="E21" s="16"/>
      <c r="F21" s="16"/>
      <c r="G21" s="16"/>
      <c r="H21" s="16"/>
      <c r="I21" s="16"/>
      <c r="J21" s="16"/>
      <c r="K21" s="16"/>
      <c r="L21" s="11">
        <v>314.48333333333335</v>
      </c>
      <c r="M21" s="11">
        <v>91.166666666666671</v>
      </c>
      <c r="N21" s="20">
        <v>405.65000000000003</v>
      </c>
    </row>
    <row r="22" spans="1:14" x14ac:dyDescent="0.25">
      <c r="A22" s="17"/>
      <c r="B22" s="22"/>
      <c r="C22" s="22"/>
      <c r="D22" s="22"/>
      <c r="E22" s="22"/>
      <c r="F22" s="22"/>
      <c r="G22" s="22"/>
      <c r="H22" s="22"/>
      <c r="I22" s="22"/>
      <c r="J22" s="22"/>
      <c r="K22" s="22"/>
      <c r="L22" s="22"/>
      <c r="M22" s="22"/>
      <c r="N22" s="23"/>
    </row>
    <row r="23" spans="1:14" s="2" customFormat="1" ht="33" x14ac:dyDescent="0.25">
      <c r="A23" s="30" t="s">
        <v>23</v>
      </c>
      <c r="B23" s="24" t="s">
        <v>0</v>
      </c>
      <c r="C23" s="24" t="s">
        <v>1</v>
      </c>
      <c r="D23" s="24" t="s">
        <v>2</v>
      </c>
      <c r="E23" s="24" t="s">
        <v>3</v>
      </c>
      <c r="F23" s="24" t="s">
        <v>4</v>
      </c>
      <c r="G23" s="24" t="s">
        <v>5</v>
      </c>
      <c r="H23" s="24"/>
      <c r="I23" s="24"/>
      <c r="J23" s="24" t="s">
        <v>6</v>
      </c>
      <c r="K23" s="24" t="s">
        <v>7</v>
      </c>
      <c r="L23" s="24" t="s">
        <v>8</v>
      </c>
      <c r="M23" s="24" t="s">
        <v>9</v>
      </c>
      <c r="N23" s="25" t="s">
        <v>10</v>
      </c>
    </row>
    <row r="24" spans="1:14" s="1" customFormat="1" ht="21" customHeight="1" x14ac:dyDescent="0.25">
      <c r="A24" s="8" t="s">
        <v>11</v>
      </c>
      <c r="B24" s="9">
        <v>4376.3972043010754</v>
      </c>
      <c r="C24" s="9">
        <v>294.06354838709677</v>
      </c>
      <c r="D24" s="9">
        <v>3458.9913978494619</v>
      </c>
      <c r="E24" s="9">
        <v>200.99612903225807</v>
      </c>
      <c r="F24" s="9">
        <v>264.03612903225809</v>
      </c>
      <c r="G24" s="9">
        <v>7.1983870967741934</v>
      </c>
      <c r="H24" s="9">
        <v>66.454193548387096</v>
      </c>
      <c r="I24" s="9">
        <v>10.967741935483872</v>
      </c>
      <c r="J24" s="9">
        <v>514.27268817204299</v>
      </c>
      <c r="K24" s="9">
        <v>23.806451612903224</v>
      </c>
      <c r="L24" s="9">
        <v>0</v>
      </c>
      <c r="M24" s="9">
        <v>0</v>
      </c>
      <c r="N24" s="19">
        <v>9217.1838709677413</v>
      </c>
    </row>
    <row r="25" spans="1:14" s="1" customFormat="1" ht="21" customHeight="1" x14ac:dyDescent="0.25">
      <c r="A25" s="8" t="s">
        <v>12</v>
      </c>
      <c r="B25" s="9">
        <v>4385.8810752688169</v>
      </c>
      <c r="C25" s="9">
        <v>294.06354838709677</v>
      </c>
      <c r="D25" s="9">
        <v>3534.6106451612909</v>
      </c>
      <c r="E25" s="9">
        <v>218.71290322580643</v>
      </c>
      <c r="F25" s="9">
        <v>264.29419354838711</v>
      </c>
      <c r="G25" s="9">
        <v>7.1983870967741934</v>
      </c>
      <c r="H25" s="9">
        <v>78.454193548387096</v>
      </c>
      <c r="I25" s="9">
        <v>12.967741935483872</v>
      </c>
      <c r="J25" s="9">
        <v>524.24043010752689</v>
      </c>
      <c r="K25" s="9">
        <v>23.806451612903224</v>
      </c>
      <c r="L25" s="9">
        <v>0</v>
      </c>
      <c r="M25" s="9">
        <v>0</v>
      </c>
      <c r="N25" s="19">
        <v>9344.2295698924736</v>
      </c>
    </row>
    <row r="26" spans="1:14" s="1" customFormat="1" ht="21" customHeight="1" thickBot="1" x14ac:dyDescent="0.3">
      <c r="A26" s="10" t="s">
        <v>14</v>
      </c>
      <c r="B26" s="16"/>
      <c r="C26" s="16"/>
      <c r="D26" s="16"/>
      <c r="E26" s="16"/>
      <c r="F26" s="16"/>
      <c r="G26" s="16"/>
      <c r="H26" s="16"/>
      <c r="I26" s="16"/>
      <c r="J26" s="16"/>
      <c r="K26" s="16"/>
      <c r="L26" s="11">
        <v>290.2356989247312</v>
      </c>
      <c r="M26" s="11">
        <v>103.74129032258064</v>
      </c>
      <c r="N26" s="20">
        <v>393.97698924731185</v>
      </c>
    </row>
    <row r="27" spans="1:14" x14ac:dyDescent="0.25">
      <c r="A27" s="17"/>
      <c r="B27" s="22"/>
      <c r="C27" s="22"/>
      <c r="D27" s="22"/>
      <c r="E27" s="22"/>
      <c r="F27" s="22"/>
      <c r="G27" s="22"/>
      <c r="H27" s="22"/>
      <c r="I27" s="22"/>
      <c r="J27" s="22"/>
      <c r="K27" s="22"/>
      <c r="L27" s="22"/>
      <c r="M27" s="22"/>
      <c r="N27" s="23"/>
    </row>
    <row r="28" spans="1:14" s="2" customFormat="1" ht="33" x14ac:dyDescent="0.25">
      <c r="A28" s="31" t="s">
        <v>24</v>
      </c>
      <c r="B28" s="24" t="s">
        <v>0</v>
      </c>
      <c r="C28" s="24" t="s">
        <v>1</v>
      </c>
      <c r="D28" s="24" t="s">
        <v>2</v>
      </c>
      <c r="E28" s="24" t="s">
        <v>3</v>
      </c>
      <c r="F28" s="24" t="s">
        <v>4</v>
      </c>
      <c r="G28" s="24" t="s">
        <v>5</v>
      </c>
      <c r="H28" s="24"/>
      <c r="I28" s="24"/>
      <c r="J28" s="24" t="s">
        <v>6</v>
      </c>
      <c r="K28" s="24" t="s">
        <v>7</v>
      </c>
      <c r="L28" s="24" t="s">
        <v>8</v>
      </c>
      <c r="M28" s="24" t="s">
        <v>9</v>
      </c>
      <c r="N28" s="25" t="s">
        <v>10</v>
      </c>
    </row>
    <row r="29" spans="1:14" s="1" customFormat="1" ht="21" customHeight="1" x14ac:dyDescent="0.25">
      <c r="A29" s="8" t="s">
        <v>11</v>
      </c>
      <c r="B29" s="9">
        <v>4437.4098522167487</v>
      </c>
      <c r="C29" s="9">
        <v>295.37619047619052</v>
      </c>
      <c r="D29" s="9">
        <v>3388.8169129720859</v>
      </c>
      <c r="E29" s="9">
        <v>198.89392446633823</v>
      </c>
      <c r="F29" s="9">
        <v>253.70591133004925</v>
      </c>
      <c r="G29" s="9">
        <v>8.5285714285714285</v>
      </c>
      <c r="H29" s="9">
        <v>66.666666666666657</v>
      </c>
      <c r="I29" s="9">
        <v>11.115435139573071</v>
      </c>
      <c r="J29" s="9">
        <v>480.35221674876846</v>
      </c>
      <c r="K29" s="9">
        <v>27.276190476190472</v>
      </c>
      <c r="L29" s="9">
        <v>0</v>
      </c>
      <c r="M29" s="9">
        <v>0</v>
      </c>
      <c r="N29" s="19">
        <v>9168.1418719211797</v>
      </c>
    </row>
    <row r="30" spans="1:14" s="1" customFormat="1" ht="21" customHeight="1" x14ac:dyDescent="0.25">
      <c r="A30" s="8" t="s">
        <v>12</v>
      </c>
      <c r="B30" s="9">
        <v>4443.5431855500819</v>
      </c>
      <c r="C30" s="9">
        <v>295.37619047619052</v>
      </c>
      <c r="D30" s="9">
        <v>3471.9550082101805</v>
      </c>
      <c r="E30" s="9">
        <v>218.5748768472906</v>
      </c>
      <c r="F30" s="9">
        <v>253.70591133004925</v>
      </c>
      <c r="G30" s="9">
        <v>8.5285714285714285</v>
      </c>
      <c r="H30" s="9">
        <v>80.142857142857139</v>
      </c>
      <c r="I30" s="9">
        <v>12.115435139573071</v>
      </c>
      <c r="J30" s="9">
        <v>492.0855500821018</v>
      </c>
      <c r="K30" s="9">
        <v>27.523809523809522</v>
      </c>
      <c r="L30" s="9">
        <v>0</v>
      </c>
      <c r="M30" s="9">
        <v>0</v>
      </c>
      <c r="N30" s="19">
        <v>9303.5513957307048</v>
      </c>
    </row>
    <row r="31" spans="1:14" s="1" customFormat="1" ht="21" customHeight="1" thickBot="1" x14ac:dyDescent="0.3">
      <c r="A31" s="10" t="s">
        <v>14</v>
      </c>
      <c r="B31" s="16"/>
      <c r="C31" s="16"/>
      <c r="D31" s="16"/>
      <c r="E31" s="16"/>
      <c r="F31" s="16"/>
      <c r="G31" s="16"/>
      <c r="H31" s="16"/>
      <c r="I31" s="16"/>
      <c r="J31" s="16"/>
      <c r="K31" s="16"/>
      <c r="L31" s="11">
        <v>298.77142857142854</v>
      </c>
      <c r="M31" s="11">
        <v>110.03333333333333</v>
      </c>
      <c r="N31" s="20">
        <v>408.8047619047619</v>
      </c>
    </row>
    <row r="32" spans="1:14" hidden="1" x14ac:dyDescent="0.25">
      <c r="A32" s="17"/>
      <c r="B32" s="22"/>
      <c r="C32" s="22"/>
      <c r="D32" s="22"/>
      <c r="E32" s="22"/>
      <c r="F32" s="22"/>
      <c r="G32" s="22"/>
      <c r="H32" s="22"/>
      <c r="I32" s="22"/>
      <c r="J32" s="22"/>
      <c r="K32" s="22"/>
      <c r="L32" s="22"/>
      <c r="M32" s="22"/>
      <c r="N32" s="23"/>
    </row>
    <row r="33" spans="1:14" s="2" customFormat="1" ht="33" hidden="1" x14ac:dyDescent="0.25">
      <c r="A33" s="30"/>
      <c r="B33" s="24" t="s">
        <v>0</v>
      </c>
      <c r="C33" s="24" t="s">
        <v>1</v>
      </c>
      <c r="D33" s="24" t="s">
        <v>2</v>
      </c>
      <c r="E33" s="24" t="s">
        <v>3</v>
      </c>
      <c r="F33" s="24" t="s">
        <v>4</v>
      </c>
      <c r="G33" s="24" t="s">
        <v>5</v>
      </c>
      <c r="H33" s="24"/>
      <c r="I33" s="24"/>
      <c r="J33" s="24" t="s">
        <v>6</v>
      </c>
      <c r="K33" s="24" t="s">
        <v>7</v>
      </c>
      <c r="L33" s="24" t="s">
        <v>8</v>
      </c>
      <c r="M33" s="24" t="s">
        <v>9</v>
      </c>
      <c r="N33" s="25" t="s">
        <v>10</v>
      </c>
    </row>
    <row r="34" spans="1:14" s="1" customFormat="1" ht="21" hidden="1" customHeight="1" x14ac:dyDescent="0.25">
      <c r="A34" s="8" t="s">
        <v>11</v>
      </c>
      <c r="B34" s="9"/>
      <c r="C34" s="9"/>
      <c r="D34" s="9"/>
      <c r="E34" s="9"/>
      <c r="F34" s="9"/>
      <c r="G34" s="9"/>
      <c r="H34" s="9"/>
      <c r="I34" s="9"/>
      <c r="J34" s="9"/>
      <c r="K34" s="9"/>
      <c r="L34" s="9"/>
      <c r="M34" s="9"/>
      <c r="N34" s="19"/>
    </row>
    <row r="35" spans="1:14" s="1" customFormat="1" ht="21" hidden="1" customHeight="1" x14ac:dyDescent="0.25">
      <c r="A35" s="8" t="s">
        <v>12</v>
      </c>
      <c r="B35" s="9"/>
      <c r="C35" s="9"/>
      <c r="D35" s="9"/>
      <c r="E35" s="9"/>
      <c r="F35" s="9"/>
      <c r="G35" s="9"/>
      <c r="H35" s="9"/>
      <c r="I35" s="9"/>
      <c r="J35" s="9"/>
      <c r="K35" s="9"/>
      <c r="L35" s="9"/>
      <c r="M35" s="9"/>
      <c r="N35" s="19"/>
    </row>
    <row r="36" spans="1:14" s="1" customFormat="1" ht="21" hidden="1" customHeight="1" thickBot="1" x14ac:dyDescent="0.3">
      <c r="A36" s="10" t="s">
        <v>14</v>
      </c>
      <c r="B36" s="16"/>
      <c r="C36" s="16"/>
      <c r="D36" s="16"/>
      <c r="E36" s="16"/>
      <c r="F36" s="16"/>
      <c r="G36" s="16"/>
      <c r="H36" s="16"/>
      <c r="I36" s="16"/>
      <c r="J36" s="16"/>
      <c r="K36" s="16"/>
      <c r="L36" s="11"/>
      <c r="M36" s="11"/>
      <c r="N36" s="20"/>
    </row>
    <row r="37" spans="1:14" x14ac:dyDescent="0.25">
      <c r="A37" s="17"/>
      <c r="B37" s="22"/>
      <c r="C37" s="22"/>
      <c r="D37" s="22"/>
      <c r="E37" s="22"/>
      <c r="F37" s="22"/>
      <c r="G37" s="22"/>
      <c r="H37" s="22"/>
      <c r="I37" s="22"/>
      <c r="J37" s="22"/>
      <c r="K37" s="22"/>
      <c r="L37" s="22"/>
      <c r="M37" s="22"/>
      <c r="N37" s="23"/>
    </row>
    <row r="38" spans="1:14" s="2" customFormat="1" ht="33" x14ac:dyDescent="0.25">
      <c r="A38" s="30" t="s">
        <v>25</v>
      </c>
      <c r="B38" s="13" t="s">
        <v>0</v>
      </c>
      <c r="C38" s="13" t="s">
        <v>1</v>
      </c>
      <c r="D38" s="13" t="s">
        <v>2</v>
      </c>
      <c r="E38" s="13" t="s">
        <v>3</v>
      </c>
      <c r="F38" s="13" t="s">
        <v>4</v>
      </c>
      <c r="G38" s="13" t="s">
        <v>5</v>
      </c>
      <c r="H38" s="13"/>
      <c r="I38" s="13"/>
      <c r="J38" s="13" t="s">
        <v>6</v>
      </c>
      <c r="K38" s="13" t="s">
        <v>7</v>
      </c>
      <c r="L38" s="13" t="s">
        <v>8</v>
      </c>
      <c r="M38" s="13" t="s">
        <v>9</v>
      </c>
      <c r="N38" s="18" t="s">
        <v>10</v>
      </c>
    </row>
    <row r="39" spans="1:14" s="1" customFormat="1" ht="21" customHeight="1" x14ac:dyDescent="0.25">
      <c r="A39" s="8" t="s">
        <v>11</v>
      </c>
      <c r="B39" s="9">
        <v>4575.9125960061438</v>
      </c>
      <c r="C39" s="9">
        <v>314.20460829493095</v>
      </c>
      <c r="D39" s="9">
        <v>3352.1004608294934</v>
      </c>
      <c r="E39" s="9">
        <v>211.35668202764978</v>
      </c>
      <c r="F39" s="9">
        <v>247.11336405529954</v>
      </c>
      <c r="G39" s="9">
        <v>9.3520737327188925</v>
      </c>
      <c r="H39" s="9">
        <v>64.439324116743478</v>
      </c>
      <c r="I39" s="9">
        <v>12.718894009216591</v>
      </c>
      <c r="J39" s="9">
        <v>504.12396313364053</v>
      </c>
      <c r="K39" s="9">
        <v>32.122887864823348</v>
      </c>
      <c r="L39" s="9">
        <v>0</v>
      </c>
      <c r="M39" s="9">
        <v>0</v>
      </c>
      <c r="N39" s="19">
        <v>9323.4500000000007</v>
      </c>
    </row>
    <row r="40" spans="1:14" s="1" customFormat="1" ht="21" customHeight="1" x14ac:dyDescent="0.25">
      <c r="A40" s="8" t="s">
        <v>12</v>
      </c>
      <c r="B40" s="9">
        <v>4576.5577572964667</v>
      </c>
      <c r="C40" s="9">
        <v>314.20460829493095</v>
      </c>
      <c r="D40" s="9">
        <v>3428.7384024577573</v>
      </c>
      <c r="E40" s="9">
        <v>226.88586789554532</v>
      </c>
      <c r="F40" s="9">
        <v>247.11336405529954</v>
      </c>
      <c r="G40" s="9">
        <v>9.3520737327188925</v>
      </c>
      <c r="H40" s="9">
        <v>80.820276497695858</v>
      </c>
      <c r="I40" s="9">
        <v>12.718894009216591</v>
      </c>
      <c r="J40" s="9">
        <v>512.10706605222731</v>
      </c>
      <c r="K40" s="9">
        <v>35.413210445468508</v>
      </c>
      <c r="L40" s="9">
        <v>0</v>
      </c>
      <c r="M40" s="9">
        <v>0</v>
      </c>
      <c r="N40" s="19">
        <v>9443.91</v>
      </c>
    </row>
    <row r="41" spans="1:14" s="1" customFormat="1" ht="21" customHeight="1" thickBot="1" x14ac:dyDescent="0.3">
      <c r="A41" s="10" t="s">
        <v>14</v>
      </c>
      <c r="B41" s="16"/>
      <c r="C41" s="16"/>
      <c r="D41" s="16"/>
      <c r="E41" s="16"/>
      <c r="F41" s="16"/>
      <c r="G41" s="16"/>
      <c r="H41" s="16"/>
      <c r="I41" s="16"/>
      <c r="J41" s="16"/>
      <c r="K41" s="16"/>
      <c r="L41" s="11">
        <v>306.45</v>
      </c>
      <c r="M41" s="11">
        <v>117.08</v>
      </c>
      <c r="N41" s="20">
        <v>423.53</v>
      </c>
    </row>
    <row r="42" spans="1:14" x14ac:dyDescent="0.25">
      <c r="A42" s="17"/>
      <c r="B42" s="22"/>
      <c r="C42" s="22"/>
      <c r="D42" s="22"/>
      <c r="E42" s="22"/>
      <c r="F42" s="22"/>
      <c r="G42" s="22"/>
      <c r="H42" s="22"/>
      <c r="I42" s="22"/>
      <c r="J42" s="22"/>
      <c r="K42" s="22"/>
      <c r="L42" s="22"/>
      <c r="M42" s="22"/>
      <c r="N42" s="23"/>
    </row>
    <row r="43" spans="1:14" s="2" customFormat="1" ht="33" x14ac:dyDescent="0.25">
      <c r="A43" s="31" t="s">
        <v>26</v>
      </c>
      <c r="B43" s="24" t="s">
        <v>0</v>
      </c>
      <c r="C43" s="24" t="s">
        <v>1</v>
      </c>
      <c r="D43" s="24" t="s">
        <v>2</v>
      </c>
      <c r="E43" s="24" t="s">
        <v>3</v>
      </c>
      <c r="F43" s="24" t="s">
        <v>4</v>
      </c>
      <c r="G43" s="24" t="s">
        <v>5</v>
      </c>
      <c r="H43" s="24"/>
      <c r="I43" s="24"/>
      <c r="J43" s="24" t="s">
        <v>6</v>
      </c>
      <c r="K43" s="24" t="s">
        <v>7</v>
      </c>
      <c r="L43" s="24" t="s">
        <v>8</v>
      </c>
      <c r="M43" s="24" t="s">
        <v>9</v>
      </c>
      <c r="N43" s="25" t="s">
        <v>10</v>
      </c>
    </row>
    <row r="44" spans="1:14" s="1" customFormat="1" ht="21" customHeight="1" x14ac:dyDescent="0.25">
      <c r="A44" s="8" t="s">
        <v>11</v>
      </c>
      <c r="B44" s="9">
        <v>4789.2160355306223</v>
      </c>
      <c r="C44" s="9">
        <v>322.01402524544181</v>
      </c>
      <c r="D44" s="9">
        <v>3390.1881720430106</v>
      </c>
      <c r="E44" s="9">
        <v>216.56241234221599</v>
      </c>
      <c r="F44" s="9">
        <v>244.85652173913047</v>
      </c>
      <c r="G44" s="9">
        <v>8.7363253856942507</v>
      </c>
      <c r="H44" s="9">
        <v>66.687517531556807</v>
      </c>
      <c r="I44" s="9">
        <v>14.228611500701263</v>
      </c>
      <c r="J44" s="9">
        <v>496.57064048620839</v>
      </c>
      <c r="K44" s="9">
        <v>27.072931276297339</v>
      </c>
      <c r="L44" s="9">
        <v>0</v>
      </c>
      <c r="M44" s="9">
        <v>0</v>
      </c>
      <c r="N44" s="19">
        <v>9576.1331930808792</v>
      </c>
    </row>
    <row r="45" spans="1:14" s="1" customFormat="1" ht="21" customHeight="1" x14ac:dyDescent="0.25">
      <c r="A45" s="8" t="s">
        <v>12</v>
      </c>
      <c r="B45" s="9">
        <v>4790.9579710144926</v>
      </c>
      <c r="C45" s="9">
        <v>322.01402524544181</v>
      </c>
      <c r="D45" s="9">
        <v>3466.3606825619449</v>
      </c>
      <c r="E45" s="9">
        <v>231.62131837307152</v>
      </c>
      <c r="F45" s="9">
        <v>244.85652173913047</v>
      </c>
      <c r="G45" s="9">
        <v>8.7363253856942507</v>
      </c>
      <c r="H45" s="9">
        <v>84.426647966339416</v>
      </c>
      <c r="I45" s="9">
        <v>14.272089761570825</v>
      </c>
      <c r="J45" s="9">
        <v>503.53136979897135</v>
      </c>
      <c r="K45" s="9">
        <v>28.201963534361855</v>
      </c>
      <c r="L45" s="9">
        <v>0</v>
      </c>
      <c r="M45" s="9">
        <v>0</v>
      </c>
      <c r="N45" s="19">
        <v>9694.9789153810216</v>
      </c>
    </row>
    <row r="46" spans="1:14" s="1" customFormat="1" ht="21" customHeight="1" thickBot="1" x14ac:dyDescent="0.3">
      <c r="A46" s="10" t="s">
        <v>14</v>
      </c>
      <c r="B46" s="16"/>
      <c r="C46" s="16"/>
      <c r="D46" s="16"/>
      <c r="E46" s="16"/>
      <c r="F46" s="16"/>
      <c r="G46" s="16"/>
      <c r="H46" s="16"/>
      <c r="I46" s="16"/>
      <c r="J46" s="16"/>
      <c r="K46" s="16"/>
      <c r="L46" s="11">
        <v>316.21037868162693</v>
      </c>
      <c r="M46" s="11">
        <v>131.87938288920057</v>
      </c>
      <c r="N46" s="20">
        <v>448.08976157082748</v>
      </c>
    </row>
    <row r="47" spans="1:14" x14ac:dyDescent="0.25">
      <c r="A47" s="17"/>
      <c r="B47" s="22"/>
      <c r="C47" s="22"/>
      <c r="D47" s="22"/>
      <c r="E47" s="22"/>
      <c r="F47" s="22"/>
      <c r="G47" s="22"/>
      <c r="H47" s="22"/>
      <c r="I47" s="22"/>
      <c r="J47" s="22"/>
      <c r="K47" s="22"/>
      <c r="L47" s="22"/>
      <c r="M47" s="22"/>
      <c r="N47" s="23"/>
    </row>
    <row r="48" spans="1:14" s="2" customFormat="1" ht="33" x14ac:dyDescent="0.25">
      <c r="A48" s="31" t="s">
        <v>27</v>
      </c>
      <c r="B48" s="24" t="s">
        <v>0</v>
      </c>
      <c r="C48" s="24" t="s">
        <v>1</v>
      </c>
      <c r="D48" s="24" t="s">
        <v>2</v>
      </c>
      <c r="E48" s="24" t="s">
        <v>3</v>
      </c>
      <c r="F48" s="24" t="s">
        <v>4</v>
      </c>
      <c r="G48" s="24" t="s">
        <v>5</v>
      </c>
      <c r="H48" s="24"/>
      <c r="I48" s="24"/>
      <c r="J48" s="24" t="s">
        <v>6</v>
      </c>
      <c r="K48" s="24" t="s">
        <v>7</v>
      </c>
      <c r="L48" s="24" t="s">
        <v>8</v>
      </c>
      <c r="M48" s="24" t="s">
        <v>9</v>
      </c>
      <c r="N48" s="25" t="s">
        <v>10</v>
      </c>
    </row>
    <row r="49" spans="1:16" s="1" customFormat="1" ht="21" customHeight="1" x14ac:dyDescent="0.25">
      <c r="A49" s="8" t="s">
        <v>11</v>
      </c>
      <c r="B49" s="9">
        <v>4802.5993208828522</v>
      </c>
      <c r="C49" s="9">
        <v>315.5136389360498</v>
      </c>
      <c r="D49" s="9">
        <v>3395.3449915110355</v>
      </c>
      <c r="E49" s="9">
        <v>216.82105263157897</v>
      </c>
      <c r="F49" s="9">
        <v>248.43282399547257</v>
      </c>
      <c r="G49" s="9">
        <v>10.794736842105262</v>
      </c>
      <c r="H49" s="9">
        <v>63.861403508771929</v>
      </c>
      <c r="I49" s="9">
        <v>13.463157894736842</v>
      </c>
      <c r="J49" s="9">
        <v>491.45263157894738</v>
      </c>
      <c r="K49" s="9">
        <v>32.449122807017545</v>
      </c>
      <c r="L49" s="9">
        <v>0</v>
      </c>
      <c r="M49" s="9">
        <v>0</v>
      </c>
      <c r="N49" s="19">
        <v>9590.73288058857</v>
      </c>
    </row>
    <row r="50" spans="1:16" s="1" customFormat="1" ht="21" customHeight="1" x14ac:dyDescent="0.25">
      <c r="A50" s="8" t="s">
        <v>12</v>
      </c>
      <c r="B50" s="9">
        <v>4803.5659875495185</v>
      </c>
      <c r="C50" s="9">
        <v>316.11363893604982</v>
      </c>
      <c r="D50" s="9">
        <v>3468.4692133559706</v>
      </c>
      <c r="E50" s="9">
        <v>230.95257498585173</v>
      </c>
      <c r="F50" s="9">
        <v>248.43282399547257</v>
      </c>
      <c r="G50" s="9">
        <v>10.794736842105262</v>
      </c>
      <c r="H50" s="9">
        <v>83.808771929824559</v>
      </c>
      <c r="I50" s="9">
        <v>14.094736842105263</v>
      </c>
      <c r="J50" s="9">
        <v>503.43684210526311</v>
      </c>
      <c r="K50" s="9">
        <v>34.815789473684205</v>
      </c>
      <c r="L50" s="9">
        <v>0</v>
      </c>
      <c r="M50" s="9">
        <v>0</v>
      </c>
      <c r="N50" s="19">
        <v>9714.4851160158432</v>
      </c>
    </row>
    <row r="51" spans="1:16" s="1" customFormat="1" ht="21" customHeight="1" thickBot="1" x14ac:dyDescent="0.3">
      <c r="A51" s="10" t="s">
        <v>14</v>
      </c>
      <c r="B51" s="16"/>
      <c r="C51" s="16"/>
      <c r="D51" s="16"/>
      <c r="E51" s="16"/>
      <c r="F51" s="16"/>
      <c r="G51" s="16"/>
      <c r="H51" s="16"/>
      <c r="I51" s="16"/>
      <c r="J51" s="16"/>
      <c r="K51" s="16"/>
      <c r="L51" s="11">
        <v>303.08</v>
      </c>
      <c r="M51" s="11">
        <v>116.55</v>
      </c>
      <c r="N51" s="20">
        <v>419.63</v>
      </c>
    </row>
    <row r="52" spans="1:16" x14ac:dyDescent="0.25">
      <c r="A52" s="17"/>
      <c r="B52" s="22"/>
      <c r="C52" s="22"/>
      <c r="D52" s="22"/>
      <c r="E52" s="22"/>
      <c r="F52" s="22"/>
      <c r="G52" s="22"/>
      <c r="H52" s="22"/>
      <c r="I52" s="22"/>
      <c r="J52" s="22"/>
      <c r="K52" s="22"/>
      <c r="L52" s="22"/>
      <c r="M52" s="22"/>
      <c r="N52" s="23"/>
    </row>
    <row r="53" spans="1:16" s="2" customFormat="1" ht="33" x14ac:dyDescent="0.25">
      <c r="A53" s="31" t="s">
        <v>28</v>
      </c>
      <c r="B53" s="24" t="s">
        <v>0</v>
      </c>
      <c r="C53" s="24" t="s">
        <v>1</v>
      </c>
      <c r="D53" s="24" t="s">
        <v>2</v>
      </c>
      <c r="E53" s="24" t="s">
        <v>3</v>
      </c>
      <c r="F53" s="24" t="s">
        <v>4</v>
      </c>
      <c r="G53" s="24" t="s">
        <v>5</v>
      </c>
      <c r="H53" s="24"/>
      <c r="I53" s="24"/>
      <c r="J53" s="24" t="s">
        <v>6</v>
      </c>
      <c r="K53" s="24" t="s">
        <v>7</v>
      </c>
      <c r="L53" s="24" t="s">
        <v>8</v>
      </c>
      <c r="M53" s="24" t="s">
        <v>9</v>
      </c>
      <c r="N53" s="25" t="s">
        <v>10</v>
      </c>
    </row>
    <row r="54" spans="1:16" s="1" customFormat="1" ht="21" customHeight="1" x14ac:dyDescent="0.25">
      <c r="A54" s="8" t="s">
        <v>11</v>
      </c>
      <c r="B54" s="9">
        <v>4662.7224828934504</v>
      </c>
      <c r="C54" s="9">
        <v>328.96041055718473</v>
      </c>
      <c r="D54" s="9">
        <v>3473.1734115347017</v>
      </c>
      <c r="E54" s="9">
        <v>221.26979472140764</v>
      </c>
      <c r="F54" s="9">
        <v>253.74594330400782</v>
      </c>
      <c r="G54" s="9">
        <v>7.6862170087976542</v>
      </c>
      <c r="H54" s="9">
        <v>65.961681329423271</v>
      </c>
      <c r="I54" s="9">
        <v>12.467741935483872</v>
      </c>
      <c r="J54" s="9">
        <v>483.9375366568915</v>
      </c>
      <c r="K54" s="9">
        <v>36.175953079178889</v>
      </c>
      <c r="L54" s="9">
        <v>0</v>
      </c>
      <c r="M54" s="9">
        <v>0</v>
      </c>
      <c r="N54" s="19">
        <v>9546.1</v>
      </c>
    </row>
    <row r="55" spans="1:16" s="1" customFormat="1" ht="21" customHeight="1" x14ac:dyDescent="0.25">
      <c r="A55" s="8" t="s">
        <v>12</v>
      </c>
      <c r="B55" s="9">
        <v>4662.7224828934504</v>
      </c>
      <c r="C55" s="9">
        <v>329.25073313782991</v>
      </c>
      <c r="D55" s="9">
        <v>3545.472531769306</v>
      </c>
      <c r="E55" s="9">
        <v>232.28592375366568</v>
      </c>
      <c r="F55" s="9">
        <v>253.74594330400782</v>
      </c>
      <c r="G55" s="9">
        <v>7.6862170087976542</v>
      </c>
      <c r="H55" s="9">
        <v>82.435288367546434</v>
      </c>
      <c r="I55" s="9">
        <v>13.467741935483872</v>
      </c>
      <c r="J55" s="9">
        <v>498.6398826979472</v>
      </c>
      <c r="K55" s="9">
        <v>37.692082111436953</v>
      </c>
      <c r="L55" s="9">
        <v>0</v>
      </c>
      <c r="M55" s="9">
        <v>0</v>
      </c>
      <c r="N55" s="19">
        <v>9663.4</v>
      </c>
    </row>
    <row r="56" spans="1:16" s="1" customFormat="1" ht="21" customHeight="1" thickBot="1" x14ac:dyDescent="0.3">
      <c r="A56" s="10" t="s">
        <v>14</v>
      </c>
      <c r="B56" s="16"/>
      <c r="C56" s="16"/>
      <c r="D56" s="16"/>
      <c r="E56" s="16"/>
      <c r="F56" s="16"/>
      <c r="G56" s="16"/>
      <c r="H56" s="16"/>
      <c r="I56" s="16"/>
      <c r="J56" s="16"/>
      <c r="K56" s="16"/>
      <c r="L56" s="11">
        <v>288.06891495601172</v>
      </c>
      <c r="M56" s="11">
        <v>125.4633431085044</v>
      </c>
      <c r="N56" s="20">
        <v>413.52</v>
      </c>
    </row>
    <row r="57" spans="1:16" x14ac:dyDescent="0.25">
      <c r="A57" s="17"/>
      <c r="B57" s="22"/>
      <c r="C57" s="22"/>
      <c r="D57" s="22"/>
      <c r="E57" s="22"/>
      <c r="F57" s="22"/>
      <c r="G57" s="22"/>
      <c r="H57" s="22"/>
      <c r="I57" s="22"/>
      <c r="J57" s="22"/>
      <c r="K57" s="22"/>
      <c r="L57" s="22"/>
      <c r="M57" s="22"/>
      <c r="N57" s="23"/>
    </row>
    <row r="58" spans="1:16" s="2" customFormat="1" ht="33" x14ac:dyDescent="0.25">
      <c r="A58" s="31" t="s">
        <v>29</v>
      </c>
      <c r="B58" s="24" t="s">
        <v>0</v>
      </c>
      <c r="C58" s="24" t="s">
        <v>1</v>
      </c>
      <c r="D58" s="24" t="s">
        <v>2</v>
      </c>
      <c r="E58" s="24" t="s">
        <v>3</v>
      </c>
      <c r="F58" s="24" t="s">
        <v>4</v>
      </c>
      <c r="G58" s="24" t="s">
        <v>5</v>
      </c>
      <c r="H58" s="24"/>
      <c r="I58" s="24"/>
      <c r="J58" s="24" t="s">
        <v>6</v>
      </c>
      <c r="K58" s="24" t="s">
        <v>7</v>
      </c>
      <c r="L58" s="24" t="s">
        <v>8</v>
      </c>
      <c r="M58" s="24" t="s">
        <v>9</v>
      </c>
      <c r="N58" s="25" t="s">
        <v>10</v>
      </c>
    </row>
    <row r="59" spans="1:16" s="1" customFormat="1" ht="21" customHeight="1" x14ac:dyDescent="0.25">
      <c r="A59" s="8" t="s">
        <v>11</v>
      </c>
      <c r="B59" s="9">
        <v>4512.0166666666664</v>
      </c>
      <c r="C59" s="9">
        <v>299.89999999999998</v>
      </c>
      <c r="D59" s="9">
        <v>3434.85</v>
      </c>
      <c r="E59" s="9">
        <v>216</v>
      </c>
      <c r="F59" s="9">
        <v>245.93333333333334</v>
      </c>
      <c r="G59" s="9">
        <v>7.4833333333333343</v>
      </c>
      <c r="H59" s="9">
        <v>68.300000000000011</v>
      </c>
      <c r="I59" s="9">
        <v>11.4</v>
      </c>
      <c r="J59" s="9">
        <v>494.1</v>
      </c>
      <c r="K59" s="9">
        <v>33.68333333333333</v>
      </c>
      <c r="L59" s="9">
        <v>0</v>
      </c>
      <c r="M59" s="9">
        <v>0</v>
      </c>
      <c r="N59" s="19">
        <v>9323.6666666666642</v>
      </c>
    </row>
    <row r="60" spans="1:16" s="1" customFormat="1" ht="21" customHeight="1" x14ac:dyDescent="0.25">
      <c r="A60" s="8" t="s">
        <v>12</v>
      </c>
      <c r="B60" s="9">
        <v>4514.2166666666672</v>
      </c>
      <c r="C60" s="9">
        <v>300.93333333333334</v>
      </c>
      <c r="D60" s="9">
        <v>3501.5333333333333</v>
      </c>
      <c r="E60" s="9">
        <v>227.43333333333337</v>
      </c>
      <c r="F60" s="9">
        <v>245.96666666666664</v>
      </c>
      <c r="G60" s="9">
        <v>7.5500000000000007</v>
      </c>
      <c r="H60" s="9">
        <v>83.15</v>
      </c>
      <c r="I60" s="9">
        <v>12.8</v>
      </c>
      <c r="J60" s="9">
        <v>506.56666666666666</v>
      </c>
      <c r="K60" s="9">
        <v>34.61666666666666</v>
      </c>
      <c r="L60" s="9">
        <v>0</v>
      </c>
      <c r="M60" s="9">
        <v>0</v>
      </c>
      <c r="N60" s="19">
        <v>9434.7666666666664</v>
      </c>
    </row>
    <row r="61" spans="1:16" s="1" customFormat="1" ht="21" customHeight="1" thickBot="1" x14ac:dyDescent="0.3">
      <c r="A61" s="10" t="s">
        <v>14</v>
      </c>
      <c r="B61" s="16"/>
      <c r="C61" s="16"/>
      <c r="D61" s="16"/>
      <c r="E61" s="16"/>
      <c r="F61" s="16"/>
      <c r="G61" s="16"/>
      <c r="H61" s="16"/>
      <c r="I61" s="16"/>
      <c r="J61" s="16"/>
      <c r="K61" s="16"/>
      <c r="L61" s="11">
        <v>274.29999999999995</v>
      </c>
      <c r="M61" s="11">
        <v>105.66666666666666</v>
      </c>
      <c r="N61" s="20">
        <v>379.96666666666658</v>
      </c>
      <c r="O61"/>
      <c r="P61"/>
    </row>
    <row r="62" spans="1:16" x14ac:dyDescent="0.25">
      <c r="B62" s="26"/>
      <c r="C62" s="26"/>
      <c r="D62" s="26"/>
      <c r="E62" s="26"/>
      <c r="F62" s="26"/>
      <c r="G62" s="26"/>
      <c r="H62" s="26"/>
      <c r="I62" s="26"/>
      <c r="J62" s="26"/>
      <c r="K62" s="26"/>
      <c r="L62" s="26"/>
      <c r="M62" s="26"/>
      <c r="N62" s="27"/>
      <c r="O62" s="2"/>
      <c r="P62" s="2"/>
    </row>
    <row r="63" spans="1:16" s="2" customFormat="1" ht="33" x14ac:dyDescent="0.25">
      <c r="A63" s="31" t="s">
        <v>30</v>
      </c>
      <c r="B63" s="24" t="s">
        <v>0</v>
      </c>
      <c r="C63" s="24" t="s">
        <v>1</v>
      </c>
      <c r="D63" s="24" t="s">
        <v>2</v>
      </c>
      <c r="E63" s="24" t="s">
        <v>3</v>
      </c>
      <c r="F63" s="24" t="s">
        <v>4</v>
      </c>
      <c r="G63" s="24" t="s">
        <v>5</v>
      </c>
      <c r="H63" s="24"/>
      <c r="I63" s="24"/>
      <c r="J63" s="24" t="s">
        <v>6</v>
      </c>
      <c r="K63" s="24" t="s">
        <v>7</v>
      </c>
      <c r="L63" s="24" t="s">
        <v>8</v>
      </c>
      <c r="M63" s="24" t="s">
        <v>9</v>
      </c>
      <c r="N63" s="25" t="s">
        <v>10</v>
      </c>
      <c r="O63" s="1"/>
      <c r="P63" s="1"/>
    </row>
    <row r="64" spans="1:16" s="1" customFormat="1" ht="21" customHeight="1" x14ac:dyDescent="0.25">
      <c r="A64" s="8" t="s">
        <v>11</v>
      </c>
      <c r="B64" s="9">
        <v>4298.5112903225818</v>
      </c>
      <c r="C64" s="9">
        <v>288.53387096774196</v>
      </c>
      <c r="D64" s="9">
        <v>3398.6612903225805</v>
      </c>
      <c r="E64" s="9">
        <v>225.7483870967742</v>
      </c>
      <c r="F64" s="9">
        <v>251.63548387096773</v>
      </c>
      <c r="G64" s="9">
        <v>7.6370967741935489</v>
      </c>
      <c r="H64" s="9">
        <v>69.454838709677418</v>
      </c>
      <c r="I64" s="9">
        <v>13.05</v>
      </c>
      <c r="J64" s="9">
        <v>513.02096774193546</v>
      </c>
      <c r="K64" s="9">
        <v>25.824193548387093</v>
      </c>
      <c r="L64" s="9">
        <v>0</v>
      </c>
      <c r="M64" s="9">
        <v>0</v>
      </c>
      <c r="N64" s="19">
        <v>9092.0774193548386</v>
      </c>
    </row>
    <row r="65" spans="1:16" s="1" customFormat="1" ht="21" customHeight="1" x14ac:dyDescent="0.25">
      <c r="A65" s="8" t="s">
        <v>12</v>
      </c>
      <c r="B65" s="9">
        <v>4301.898387096775</v>
      </c>
      <c r="C65" s="9">
        <v>288.53387096774196</v>
      </c>
      <c r="D65" s="9">
        <v>3459.9451612903226</v>
      </c>
      <c r="E65" s="9">
        <v>237.24193548387098</v>
      </c>
      <c r="F65" s="9">
        <v>251.63548387096773</v>
      </c>
      <c r="G65" s="9">
        <v>7.6370967741935489</v>
      </c>
      <c r="H65" s="9">
        <v>82.404838709677406</v>
      </c>
      <c r="I65" s="9">
        <v>14.05</v>
      </c>
      <c r="J65" s="9">
        <v>524.0645161290322</v>
      </c>
      <c r="K65" s="9">
        <v>26.275806451612901</v>
      </c>
      <c r="L65" s="9">
        <v>0</v>
      </c>
      <c r="M65" s="9">
        <v>0</v>
      </c>
      <c r="N65" s="19">
        <v>9193.6870967741943</v>
      </c>
    </row>
    <row r="66" spans="1:16" s="1" customFormat="1" ht="21" customHeight="1" thickBot="1" x14ac:dyDescent="0.3">
      <c r="A66" s="10" t="s">
        <v>14</v>
      </c>
      <c r="B66" s="16"/>
      <c r="C66" s="16"/>
      <c r="D66" s="16"/>
      <c r="E66" s="16"/>
      <c r="F66" s="16"/>
      <c r="G66" s="16"/>
      <c r="H66" s="16"/>
      <c r="I66" s="16"/>
      <c r="J66" s="16"/>
      <c r="K66" s="16"/>
      <c r="L66" s="11">
        <v>270.13225806451612</v>
      </c>
      <c r="M66" s="11">
        <v>92.214516129032262</v>
      </c>
      <c r="N66" s="20">
        <v>362.34677419354841</v>
      </c>
      <c r="O66"/>
      <c r="P66"/>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ADP-All Counties By Month</vt:lpstr>
      <vt:lpstr>'ADP-All Counties'!Print_Area</vt:lpstr>
      <vt:lpstr>'ADP-All Counties By Month'!Print_Area</vt:lpstr>
      <vt:lpstr>'ADP-All Counties By Month'!Print_Titles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CY2018</dc:title>
  <dc:creator>James F Burke</dc:creator>
  <cp:lastModifiedBy>James F Burke</cp:lastModifiedBy>
  <cp:lastPrinted>2017-07-21T20:10:28Z</cp:lastPrinted>
  <dcterms:created xsi:type="dcterms:W3CDTF">2017-06-14T20:08:37Z</dcterms:created>
  <dcterms:modified xsi:type="dcterms:W3CDTF">2019-02-13T15:02:09Z</dcterms:modified>
</cp:coreProperties>
</file>