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CF32BF7-C23C-436E-8828-389031BBEB1D}" xr6:coauthVersionLast="45" xr6:coauthVersionMax="45" xr10:uidLastSave="{00000000-0000-0000-0000-000000000000}"/>
  <bookViews>
    <workbookView xWindow="-120" yWindow="-120" windowWidth="29040" windowHeight="15840" firstSheet="1"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7" i="26" l="1"/>
  <c r="C238" i="26" s="1"/>
  <c r="C239" i="26" s="1"/>
  <c r="C240" i="26" s="1"/>
  <c r="C241" i="26" s="1"/>
  <c r="C242" i="26" s="1"/>
  <c r="C243" i="26" s="1"/>
  <c r="G237" i="26"/>
  <c r="G238" i="26" s="1"/>
  <c r="G239" i="26" s="1"/>
  <c r="G240" i="26" s="1"/>
  <c r="G241" i="26" s="1"/>
  <c r="G242" i="26" s="1"/>
  <c r="G243" i="26" s="1"/>
  <c r="X449" i="34"/>
  <c r="W449" i="34"/>
  <c r="V449" i="34"/>
  <c r="U449" i="34"/>
  <c r="T449" i="34"/>
  <c r="S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H449" i="34"/>
  <c r="C314" i="33"/>
  <c r="B449" i="34"/>
  <c r="B442" i="18"/>
  <c r="D442" i="18"/>
  <c r="B37" i="14"/>
  <c r="C37" i="14"/>
  <c r="F400" i="23"/>
  <c r="E400" i="23"/>
  <c r="C400" i="23"/>
  <c r="H376" i="29"/>
  <c r="F376" i="29"/>
  <c r="D376" i="29"/>
  <c r="C376" i="29"/>
  <c r="X448" i="34" l="1"/>
  <c r="V448" i="34"/>
  <c r="T448" i="34"/>
  <c r="R448" i="34"/>
  <c r="Q448" i="34"/>
  <c r="P448" i="34"/>
  <c r="O448" i="34"/>
  <c r="E313" i="33"/>
  <c r="G313" i="33"/>
  <c r="C313" i="33"/>
  <c r="H375" i="29"/>
  <c r="F375" i="29"/>
  <c r="D375" i="29"/>
  <c r="C375" i="29"/>
  <c r="F399" i="23"/>
  <c r="E399" i="23"/>
  <c r="D441" i="18"/>
  <c r="X447" i="34" l="1"/>
  <c r="V447" i="34"/>
  <c r="T447" i="34"/>
  <c r="R447" i="34"/>
  <c r="Q447" i="34"/>
  <c r="P447" i="34"/>
  <c r="O447" i="34"/>
  <c r="E312" i="33"/>
  <c r="G312" i="33"/>
  <c r="C312" i="33"/>
  <c r="D440" i="18"/>
  <c r="F398" i="23"/>
  <c r="E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E309" i="33"/>
  <c r="G309" i="33"/>
  <c r="C309" i="33"/>
  <c r="H371" i="29"/>
  <c r="F371" i="29"/>
  <c r="D371" i="29"/>
  <c r="C371" i="29"/>
  <c r="F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U356" i="34" s="1"/>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U348" i="34" s="1"/>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U341" i="34" s="1"/>
  <c r="X334" i="34"/>
  <c r="V334" i="34"/>
  <c r="T334" i="34"/>
  <c r="R334" i="34"/>
  <c r="Q334" i="34"/>
  <c r="P334" i="34"/>
  <c r="O334" i="34"/>
  <c r="U340" i="34" s="1"/>
  <c r="X333" i="34"/>
  <c r="V333" i="34"/>
  <c r="T333" i="34"/>
  <c r="R333" i="34"/>
  <c r="Q333" i="34"/>
  <c r="P333" i="34"/>
  <c r="O333" i="34"/>
  <c r="U339" i="34" s="1"/>
  <c r="X332" i="34"/>
  <c r="V332" i="34"/>
  <c r="T332" i="34"/>
  <c r="R332" i="34"/>
  <c r="Q332" i="34"/>
  <c r="P332" i="34"/>
  <c r="O332" i="34"/>
  <c r="U338" i="34" s="1"/>
  <c r="X331" i="34"/>
  <c r="V331" i="34"/>
  <c r="T331" i="34"/>
  <c r="R331" i="34"/>
  <c r="Q331" i="34"/>
  <c r="P331" i="34"/>
  <c r="O331" i="34"/>
  <c r="U337" i="34" s="1"/>
  <c r="X330" i="34"/>
  <c r="V330" i="34"/>
  <c r="T330" i="34"/>
  <c r="R330" i="34"/>
  <c r="Q330" i="34"/>
  <c r="P330" i="34"/>
  <c r="O330" i="34"/>
  <c r="U336" i="34" s="1"/>
  <c r="X329" i="34"/>
  <c r="V329" i="34"/>
  <c r="T329" i="34"/>
  <c r="R329" i="34"/>
  <c r="Q329" i="34"/>
  <c r="P329" i="34"/>
  <c r="O329" i="34"/>
  <c r="U335" i="34" s="1"/>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U330" i="34" s="1"/>
  <c r="X323" i="34"/>
  <c r="V323" i="34"/>
  <c r="T323" i="34"/>
  <c r="R323" i="34"/>
  <c r="Q323" i="34"/>
  <c r="P323" i="34"/>
  <c r="O323" i="34"/>
  <c r="X322" i="34"/>
  <c r="V322" i="34"/>
  <c r="T322" i="34"/>
  <c r="R322" i="34"/>
  <c r="Q322" i="34"/>
  <c r="P322" i="34"/>
  <c r="O322" i="34"/>
  <c r="U328" i="34" s="1"/>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W342" i="34" l="1"/>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<sst xmlns="http://schemas.openxmlformats.org/spreadsheetml/2006/main" count="44432" uniqueCount="1064">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</sst>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66" t="s">
        <v>440</v>
      </c>
      <c r="B2" s="188" t="s">
        <v>440</v>
      </c>
      <c r="C2" s="104" t="s">
        <v>44</v>
      </c>
      <c r="D2" s="104" t="s">
        <v>44</v>
      </c>
      <c r="E2" s="190" t="s">
        <v>128</v>
      </c>
      <c r="F2" s="104" t="s">
        <v>439</v>
      </c>
      <c r="G2" s="185"/>
      <c r="H2" s="105"/>
    </row>
    <row r="3" spans="1:8" x14ac:dyDescent="0.25">
      <c r="A3" s="167"/>
      <c r="B3" s="173"/>
      <c r="C3" s="18" t="s">
        <v>59</v>
      </c>
      <c r="E3" s="179"/>
      <c r="F3" s="18" t="s">
        <v>230</v>
      </c>
      <c r="G3" s="186"/>
      <c r="H3" s="105"/>
    </row>
    <row r="4" spans="1:8" x14ac:dyDescent="0.25">
      <c r="A4" s="167"/>
      <c r="B4" s="173"/>
      <c r="C4" s="18" t="s">
        <v>60</v>
      </c>
      <c r="E4" s="179"/>
      <c r="F4" s="18" t="s">
        <v>229</v>
      </c>
      <c r="G4" s="186"/>
      <c r="H4" s="105"/>
    </row>
    <row r="5" spans="1:8" x14ac:dyDescent="0.25">
      <c r="A5" s="167"/>
      <c r="B5" s="173"/>
      <c r="C5" s="18" t="s">
        <v>438</v>
      </c>
      <c r="D5" s="18" t="s">
        <v>438</v>
      </c>
      <c r="E5" s="179"/>
      <c r="F5" s="18" t="s">
        <v>426</v>
      </c>
      <c r="G5" s="186"/>
      <c r="H5" s="105"/>
    </row>
    <row r="6" spans="1:8" x14ac:dyDescent="0.25">
      <c r="A6" s="167"/>
      <c r="B6" s="173"/>
      <c r="C6" s="18" t="s">
        <v>437</v>
      </c>
      <c r="D6" s="18" t="s">
        <v>437</v>
      </c>
      <c r="E6" s="179"/>
      <c r="F6" s="18" t="s">
        <v>436</v>
      </c>
      <c r="G6" s="186"/>
      <c r="H6" s="105"/>
    </row>
    <row r="7" spans="1:8" ht="15.75" thickBot="1" x14ac:dyDescent="0.3">
      <c r="A7" s="168"/>
      <c r="B7" s="189"/>
      <c r="C7" s="106" t="s">
        <v>435</v>
      </c>
      <c r="D7" s="106" t="s">
        <v>435</v>
      </c>
      <c r="E7" s="191"/>
      <c r="F7" s="106" t="s">
        <v>434</v>
      </c>
      <c r="G7" s="187"/>
      <c r="H7" s="105"/>
    </row>
    <row r="8" spans="1:8" x14ac:dyDescent="0.25">
      <c r="A8" s="162" t="s">
        <v>433</v>
      </c>
      <c r="B8" s="172" t="s">
        <v>433</v>
      </c>
      <c r="C8" s="107" t="s">
        <v>44</v>
      </c>
      <c r="D8" s="107" t="s">
        <v>44</v>
      </c>
      <c r="E8" s="178" t="s">
        <v>128</v>
      </c>
      <c r="F8" s="107" t="s">
        <v>241</v>
      </c>
      <c r="G8" s="172" t="s">
        <v>975</v>
      </c>
    </row>
    <row r="9" spans="1:8" x14ac:dyDescent="0.25">
      <c r="A9" s="163"/>
      <c r="B9" s="173"/>
      <c r="C9" s="18" t="s">
        <v>432</v>
      </c>
      <c r="D9" s="18" t="s">
        <v>432</v>
      </c>
      <c r="E9" s="179"/>
      <c r="F9" s="18" t="s">
        <v>976</v>
      </c>
      <c r="G9" s="173"/>
    </row>
    <row r="10" spans="1:8" x14ac:dyDescent="0.25">
      <c r="A10" s="163"/>
      <c r="B10" s="173"/>
      <c r="C10" s="18" t="s">
        <v>56</v>
      </c>
      <c r="D10" s="18" t="s">
        <v>56</v>
      </c>
      <c r="E10" s="179"/>
      <c r="F10" s="18" t="s">
        <v>431</v>
      </c>
      <c r="G10" s="173"/>
    </row>
    <row r="11" spans="1:8" x14ac:dyDescent="0.25">
      <c r="A11" s="163"/>
      <c r="B11" s="173"/>
      <c r="C11" s="18" t="s">
        <v>232</v>
      </c>
      <c r="D11" s="18" t="s">
        <v>232</v>
      </c>
      <c r="E11" s="179"/>
      <c r="F11" s="18" t="s">
        <v>430</v>
      </c>
      <c r="G11" s="173"/>
    </row>
    <row r="12" spans="1:8" x14ac:dyDescent="0.25">
      <c r="A12" s="163"/>
      <c r="B12" s="173"/>
      <c r="C12" s="18" t="s">
        <v>234</v>
      </c>
      <c r="D12" s="18" t="s">
        <v>234</v>
      </c>
      <c r="E12" s="179"/>
      <c r="F12" s="18" t="s">
        <v>429</v>
      </c>
      <c r="G12" s="173"/>
    </row>
    <row r="13" spans="1:8" x14ac:dyDescent="0.25">
      <c r="A13" s="163"/>
      <c r="B13" s="173"/>
      <c r="C13" s="24" t="s">
        <v>132</v>
      </c>
      <c r="E13" s="179"/>
      <c r="F13" s="18" t="s">
        <v>230</v>
      </c>
      <c r="G13" s="173"/>
    </row>
    <row r="14" spans="1:8" ht="15.75" thickBot="1" x14ac:dyDescent="0.3">
      <c r="A14" s="164"/>
      <c r="B14" s="174"/>
      <c r="C14" s="108" t="s">
        <v>131</v>
      </c>
      <c r="D14" s="109"/>
      <c r="E14" s="180"/>
      <c r="F14" s="109" t="s">
        <v>229</v>
      </c>
      <c r="G14" s="174"/>
    </row>
    <row r="15" spans="1:8" x14ac:dyDescent="0.25">
      <c r="A15" s="166" t="s">
        <v>428</v>
      </c>
      <c r="B15" s="188" t="s">
        <v>427</v>
      </c>
      <c r="C15" s="104" t="s">
        <v>44</v>
      </c>
      <c r="D15" s="104" t="s">
        <v>44</v>
      </c>
      <c r="E15" s="169" t="s">
        <v>213</v>
      </c>
      <c r="F15" s="104" t="s">
        <v>426</v>
      </c>
      <c r="G15" s="185"/>
      <c r="H15" s="105"/>
    </row>
    <row r="16" spans="1:8" ht="45" x14ac:dyDescent="0.25">
      <c r="A16" s="167"/>
      <c r="B16" s="173"/>
      <c r="C16" s="18" t="s">
        <v>408</v>
      </c>
      <c r="D16" s="18" t="s">
        <v>408</v>
      </c>
      <c r="E16" s="170"/>
      <c r="F16" s="18" t="s">
        <v>425</v>
      </c>
      <c r="G16" s="186"/>
      <c r="H16" s="105"/>
    </row>
    <row r="17" spans="1:8" ht="60" x14ac:dyDescent="0.25">
      <c r="A17" s="167"/>
      <c r="B17" s="173"/>
      <c r="C17" s="18" t="s">
        <v>406</v>
      </c>
      <c r="D17" s="18" t="s">
        <v>406</v>
      </c>
      <c r="E17" s="170"/>
      <c r="F17" s="18" t="s">
        <v>424</v>
      </c>
      <c r="G17" s="186"/>
      <c r="H17" s="105"/>
    </row>
    <row r="18" spans="1:8" ht="60" x14ac:dyDescent="0.25">
      <c r="A18" s="167"/>
      <c r="B18" s="173"/>
      <c r="C18" s="18" t="s">
        <v>359</v>
      </c>
      <c r="D18" s="18" t="s">
        <v>359</v>
      </c>
      <c r="E18" s="170"/>
      <c r="F18" s="18" t="s">
        <v>423</v>
      </c>
      <c r="G18" s="186"/>
      <c r="H18" s="105"/>
    </row>
    <row r="19" spans="1:8" ht="75" x14ac:dyDescent="0.25">
      <c r="A19" s="167"/>
      <c r="B19" s="173"/>
      <c r="C19" s="18" t="s">
        <v>398</v>
      </c>
      <c r="D19" s="18" t="s">
        <v>398</v>
      </c>
      <c r="E19" s="170"/>
      <c r="F19" s="18" t="s">
        <v>422</v>
      </c>
      <c r="G19" s="186"/>
      <c r="H19" s="105"/>
    </row>
    <row r="20" spans="1:8" ht="15.75" thickBot="1" x14ac:dyDescent="0.3">
      <c r="A20" s="168"/>
      <c r="B20" s="189"/>
      <c r="C20" s="106" t="s">
        <v>421</v>
      </c>
      <c r="D20" s="106" t="s">
        <v>421</v>
      </c>
      <c r="E20" s="171"/>
      <c r="F20" s="106" t="s">
        <v>420</v>
      </c>
      <c r="G20" s="187"/>
      <c r="H20" s="105"/>
    </row>
    <row r="21" spans="1:8" x14ac:dyDescent="0.25">
      <c r="A21" s="162" t="s">
        <v>419</v>
      </c>
      <c r="B21" s="172" t="s">
        <v>418</v>
      </c>
      <c r="C21" s="107" t="s">
        <v>44</v>
      </c>
      <c r="D21" s="107" t="s">
        <v>44</v>
      </c>
      <c r="E21" s="178" t="s">
        <v>128</v>
      </c>
      <c r="F21" s="107" t="s">
        <v>417</v>
      </c>
      <c r="G21" s="172"/>
    </row>
    <row r="22" spans="1:8" x14ac:dyDescent="0.25">
      <c r="A22" s="163"/>
      <c r="B22" s="173"/>
      <c r="C22" s="18" t="s">
        <v>59</v>
      </c>
      <c r="E22" s="179"/>
      <c r="F22" s="18" t="s">
        <v>230</v>
      </c>
      <c r="G22" s="173"/>
    </row>
    <row r="23" spans="1:8" x14ac:dyDescent="0.25">
      <c r="A23" s="163"/>
      <c r="B23" s="173"/>
      <c r="C23" s="18" t="s">
        <v>60</v>
      </c>
      <c r="E23" s="179"/>
      <c r="F23" s="18" t="s">
        <v>229</v>
      </c>
      <c r="G23" s="173"/>
    </row>
    <row r="24" spans="1:8" x14ac:dyDescent="0.25">
      <c r="A24" s="163"/>
      <c r="B24" s="173"/>
      <c r="C24" s="18" t="s">
        <v>967</v>
      </c>
      <c r="E24" s="179"/>
      <c r="F24" s="18" t="s">
        <v>977</v>
      </c>
      <c r="G24" s="173"/>
    </row>
    <row r="25" spans="1:8" x14ac:dyDescent="0.25">
      <c r="A25" s="163"/>
      <c r="B25" s="173"/>
      <c r="C25" s="110" t="s">
        <v>968</v>
      </c>
      <c r="E25" s="179"/>
      <c r="F25" s="18" t="s">
        <v>978</v>
      </c>
      <c r="G25" s="173"/>
    </row>
    <row r="26" spans="1:8" x14ac:dyDescent="0.25">
      <c r="A26" s="163"/>
      <c r="B26" s="173"/>
      <c r="C26" s="18" t="s">
        <v>970</v>
      </c>
      <c r="E26" s="179"/>
      <c r="F26" s="18" t="s">
        <v>979</v>
      </c>
      <c r="G26" s="173"/>
    </row>
    <row r="27" spans="1:8" x14ac:dyDescent="0.25">
      <c r="A27" s="163"/>
      <c r="B27" s="173"/>
      <c r="C27" s="18" t="s">
        <v>969</v>
      </c>
      <c r="E27" s="179"/>
      <c r="F27" s="18" t="s">
        <v>980</v>
      </c>
      <c r="G27" s="173"/>
    </row>
    <row r="28" spans="1:8" ht="45" x14ac:dyDescent="0.25">
      <c r="A28" s="163"/>
      <c r="B28" s="173"/>
      <c r="D28" s="18" t="s">
        <v>164</v>
      </c>
      <c r="E28" s="179"/>
      <c r="F28" s="18" t="s">
        <v>981</v>
      </c>
      <c r="G28" s="173"/>
    </row>
    <row r="29" spans="1:8" x14ac:dyDescent="0.25">
      <c r="A29" s="163"/>
      <c r="B29" s="173"/>
      <c r="C29" s="18" t="s">
        <v>163</v>
      </c>
      <c r="D29" s="18" t="s">
        <v>163</v>
      </c>
      <c r="E29" s="179"/>
      <c r="F29" s="18" t="s">
        <v>982</v>
      </c>
      <c r="G29" s="173"/>
    </row>
    <row r="30" spans="1:8" x14ac:dyDescent="0.25">
      <c r="A30" s="163"/>
      <c r="B30" s="173"/>
      <c r="C30" s="18" t="s">
        <v>161</v>
      </c>
      <c r="D30" s="18" t="s">
        <v>161</v>
      </c>
      <c r="E30" s="179"/>
      <c r="F30" s="18" t="s">
        <v>983</v>
      </c>
      <c r="G30" s="173"/>
    </row>
    <row r="31" spans="1:8" x14ac:dyDescent="0.25">
      <c r="A31" s="163"/>
      <c r="B31" s="173"/>
      <c r="C31" s="18" t="s">
        <v>159</v>
      </c>
      <c r="D31" s="18" t="s">
        <v>159</v>
      </c>
      <c r="E31" s="179"/>
      <c r="F31" s="18" t="s">
        <v>984</v>
      </c>
      <c r="G31" s="173"/>
    </row>
    <row r="32" spans="1:8" x14ac:dyDescent="0.25">
      <c r="A32" s="163"/>
      <c r="B32" s="173"/>
      <c r="C32" s="18" t="s">
        <v>157</v>
      </c>
      <c r="D32" s="18" t="s">
        <v>157</v>
      </c>
      <c r="E32" s="179"/>
      <c r="F32" s="18" t="s">
        <v>985</v>
      </c>
      <c r="G32" s="173"/>
    </row>
    <row r="33" spans="1:8" x14ac:dyDescent="0.25">
      <c r="A33" s="163"/>
      <c r="B33" s="173"/>
      <c r="C33" s="18" t="s">
        <v>155</v>
      </c>
      <c r="D33" s="18" t="s">
        <v>155</v>
      </c>
      <c r="E33" s="179"/>
      <c r="F33" s="18" t="s">
        <v>986</v>
      </c>
      <c r="G33" s="173"/>
    </row>
    <row r="34" spans="1:8" x14ac:dyDescent="0.25">
      <c r="A34" s="163"/>
      <c r="B34" s="173"/>
      <c r="C34" s="18" t="s">
        <v>153</v>
      </c>
      <c r="D34" s="18" t="s">
        <v>153</v>
      </c>
      <c r="E34" s="179"/>
      <c r="F34" s="18" t="s">
        <v>987</v>
      </c>
      <c r="G34" s="173"/>
    </row>
    <row r="35" spans="1:8" x14ac:dyDescent="0.25">
      <c r="A35" s="163"/>
      <c r="B35" s="173"/>
      <c r="C35" s="18" t="s">
        <v>151</v>
      </c>
      <c r="D35" s="18" t="s">
        <v>151</v>
      </c>
      <c r="E35" s="179"/>
      <c r="F35" s="18" t="s">
        <v>988</v>
      </c>
      <c r="G35" s="173"/>
    </row>
    <row r="36" spans="1:8" x14ac:dyDescent="0.25">
      <c r="A36" s="163"/>
      <c r="B36" s="173"/>
      <c r="C36" s="18" t="s">
        <v>414</v>
      </c>
      <c r="D36" s="18" t="s">
        <v>416</v>
      </c>
      <c r="E36" s="179"/>
      <c r="F36" s="165" t="s">
        <v>415</v>
      </c>
      <c r="G36" s="173"/>
    </row>
    <row r="37" spans="1:8" x14ac:dyDescent="0.25">
      <c r="A37" s="163"/>
      <c r="B37" s="173"/>
      <c r="C37" s="18" t="s">
        <v>414</v>
      </c>
      <c r="D37" s="18" t="s">
        <v>413</v>
      </c>
      <c r="E37" s="179"/>
      <c r="F37" s="165"/>
      <c r="G37" s="173"/>
    </row>
    <row r="38" spans="1:8" ht="15.75" thickBot="1" x14ac:dyDescent="0.3">
      <c r="A38" s="164"/>
      <c r="B38" s="174"/>
      <c r="C38" s="109" t="s">
        <v>412</v>
      </c>
      <c r="D38" s="109" t="s">
        <v>412</v>
      </c>
      <c r="E38" s="180"/>
      <c r="F38" s="109" t="s">
        <v>411</v>
      </c>
      <c r="G38" s="174"/>
    </row>
    <row r="39" spans="1:8" x14ac:dyDescent="0.25">
      <c r="A39" s="166" t="s">
        <v>410</v>
      </c>
      <c r="B39" s="188" t="s">
        <v>409</v>
      </c>
      <c r="C39" s="104" t="s">
        <v>44</v>
      </c>
      <c r="D39" s="104" t="s">
        <v>44</v>
      </c>
      <c r="E39" s="169" t="s">
        <v>213</v>
      </c>
      <c r="F39" s="104" t="s">
        <v>400</v>
      </c>
      <c r="G39" s="185"/>
      <c r="H39" s="105"/>
    </row>
    <row r="40" spans="1:8" ht="45" x14ac:dyDescent="0.25">
      <c r="A40" s="167"/>
      <c r="B40" s="173"/>
      <c r="C40" s="18" t="s">
        <v>408</v>
      </c>
      <c r="D40" s="18" t="s">
        <v>408</v>
      </c>
      <c r="E40" s="170"/>
      <c r="F40" s="18" t="s">
        <v>407</v>
      </c>
      <c r="G40" s="186"/>
      <c r="H40" s="105"/>
    </row>
    <row r="41" spans="1:8" ht="45" x14ac:dyDescent="0.25">
      <c r="A41" s="167"/>
      <c r="B41" s="173"/>
      <c r="C41" s="18" t="s">
        <v>406</v>
      </c>
      <c r="D41" s="18" t="s">
        <v>406</v>
      </c>
      <c r="E41" s="170"/>
      <c r="F41" s="18" t="s">
        <v>405</v>
      </c>
      <c r="G41" s="186"/>
      <c r="H41" s="105"/>
    </row>
    <row r="42" spans="1:8" ht="15.75" thickBot="1" x14ac:dyDescent="0.3">
      <c r="A42" s="168"/>
      <c r="B42" s="189"/>
      <c r="C42" s="106" t="s">
        <v>404</v>
      </c>
      <c r="D42" s="106" t="s">
        <v>404</v>
      </c>
      <c r="E42" s="171"/>
      <c r="F42" s="106" t="s">
        <v>403</v>
      </c>
      <c r="G42" s="187"/>
      <c r="H42" s="105"/>
    </row>
    <row r="43" spans="1:8" ht="28.5" customHeight="1" x14ac:dyDescent="0.25">
      <c r="A43" s="162" t="s">
        <v>402</v>
      </c>
      <c r="B43" s="172" t="s">
        <v>401</v>
      </c>
      <c r="C43" s="107" t="s">
        <v>44</v>
      </c>
      <c r="D43" s="107" t="s">
        <v>44</v>
      </c>
      <c r="E43" s="178" t="s">
        <v>128</v>
      </c>
      <c r="F43" s="107" t="s">
        <v>400</v>
      </c>
      <c r="G43" s="172" t="s">
        <v>394</v>
      </c>
    </row>
    <row r="44" spans="1:8" ht="34.5" customHeight="1" x14ac:dyDescent="0.25">
      <c r="A44" s="163"/>
      <c r="B44" s="173"/>
      <c r="C44" s="18" t="s">
        <v>359</v>
      </c>
      <c r="D44" s="18" t="s">
        <v>359</v>
      </c>
      <c r="E44" s="179"/>
      <c r="F44" s="18" t="s">
        <v>399</v>
      </c>
      <c r="G44" s="173"/>
    </row>
    <row r="45" spans="1:8" ht="26.25" customHeight="1" thickBot="1" x14ac:dyDescent="0.3">
      <c r="A45" s="164"/>
      <c r="B45" s="174"/>
      <c r="C45" s="109" t="s">
        <v>398</v>
      </c>
      <c r="D45" s="109" t="s">
        <v>398</v>
      </c>
      <c r="E45" s="180"/>
      <c r="F45" s="109" t="s">
        <v>397</v>
      </c>
      <c r="G45" s="174"/>
    </row>
    <row r="46" spans="1:8" ht="15" customHeight="1" x14ac:dyDescent="0.25">
      <c r="A46" s="166" t="s">
        <v>396</v>
      </c>
      <c r="B46" s="188" t="s">
        <v>395</v>
      </c>
      <c r="C46" s="104" t="s">
        <v>44</v>
      </c>
      <c r="D46" s="104" t="s">
        <v>44</v>
      </c>
      <c r="E46" s="169" t="s">
        <v>213</v>
      </c>
      <c r="F46" s="104" t="s">
        <v>241</v>
      </c>
      <c r="G46" s="185" t="s">
        <v>394</v>
      </c>
      <c r="H46" s="105"/>
    </row>
    <row r="47" spans="1:8" ht="30" x14ac:dyDescent="0.25">
      <c r="A47" s="167"/>
      <c r="B47" s="173"/>
      <c r="C47" s="18" t="s">
        <v>122</v>
      </c>
      <c r="D47" s="18" t="s">
        <v>122</v>
      </c>
      <c r="E47" s="170"/>
      <c r="F47" s="18" t="s">
        <v>393</v>
      </c>
      <c r="G47" s="186"/>
      <c r="H47" s="105"/>
    </row>
    <row r="48" spans="1:8" x14ac:dyDescent="0.25">
      <c r="A48" s="167"/>
      <c r="B48" s="173"/>
      <c r="C48" s="18" t="s">
        <v>392</v>
      </c>
      <c r="D48" s="18" t="s">
        <v>392</v>
      </c>
      <c r="E48" s="170"/>
      <c r="F48" s="18" t="s">
        <v>391</v>
      </c>
      <c r="G48" s="186"/>
      <c r="H48" s="105"/>
    </row>
    <row r="49" spans="1:8" ht="15" customHeight="1" x14ac:dyDescent="0.25">
      <c r="A49" s="167"/>
      <c r="B49" s="173"/>
      <c r="C49" s="18" t="s">
        <v>55</v>
      </c>
      <c r="D49" s="18" t="s">
        <v>55</v>
      </c>
      <c r="E49" s="170"/>
      <c r="F49" s="18" t="s">
        <v>390</v>
      </c>
      <c r="G49" s="186"/>
      <c r="H49" s="105"/>
    </row>
    <row r="50" spans="1:8" x14ac:dyDescent="0.25">
      <c r="A50" s="167"/>
      <c r="B50" s="173"/>
      <c r="C50" s="18" t="s">
        <v>389</v>
      </c>
      <c r="D50" s="18" t="s">
        <v>389</v>
      </c>
      <c r="E50" s="170"/>
      <c r="F50" s="18" t="s">
        <v>388</v>
      </c>
      <c r="G50" s="186"/>
      <c r="H50" s="105"/>
    </row>
    <row r="51" spans="1:8" ht="15.75" thickBot="1" x14ac:dyDescent="0.3">
      <c r="A51" s="168"/>
      <c r="B51" s="189"/>
      <c r="C51" s="106" t="s">
        <v>387</v>
      </c>
      <c r="D51" s="106" t="s">
        <v>387</v>
      </c>
      <c r="E51" s="171"/>
      <c r="F51" s="106" t="s">
        <v>386</v>
      </c>
      <c r="G51" s="187"/>
      <c r="H51" s="105"/>
    </row>
    <row r="52" spans="1:8" x14ac:dyDescent="0.25">
      <c r="A52" s="162" t="s">
        <v>385</v>
      </c>
      <c r="B52" s="172" t="s">
        <v>384</v>
      </c>
      <c r="C52" s="107" t="s">
        <v>122</v>
      </c>
      <c r="D52" s="107" t="s">
        <v>122</v>
      </c>
      <c r="E52" s="178" t="s">
        <v>128</v>
      </c>
      <c r="F52" s="107" t="s">
        <v>383</v>
      </c>
      <c r="G52" s="172"/>
    </row>
    <row r="53" spans="1:8" x14ac:dyDescent="0.25">
      <c r="A53" s="163"/>
      <c r="B53" s="173"/>
      <c r="C53" s="18" t="s">
        <v>142</v>
      </c>
      <c r="D53" s="18" t="s">
        <v>142</v>
      </c>
      <c r="E53" s="179"/>
      <c r="F53" s="18" t="s">
        <v>119</v>
      </c>
      <c r="G53" s="173"/>
    </row>
    <row r="54" spans="1:8" x14ac:dyDescent="0.25">
      <c r="A54" s="163"/>
      <c r="B54" s="173"/>
      <c r="C54" s="18" t="s">
        <v>382</v>
      </c>
      <c r="D54" s="18" t="s">
        <v>382</v>
      </c>
      <c r="E54" s="179"/>
      <c r="F54" s="18" t="s">
        <v>117</v>
      </c>
      <c r="G54" s="173"/>
    </row>
    <row r="55" spans="1:8" ht="30" x14ac:dyDescent="0.25">
      <c r="A55" s="163"/>
      <c r="B55" s="173"/>
      <c r="C55" s="18" t="s">
        <v>381</v>
      </c>
      <c r="D55" s="18" t="s">
        <v>381</v>
      </c>
      <c r="E55" s="179"/>
      <c r="F55" s="18" t="s">
        <v>380</v>
      </c>
      <c r="G55" s="173"/>
    </row>
    <row r="56" spans="1:8" ht="60" x14ac:dyDescent="0.25">
      <c r="A56" s="163"/>
      <c r="B56" s="173"/>
      <c r="C56" s="18" t="s">
        <v>379</v>
      </c>
      <c r="D56" s="18" t="s">
        <v>379</v>
      </c>
      <c r="E56" s="179"/>
      <c r="F56" s="18" t="s">
        <v>113</v>
      </c>
      <c r="G56" s="173"/>
    </row>
    <row r="57" spans="1:8" x14ac:dyDescent="0.25">
      <c r="A57" s="163"/>
      <c r="B57" s="173"/>
      <c r="C57" s="18" t="s">
        <v>112</v>
      </c>
      <c r="D57" s="18" t="s">
        <v>112</v>
      </c>
      <c r="E57" s="179"/>
      <c r="F57" s="18" t="s">
        <v>111</v>
      </c>
      <c r="G57" s="173"/>
    </row>
    <row r="58" spans="1:8" x14ac:dyDescent="0.25">
      <c r="A58" s="163"/>
      <c r="B58" s="173"/>
      <c r="C58" s="18" t="s">
        <v>378</v>
      </c>
      <c r="D58" s="18" t="s">
        <v>378</v>
      </c>
      <c r="E58" s="179"/>
      <c r="F58" s="18" t="s">
        <v>109</v>
      </c>
      <c r="G58" s="173"/>
    </row>
    <row r="59" spans="1:8" x14ac:dyDescent="0.25">
      <c r="A59" s="163"/>
      <c r="B59" s="173"/>
      <c r="C59" s="18" t="s">
        <v>377</v>
      </c>
      <c r="D59" s="18" t="s">
        <v>377</v>
      </c>
      <c r="E59" s="179"/>
      <c r="F59" s="18" t="s">
        <v>107</v>
      </c>
      <c r="G59" s="173"/>
    </row>
    <row r="60" spans="1:8" x14ac:dyDescent="0.25">
      <c r="A60" s="163"/>
      <c r="B60" s="173"/>
      <c r="C60" s="18" t="s">
        <v>376</v>
      </c>
      <c r="D60" s="18" t="s">
        <v>376</v>
      </c>
      <c r="E60" s="179"/>
      <c r="F60" s="18" t="s">
        <v>105</v>
      </c>
      <c r="G60" s="173"/>
    </row>
    <row r="61" spans="1:8" x14ac:dyDescent="0.25">
      <c r="A61" s="163"/>
      <c r="B61" s="173"/>
      <c r="C61" s="18" t="s">
        <v>375</v>
      </c>
      <c r="D61" s="18" t="s">
        <v>375</v>
      </c>
      <c r="E61" s="179"/>
      <c r="F61" s="18" t="s">
        <v>103</v>
      </c>
      <c r="G61" s="173"/>
    </row>
    <row r="62" spans="1:8" ht="30.75" thickBot="1" x14ac:dyDescent="0.3">
      <c r="A62" s="164"/>
      <c r="B62" s="99" t="s">
        <v>372</v>
      </c>
      <c r="C62" s="109" t="s">
        <v>374</v>
      </c>
      <c r="D62" s="109" t="s">
        <v>374</v>
      </c>
      <c r="E62" s="180"/>
      <c r="F62" s="109" t="s">
        <v>370</v>
      </c>
      <c r="G62" s="174"/>
    </row>
    <row r="63" spans="1:8" ht="30" customHeight="1" x14ac:dyDescent="0.25">
      <c r="A63" s="166" t="s">
        <v>373</v>
      </c>
      <c r="B63" s="188" t="s">
        <v>372</v>
      </c>
      <c r="C63" s="104" t="s">
        <v>44</v>
      </c>
      <c r="D63" s="104" t="s">
        <v>44</v>
      </c>
      <c r="E63" s="190" t="s">
        <v>128</v>
      </c>
      <c r="F63" s="104" t="s">
        <v>241</v>
      </c>
      <c r="G63" s="185"/>
      <c r="H63" s="105"/>
    </row>
    <row r="64" spans="1:8" x14ac:dyDescent="0.25">
      <c r="A64" s="167"/>
      <c r="B64" s="173"/>
      <c r="C64" s="18" t="s">
        <v>122</v>
      </c>
      <c r="D64" s="18" t="s">
        <v>122</v>
      </c>
      <c r="E64" s="179"/>
      <c r="F64" s="18" t="s">
        <v>371</v>
      </c>
      <c r="G64" s="186"/>
      <c r="H64" s="105"/>
    </row>
    <row r="65" spans="1:8" ht="15.75" thickBot="1" x14ac:dyDescent="0.3">
      <c r="A65" s="168"/>
      <c r="B65" s="189"/>
      <c r="C65" s="106" t="s">
        <v>234</v>
      </c>
      <c r="D65" s="106" t="s">
        <v>234</v>
      </c>
      <c r="E65" s="191"/>
      <c r="F65" s="106" t="s">
        <v>370</v>
      </c>
      <c r="G65" s="187"/>
      <c r="H65" s="105"/>
    </row>
    <row r="66" spans="1:8" x14ac:dyDescent="0.25">
      <c r="A66" s="162" t="s">
        <v>369</v>
      </c>
      <c r="B66" s="172" t="s">
        <v>368</v>
      </c>
      <c r="C66" s="107" t="s">
        <v>367</v>
      </c>
      <c r="D66" s="107" t="s">
        <v>367</v>
      </c>
      <c r="E66" s="192" t="s">
        <v>213</v>
      </c>
      <c r="F66" s="107" t="s">
        <v>366</v>
      </c>
      <c r="G66" s="172"/>
    </row>
    <row r="67" spans="1:8" ht="45" x14ac:dyDescent="0.25">
      <c r="A67" s="163"/>
      <c r="B67" s="173"/>
      <c r="C67" s="18" t="s">
        <v>365</v>
      </c>
      <c r="D67" s="18" t="s">
        <v>365</v>
      </c>
      <c r="E67" s="170"/>
      <c r="F67" s="18" t="s">
        <v>364</v>
      </c>
      <c r="G67" s="173"/>
    </row>
    <row r="68" spans="1:8" ht="45" x14ac:dyDescent="0.25">
      <c r="A68" s="163"/>
      <c r="B68" s="173"/>
      <c r="C68" s="18" t="s">
        <v>363</v>
      </c>
      <c r="D68" s="18" t="s">
        <v>363</v>
      </c>
      <c r="E68" s="170"/>
      <c r="F68" s="18" t="s">
        <v>362</v>
      </c>
      <c r="G68" s="173"/>
    </row>
    <row r="69" spans="1:8" ht="45" x14ac:dyDescent="0.25">
      <c r="A69" s="163"/>
      <c r="B69" s="173"/>
      <c r="C69" s="18" t="s">
        <v>361</v>
      </c>
      <c r="D69" s="18" t="s">
        <v>361</v>
      </c>
      <c r="E69" s="170"/>
      <c r="F69" s="18" t="s">
        <v>360</v>
      </c>
      <c r="G69" s="173"/>
    </row>
    <row r="70" spans="1:8" ht="45" x14ac:dyDescent="0.25">
      <c r="A70" s="163"/>
      <c r="B70" s="173"/>
      <c r="C70" s="18" t="s">
        <v>359</v>
      </c>
      <c r="D70" s="18" t="s">
        <v>359</v>
      </c>
      <c r="E70" s="170"/>
      <c r="F70" s="18" t="s">
        <v>358</v>
      </c>
      <c r="G70" s="173"/>
    </row>
    <row r="71" spans="1:8" ht="15.75" thickBot="1" x14ac:dyDescent="0.3">
      <c r="A71" s="163"/>
      <c r="B71" s="174"/>
      <c r="C71" s="109" t="s">
        <v>357</v>
      </c>
      <c r="D71" s="109" t="s">
        <v>357</v>
      </c>
      <c r="E71" s="193"/>
      <c r="F71" s="109" t="s">
        <v>356</v>
      </c>
      <c r="G71" s="174"/>
    </row>
    <row r="72" spans="1:8" x14ac:dyDescent="0.25">
      <c r="A72" s="181" t="s">
        <v>355</v>
      </c>
      <c r="B72" s="182" t="s">
        <v>354</v>
      </c>
      <c r="C72" s="104" t="s">
        <v>44</v>
      </c>
      <c r="D72" s="104" t="s">
        <v>44</v>
      </c>
      <c r="E72" s="169" t="s">
        <v>213</v>
      </c>
      <c r="F72" s="104" t="s">
        <v>353</v>
      </c>
      <c r="G72" s="185"/>
      <c r="H72" s="105"/>
    </row>
    <row r="73" spans="1:8" ht="30" x14ac:dyDescent="0.25">
      <c r="A73" s="181"/>
      <c r="B73" s="183"/>
      <c r="C73" s="18" t="s">
        <v>352</v>
      </c>
      <c r="D73" s="18" t="s">
        <v>352</v>
      </c>
      <c r="E73" s="170"/>
      <c r="F73" s="18" t="s">
        <v>351</v>
      </c>
      <c r="G73" s="186"/>
      <c r="H73" s="105"/>
    </row>
    <row r="74" spans="1:8" ht="45" x14ac:dyDescent="0.25">
      <c r="A74" s="181"/>
      <c r="B74" s="183"/>
      <c r="C74" s="18" t="s">
        <v>350</v>
      </c>
      <c r="D74" s="18" t="s">
        <v>350</v>
      </c>
      <c r="E74" s="170"/>
      <c r="F74" s="18" t="s">
        <v>349</v>
      </c>
      <c r="G74" s="186"/>
      <c r="H74" s="105"/>
    </row>
    <row r="75" spans="1:8" ht="30" x14ac:dyDescent="0.25">
      <c r="A75" s="181"/>
      <c r="B75" s="183"/>
      <c r="C75" s="18" t="s">
        <v>348</v>
      </c>
      <c r="D75" s="18" t="s">
        <v>348</v>
      </c>
      <c r="E75" s="170"/>
      <c r="F75" s="18" t="s">
        <v>347</v>
      </c>
      <c r="G75" s="186"/>
      <c r="H75" s="105"/>
    </row>
    <row r="76" spans="1:8" ht="45.75" thickBot="1" x14ac:dyDescent="0.3">
      <c r="A76" s="181"/>
      <c r="B76" s="184"/>
      <c r="C76" s="106" t="s">
        <v>346</v>
      </c>
      <c r="D76" s="106" t="s">
        <v>346</v>
      </c>
      <c r="E76" s="171"/>
      <c r="F76" s="106" t="s">
        <v>345</v>
      </c>
      <c r="G76" s="187"/>
      <c r="H76" s="105"/>
    </row>
    <row r="77" spans="1:8" x14ac:dyDescent="0.25">
      <c r="A77" s="163" t="s">
        <v>344</v>
      </c>
      <c r="B77" s="172" t="s">
        <v>237</v>
      </c>
      <c r="C77" s="107" t="s">
        <v>44</v>
      </c>
      <c r="D77" s="107" t="s">
        <v>44</v>
      </c>
      <c r="E77" s="178" t="s">
        <v>128</v>
      </c>
      <c r="F77" s="107" t="s">
        <v>241</v>
      </c>
      <c r="G77" s="172"/>
    </row>
    <row r="78" spans="1:8" ht="60" x14ac:dyDescent="0.25">
      <c r="A78" s="163"/>
      <c r="B78" s="173"/>
      <c r="C78" s="18" t="s">
        <v>343</v>
      </c>
      <c r="D78" s="18" t="s">
        <v>343</v>
      </c>
      <c r="E78" s="179"/>
      <c r="F78" s="18" t="s">
        <v>342</v>
      </c>
      <c r="G78" s="173"/>
    </row>
    <row r="79" spans="1:8" x14ac:dyDescent="0.25">
      <c r="A79" s="163"/>
      <c r="B79" s="173"/>
      <c r="C79" s="18" t="s">
        <v>341</v>
      </c>
      <c r="D79" s="18" t="s">
        <v>341</v>
      </c>
      <c r="E79" s="179"/>
      <c r="F79" s="18" t="s">
        <v>340</v>
      </c>
      <c r="G79" s="173"/>
    </row>
    <row r="80" spans="1:8" x14ac:dyDescent="0.25">
      <c r="A80" s="163"/>
      <c r="B80" s="173"/>
      <c r="C80" s="18" t="s">
        <v>83</v>
      </c>
      <c r="D80" s="18" t="s">
        <v>83</v>
      </c>
      <c r="E80" s="179"/>
      <c r="F80" s="18" t="s">
        <v>339</v>
      </c>
      <c r="G80" s="173"/>
    </row>
    <row r="81" spans="1:8" ht="135.75" thickBot="1" x14ac:dyDescent="0.3">
      <c r="A81" s="164"/>
      <c r="B81" s="174"/>
      <c r="C81" s="109" t="s">
        <v>338</v>
      </c>
      <c r="D81" s="109"/>
      <c r="E81" s="180"/>
      <c r="F81" s="109" t="s">
        <v>337</v>
      </c>
      <c r="G81" s="174"/>
    </row>
    <row r="82" spans="1:8" x14ac:dyDescent="0.25">
      <c r="A82" s="166" t="s">
        <v>336</v>
      </c>
      <c r="B82" s="188" t="s">
        <v>335</v>
      </c>
      <c r="C82" s="104" t="s">
        <v>44</v>
      </c>
      <c r="D82" s="104" t="s">
        <v>44</v>
      </c>
      <c r="E82" s="190" t="s">
        <v>128</v>
      </c>
      <c r="F82" s="104" t="s">
        <v>241</v>
      </c>
      <c r="G82" s="185"/>
      <c r="H82" s="105"/>
    </row>
    <row r="83" spans="1:8" x14ac:dyDescent="0.25">
      <c r="A83" s="167"/>
      <c r="B83" s="173"/>
      <c r="C83" s="18" t="s">
        <v>334</v>
      </c>
      <c r="D83" s="18" t="s">
        <v>334</v>
      </c>
      <c r="E83" s="179"/>
      <c r="F83" s="18" t="s">
        <v>333</v>
      </c>
      <c r="G83" s="186"/>
      <c r="H83" s="105"/>
    </row>
    <row r="84" spans="1:8" x14ac:dyDescent="0.25">
      <c r="A84" s="167"/>
      <c r="B84" s="173"/>
      <c r="C84" s="18" t="s">
        <v>332</v>
      </c>
      <c r="D84" s="18" t="s">
        <v>332</v>
      </c>
      <c r="E84" s="179"/>
      <c r="F84" s="18" t="s">
        <v>331</v>
      </c>
      <c r="G84" s="186"/>
      <c r="H84" s="105"/>
    </row>
    <row r="85" spans="1:8" x14ac:dyDescent="0.25">
      <c r="A85" s="167"/>
      <c r="B85" s="173"/>
      <c r="C85" s="18" t="s">
        <v>330</v>
      </c>
      <c r="D85" s="18" t="s">
        <v>330</v>
      </c>
      <c r="E85" s="179"/>
      <c r="F85" s="18" t="s">
        <v>329</v>
      </c>
      <c r="G85" s="186"/>
      <c r="H85" s="105"/>
    </row>
    <row r="86" spans="1:8" x14ac:dyDescent="0.25">
      <c r="A86" s="167"/>
      <c r="B86" s="173"/>
      <c r="C86" s="18" t="s">
        <v>328</v>
      </c>
      <c r="D86" s="18" t="s">
        <v>328</v>
      </c>
      <c r="E86" s="179"/>
      <c r="F86" s="18" t="s">
        <v>327</v>
      </c>
      <c r="G86" s="186"/>
      <c r="H86" s="105"/>
    </row>
    <row r="87" spans="1:8" x14ac:dyDescent="0.25">
      <c r="A87" s="167"/>
      <c r="B87" s="173"/>
      <c r="C87" s="18" t="s">
        <v>326</v>
      </c>
      <c r="D87" s="18" t="s">
        <v>326</v>
      </c>
      <c r="E87" s="179"/>
      <c r="F87" s="18" t="s">
        <v>325</v>
      </c>
      <c r="G87" s="186"/>
      <c r="H87" s="105"/>
    </row>
    <row r="88" spans="1:8" x14ac:dyDescent="0.25">
      <c r="A88" s="167"/>
      <c r="B88" s="173"/>
      <c r="C88" s="18" t="s">
        <v>324</v>
      </c>
      <c r="D88" s="18" t="s">
        <v>324</v>
      </c>
      <c r="E88" s="179"/>
      <c r="F88" s="18" t="s">
        <v>323</v>
      </c>
      <c r="G88" s="186"/>
      <c r="H88" s="105"/>
    </row>
    <row r="89" spans="1:8" x14ac:dyDescent="0.25">
      <c r="A89" s="167"/>
      <c r="B89" s="173"/>
      <c r="C89" s="18" t="s">
        <v>322</v>
      </c>
      <c r="D89" s="18" t="s">
        <v>322</v>
      </c>
      <c r="E89" s="179"/>
      <c r="F89" s="18" t="s">
        <v>321</v>
      </c>
      <c r="G89" s="186"/>
      <c r="H89" s="105"/>
    </row>
    <row r="90" spans="1:8" ht="30" x14ac:dyDescent="0.25">
      <c r="A90" s="167"/>
      <c r="B90" s="173"/>
      <c r="C90" s="18" t="s">
        <v>320</v>
      </c>
      <c r="D90" s="18" t="s">
        <v>320</v>
      </c>
      <c r="E90" s="179"/>
      <c r="F90" s="18" t="s">
        <v>319</v>
      </c>
      <c r="G90" s="186"/>
      <c r="H90" s="105"/>
    </row>
    <row r="91" spans="1:8" x14ac:dyDescent="0.25">
      <c r="A91" s="167"/>
      <c r="B91" s="173"/>
      <c r="C91" s="18" t="s">
        <v>318</v>
      </c>
      <c r="D91" s="19" t="s">
        <v>318</v>
      </c>
      <c r="E91" s="179"/>
      <c r="F91" s="18" t="s">
        <v>317</v>
      </c>
      <c r="G91" s="186"/>
      <c r="H91" s="105"/>
    </row>
    <row r="92" spans="1:8" x14ac:dyDescent="0.25">
      <c r="A92" s="167"/>
      <c r="B92" s="173"/>
      <c r="C92" s="18" t="s">
        <v>316</v>
      </c>
      <c r="D92" s="18" t="s">
        <v>316</v>
      </c>
      <c r="E92" s="179"/>
      <c r="F92" s="18" t="s">
        <v>315</v>
      </c>
      <c r="G92" s="186"/>
      <c r="H92" s="105"/>
    </row>
    <row r="93" spans="1:8" ht="15.75" thickBot="1" x14ac:dyDescent="0.3">
      <c r="A93" s="168"/>
      <c r="B93" s="189"/>
      <c r="C93" s="106" t="s">
        <v>314</v>
      </c>
      <c r="D93" s="106" t="s">
        <v>314</v>
      </c>
      <c r="E93" s="191"/>
      <c r="F93" s="106" t="s">
        <v>313</v>
      </c>
      <c r="G93" s="187"/>
      <c r="H93" s="105"/>
    </row>
    <row r="94" spans="1:8" x14ac:dyDescent="0.25">
      <c r="A94" s="162" t="s">
        <v>312</v>
      </c>
      <c r="B94" s="172" t="s">
        <v>311</v>
      </c>
      <c r="C94" s="107" t="s">
        <v>44</v>
      </c>
      <c r="D94" s="107"/>
      <c r="E94" s="175" t="s">
        <v>310</v>
      </c>
      <c r="F94" s="107" t="s">
        <v>241</v>
      </c>
      <c r="G94" s="172"/>
    </row>
    <row r="95" spans="1:8" x14ac:dyDescent="0.25">
      <c r="A95" s="163"/>
      <c r="B95" s="173"/>
      <c r="C95" s="18" t="s">
        <v>309</v>
      </c>
      <c r="D95" s="18" t="s">
        <v>309</v>
      </c>
      <c r="E95" s="176"/>
      <c r="F95" s="18" t="s">
        <v>308</v>
      </c>
      <c r="G95" s="173"/>
    </row>
    <row r="96" spans="1:8" x14ac:dyDescent="0.25">
      <c r="A96" s="163"/>
      <c r="B96" s="173"/>
      <c r="C96" s="18" t="s">
        <v>307</v>
      </c>
      <c r="D96" s="18" t="s">
        <v>307</v>
      </c>
      <c r="E96" s="176"/>
      <c r="F96" s="18" t="s">
        <v>306</v>
      </c>
      <c r="G96" s="173"/>
    </row>
    <row r="97" spans="1:8" x14ac:dyDescent="0.25">
      <c r="A97" s="163"/>
      <c r="B97" s="173"/>
      <c r="C97" s="18" t="s">
        <v>305</v>
      </c>
      <c r="D97" s="18" t="s">
        <v>305</v>
      </c>
      <c r="E97" s="176"/>
      <c r="F97" s="18" t="s">
        <v>304</v>
      </c>
      <c r="G97" s="173"/>
    </row>
    <row r="98" spans="1:8" x14ac:dyDescent="0.25">
      <c r="A98" s="163"/>
      <c r="B98" s="173"/>
      <c r="C98" s="18" t="s">
        <v>303</v>
      </c>
      <c r="D98" s="18" t="s">
        <v>303</v>
      </c>
      <c r="E98" s="176"/>
      <c r="F98" s="18" t="s">
        <v>302</v>
      </c>
      <c r="G98" s="173"/>
    </row>
    <row r="99" spans="1:8" x14ac:dyDescent="0.25">
      <c r="A99" s="163"/>
      <c r="B99" s="173"/>
      <c r="C99" s="18" t="s">
        <v>301</v>
      </c>
      <c r="D99" s="18" t="s">
        <v>301</v>
      </c>
      <c r="E99" s="176"/>
      <c r="F99" s="18" t="s">
        <v>300</v>
      </c>
      <c r="G99" s="173"/>
    </row>
    <row r="100" spans="1:8" x14ac:dyDescent="0.25">
      <c r="A100" s="163"/>
      <c r="B100" s="173"/>
      <c r="C100" s="18" t="s">
        <v>299</v>
      </c>
      <c r="D100" s="18" t="s">
        <v>299</v>
      </c>
      <c r="E100" s="176"/>
      <c r="F100" s="18" t="s">
        <v>298</v>
      </c>
      <c r="G100" s="173"/>
    </row>
    <row r="101" spans="1:8" ht="15.75" thickBot="1" x14ac:dyDescent="0.3">
      <c r="A101" s="164"/>
      <c r="B101" s="174"/>
      <c r="C101" s="109" t="s">
        <v>297</v>
      </c>
      <c r="D101" s="109" t="s">
        <v>297</v>
      </c>
      <c r="E101" s="177"/>
      <c r="F101" s="109" t="s">
        <v>296</v>
      </c>
      <c r="G101" s="174"/>
    </row>
    <row r="102" spans="1:8" x14ac:dyDescent="0.25">
      <c r="A102" s="166" t="s">
        <v>295</v>
      </c>
      <c r="B102" s="188" t="s">
        <v>294</v>
      </c>
      <c r="C102" s="104" t="s">
        <v>44</v>
      </c>
      <c r="D102" s="104"/>
      <c r="E102" s="169" t="s">
        <v>213</v>
      </c>
      <c r="F102" s="104" t="s">
        <v>241</v>
      </c>
      <c r="G102" s="185"/>
      <c r="H102" s="105"/>
    </row>
    <row r="103" spans="1:8" x14ac:dyDescent="0.25">
      <c r="A103" s="167"/>
      <c r="B103" s="173"/>
      <c r="C103" s="18" t="s">
        <v>293</v>
      </c>
      <c r="D103" s="18" t="s">
        <v>293</v>
      </c>
      <c r="E103" s="170"/>
      <c r="F103" s="18" t="s">
        <v>292</v>
      </c>
      <c r="G103" s="186"/>
      <c r="H103" s="105"/>
    </row>
    <row r="104" spans="1:8" x14ac:dyDescent="0.25">
      <c r="A104" s="167"/>
      <c r="B104" s="173"/>
      <c r="C104" s="18" t="s">
        <v>291</v>
      </c>
      <c r="D104" s="18" t="s">
        <v>291</v>
      </c>
      <c r="E104" s="170"/>
      <c r="F104" s="18" t="s">
        <v>290</v>
      </c>
      <c r="G104" s="186"/>
      <c r="H104" s="105"/>
    </row>
    <row r="105" spans="1:8" ht="30" x14ac:dyDescent="0.25">
      <c r="A105" s="167"/>
      <c r="B105" s="173"/>
      <c r="C105" s="18" t="s">
        <v>289</v>
      </c>
      <c r="D105" s="18" t="s">
        <v>289</v>
      </c>
      <c r="E105" s="170"/>
      <c r="F105" s="18" t="s">
        <v>288</v>
      </c>
      <c r="G105" s="186"/>
      <c r="H105" s="105"/>
    </row>
    <row r="106" spans="1:8" ht="15.75" thickBot="1" x14ac:dyDescent="0.3">
      <c r="A106" s="168"/>
      <c r="B106" s="189"/>
      <c r="C106" s="106" t="s">
        <v>287</v>
      </c>
      <c r="D106" s="106" t="s">
        <v>287</v>
      </c>
      <c r="E106" s="171"/>
      <c r="F106" s="106" t="s">
        <v>286</v>
      </c>
      <c r="G106" s="187"/>
      <c r="H106" s="105"/>
    </row>
    <row r="107" spans="1:8" x14ac:dyDescent="0.25">
      <c r="A107" s="162" t="s">
        <v>285</v>
      </c>
      <c r="B107" s="172" t="s">
        <v>284</v>
      </c>
      <c r="C107" s="107" t="s">
        <v>44</v>
      </c>
      <c r="D107" s="107" t="s">
        <v>44</v>
      </c>
      <c r="E107" s="192" t="s">
        <v>213</v>
      </c>
      <c r="F107" s="107" t="s">
        <v>241</v>
      </c>
      <c r="G107" s="172"/>
    </row>
    <row r="108" spans="1:8" ht="30" x14ac:dyDescent="0.25">
      <c r="A108" s="163"/>
      <c r="B108" s="173"/>
      <c r="C108" s="18" t="s">
        <v>283</v>
      </c>
      <c r="D108" s="18" t="s">
        <v>282</v>
      </c>
      <c r="E108" s="170"/>
      <c r="F108" s="18" t="s">
        <v>281</v>
      </c>
      <c r="G108" s="173"/>
    </row>
    <row r="109" spans="1:8" ht="30" x14ac:dyDescent="0.25">
      <c r="A109" s="163"/>
      <c r="B109" s="173"/>
      <c r="C109" s="18" t="s">
        <v>280</v>
      </c>
      <c r="D109" s="18" t="s">
        <v>279</v>
      </c>
      <c r="E109" s="170"/>
      <c r="F109" s="18" t="s">
        <v>278</v>
      </c>
      <c r="G109" s="173"/>
    </row>
    <row r="110" spans="1:8" x14ac:dyDescent="0.25">
      <c r="A110" s="163"/>
      <c r="B110" s="173"/>
      <c r="C110" s="18" t="s">
        <v>277</v>
      </c>
      <c r="D110" s="18" t="s">
        <v>276</v>
      </c>
      <c r="E110" s="170"/>
      <c r="F110" s="18" t="s">
        <v>275</v>
      </c>
      <c r="G110" s="173"/>
    </row>
    <row r="111" spans="1:8" ht="30" x14ac:dyDescent="0.25">
      <c r="A111" s="163"/>
      <c r="B111" s="173"/>
      <c r="C111" s="18" t="s">
        <v>274</v>
      </c>
      <c r="D111" s="18" t="s">
        <v>273</v>
      </c>
      <c r="E111" s="170"/>
      <c r="F111" s="18" t="s">
        <v>272</v>
      </c>
      <c r="G111" s="173"/>
    </row>
    <row r="112" spans="1:8" x14ac:dyDescent="0.25">
      <c r="A112" s="163"/>
      <c r="B112" s="173"/>
      <c r="C112" s="18" t="s">
        <v>271</v>
      </c>
      <c r="D112" s="18" t="s">
        <v>271</v>
      </c>
      <c r="E112" s="170"/>
      <c r="F112" s="18" t="s">
        <v>270</v>
      </c>
      <c r="G112" s="173"/>
    </row>
    <row r="113" spans="1:8" ht="30" x14ac:dyDescent="0.25">
      <c r="A113" s="163"/>
      <c r="B113" s="173"/>
      <c r="C113" s="18" t="s">
        <v>269</v>
      </c>
      <c r="D113" s="18" t="s">
        <v>268</v>
      </c>
      <c r="E113" s="170"/>
      <c r="F113" s="18" t="s">
        <v>267</v>
      </c>
      <c r="G113" s="173"/>
    </row>
    <row r="114" spans="1:8" x14ac:dyDescent="0.25">
      <c r="A114" s="163"/>
      <c r="B114" s="173"/>
      <c r="C114" s="18" t="s">
        <v>266</v>
      </c>
      <c r="D114" s="18" t="s">
        <v>266</v>
      </c>
      <c r="E114" s="170"/>
      <c r="F114" s="18" t="s">
        <v>265</v>
      </c>
      <c r="G114" s="173"/>
    </row>
    <row r="115" spans="1:8" ht="30.75" thickBot="1" x14ac:dyDescent="0.3">
      <c r="A115" s="164"/>
      <c r="B115" s="109" t="s">
        <v>264</v>
      </c>
      <c r="C115" s="109" t="s">
        <v>263</v>
      </c>
      <c r="D115" s="109" t="s">
        <v>262</v>
      </c>
      <c r="E115" s="100" t="s">
        <v>128</v>
      </c>
      <c r="F115" s="109" t="s">
        <v>261</v>
      </c>
      <c r="G115" s="174"/>
    </row>
    <row r="116" spans="1:8" x14ac:dyDescent="0.25">
      <c r="A116" s="166" t="s">
        <v>260</v>
      </c>
      <c r="B116" s="188" t="s">
        <v>259</v>
      </c>
      <c r="C116" s="104" t="s">
        <v>44</v>
      </c>
      <c r="D116" s="104" t="s">
        <v>44</v>
      </c>
      <c r="E116" s="169" t="s">
        <v>213</v>
      </c>
      <c r="F116" s="104" t="s">
        <v>241</v>
      </c>
      <c r="G116" s="185"/>
      <c r="H116" s="105"/>
    </row>
    <row r="117" spans="1:8" x14ac:dyDescent="0.25">
      <c r="A117" s="167"/>
      <c r="B117" s="173"/>
      <c r="C117" s="18" t="s">
        <v>258</v>
      </c>
      <c r="D117" s="18" t="s">
        <v>258</v>
      </c>
      <c r="E117" s="170"/>
      <c r="F117" s="18" t="s">
        <v>257</v>
      </c>
      <c r="G117" s="186"/>
      <c r="H117" s="105"/>
    </row>
    <row r="118" spans="1:8" x14ac:dyDescent="0.25">
      <c r="A118" s="167"/>
      <c r="B118" s="173"/>
      <c r="C118" s="18" t="s">
        <v>256</v>
      </c>
      <c r="D118" s="18" t="s">
        <v>256</v>
      </c>
      <c r="E118" s="170"/>
      <c r="F118" s="18" t="s">
        <v>255</v>
      </c>
      <c r="G118" s="186"/>
      <c r="H118" s="105"/>
    </row>
    <row r="119" spans="1:8" ht="15.75" thickBot="1" x14ac:dyDescent="0.3">
      <c r="A119" s="168"/>
      <c r="B119" s="189"/>
      <c r="C119" s="106" t="s">
        <v>254</v>
      </c>
      <c r="D119" s="106" t="s">
        <v>254</v>
      </c>
      <c r="E119" s="171"/>
      <c r="F119" s="106" t="s">
        <v>253</v>
      </c>
      <c r="G119" s="187"/>
      <c r="H119" s="105"/>
    </row>
    <row r="120" spans="1:8" x14ac:dyDescent="0.25">
      <c r="A120" s="162" t="s">
        <v>252</v>
      </c>
      <c r="B120" s="172" t="s">
        <v>251</v>
      </c>
      <c r="C120" s="107" t="s">
        <v>44</v>
      </c>
      <c r="D120" s="107" t="s">
        <v>44</v>
      </c>
      <c r="E120" s="178" t="s">
        <v>128</v>
      </c>
      <c r="F120" s="107" t="s">
        <v>241</v>
      </c>
      <c r="G120" s="172" t="s">
        <v>250</v>
      </c>
    </row>
    <row r="121" spans="1:8" x14ac:dyDescent="0.25">
      <c r="A121" s="163"/>
      <c r="B121" s="173"/>
      <c r="C121" s="18" t="s">
        <v>249</v>
      </c>
      <c r="D121" s="18" t="s">
        <v>249</v>
      </c>
      <c r="E121" s="179"/>
      <c r="F121" s="18" t="s">
        <v>248</v>
      </c>
      <c r="G121" s="173"/>
    </row>
    <row r="122" spans="1:8" x14ac:dyDescent="0.25">
      <c r="A122" s="163"/>
      <c r="B122" s="173"/>
      <c r="C122" s="18" t="s">
        <v>247</v>
      </c>
      <c r="D122" s="18" t="s">
        <v>247</v>
      </c>
      <c r="E122" s="179"/>
      <c r="F122" s="18" t="s">
        <v>246</v>
      </c>
      <c r="G122" s="173"/>
    </row>
    <row r="123" spans="1:8" x14ac:dyDescent="0.25">
      <c r="A123" s="163"/>
      <c r="B123" s="173"/>
      <c r="C123" s="18" t="s">
        <v>245</v>
      </c>
      <c r="D123" s="18" t="s">
        <v>245</v>
      </c>
      <c r="E123" s="179"/>
      <c r="F123" s="18" t="s">
        <v>244</v>
      </c>
      <c r="G123" s="173"/>
    </row>
    <row r="124" spans="1:8" ht="15.75" thickBot="1" x14ac:dyDescent="0.3">
      <c r="A124" s="164"/>
      <c r="B124" s="174"/>
      <c r="C124" s="109" t="s">
        <v>83</v>
      </c>
      <c r="D124" s="109" t="s">
        <v>83</v>
      </c>
      <c r="E124" s="180"/>
      <c r="F124" s="109" t="s">
        <v>243</v>
      </c>
      <c r="G124" s="174"/>
    </row>
    <row r="125" spans="1:8" x14ac:dyDescent="0.25">
      <c r="A125" s="166" t="s">
        <v>242</v>
      </c>
      <c r="B125" s="188" t="s">
        <v>242</v>
      </c>
      <c r="C125" s="104" t="s">
        <v>44</v>
      </c>
      <c r="D125" s="104" t="s">
        <v>44</v>
      </c>
      <c r="E125" s="190" t="s">
        <v>128</v>
      </c>
      <c r="F125" s="104" t="s">
        <v>241</v>
      </c>
      <c r="G125" s="185"/>
      <c r="H125" s="105"/>
    </row>
    <row r="126" spans="1:8" x14ac:dyDescent="0.25">
      <c r="A126" s="167"/>
      <c r="B126" s="173"/>
      <c r="C126" s="18" t="s">
        <v>240</v>
      </c>
      <c r="D126" s="18" t="s">
        <v>240</v>
      </c>
      <c r="E126" s="179"/>
      <c r="F126" s="18" t="s">
        <v>239</v>
      </c>
      <c r="G126" s="186"/>
      <c r="H126" s="105"/>
    </row>
    <row r="127" spans="1:8" x14ac:dyDescent="0.25">
      <c r="A127" s="167"/>
      <c r="B127" s="173"/>
      <c r="C127" s="18" t="s">
        <v>56</v>
      </c>
      <c r="D127" s="18" t="s">
        <v>56</v>
      </c>
      <c r="E127" s="179"/>
      <c r="F127" s="18" t="s">
        <v>238</v>
      </c>
      <c r="G127" s="186"/>
      <c r="H127" s="105"/>
    </row>
    <row r="128" spans="1:8" x14ac:dyDescent="0.25">
      <c r="A128" s="167"/>
      <c r="B128" s="101" t="s">
        <v>237</v>
      </c>
      <c r="C128" s="18" t="s">
        <v>236</v>
      </c>
      <c r="D128" s="18" t="s">
        <v>83</v>
      </c>
      <c r="E128" s="179"/>
      <c r="F128" s="18" t="s">
        <v>235</v>
      </c>
      <c r="G128" s="186"/>
      <c r="H128" s="105"/>
    </row>
    <row r="129" spans="1:8" x14ac:dyDescent="0.25">
      <c r="A129" s="167"/>
      <c r="B129" s="173"/>
      <c r="C129" s="18" t="s">
        <v>234</v>
      </c>
      <c r="E129" s="179"/>
      <c r="F129" s="18" t="s">
        <v>233</v>
      </c>
      <c r="G129" s="186"/>
      <c r="H129" s="105"/>
    </row>
    <row r="130" spans="1:8" x14ac:dyDescent="0.25">
      <c r="A130" s="167"/>
      <c r="B130" s="173"/>
      <c r="C130" s="18" t="s">
        <v>232</v>
      </c>
      <c r="E130" s="179"/>
      <c r="F130" s="18" t="s">
        <v>231</v>
      </c>
      <c r="G130" s="186"/>
      <c r="H130" s="105"/>
    </row>
    <row r="131" spans="1:8" x14ac:dyDescent="0.25">
      <c r="A131" s="167"/>
      <c r="B131" s="173"/>
      <c r="C131" s="19" t="s">
        <v>132</v>
      </c>
      <c r="D131" s="19"/>
      <c r="E131" s="179"/>
      <c r="F131" s="18" t="s">
        <v>230</v>
      </c>
      <c r="G131" s="186"/>
      <c r="H131" s="105"/>
    </row>
    <row r="132" spans="1:8" ht="15.75" thickBot="1" x14ac:dyDescent="0.3">
      <c r="A132" s="168"/>
      <c r="B132" s="189"/>
      <c r="C132" s="111" t="s">
        <v>131</v>
      </c>
      <c r="D132" s="111"/>
      <c r="E132" s="191"/>
      <c r="F132" s="106" t="s">
        <v>229</v>
      </c>
      <c r="G132" s="187"/>
      <c r="H132" s="105"/>
    </row>
    <row r="133" spans="1:8" x14ac:dyDescent="0.25">
      <c r="A133" s="162" t="s">
        <v>228</v>
      </c>
      <c r="B133" s="172" t="s">
        <v>227</v>
      </c>
      <c r="C133" s="107" t="s">
        <v>44</v>
      </c>
      <c r="D133" s="107" t="s">
        <v>44</v>
      </c>
      <c r="E133" s="192" t="s">
        <v>213</v>
      </c>
      <c r="F133" s="107" t="s">
        <v>226</v>
      </c>
      <c r="G133" s="172"/>
    </row>
    <row r="134" spans="1:8" ht="30" x14ac:dyDescent="0.25">
      <c r="A134" s="163"/>
      <c r="B134" s="173"/>
      <c r="C134" s="18" t="s">
        <v>211</v>
      </c>
      <c r="D134" s="18" t="s">
        <v>211</v>
      </c>
      <c r="E134" s="170"/>
      <c r="F134" s="18" t="s">
        <v>225</v>
      </c>
      <c r="G134" s="173"/>
    </row>
    <row r="135" spans="1:8" ht="45" x14ac:dyDescent="0.25">
      <c r="A135" s="163"/>
      <c r="B135" s="173"/>
      <c r="C135" s="18" t="s">
        <v>209</v>
      </c>
      <c r="D135" s="18" t="s">
        <v>209</v>
      </c>
      <c r="E135" s="170"/>
      <c r="F135" s="18" t="s">
        <v>224</v>
      </c>
      <c r="G135" s="173"/>
    </row>
    <row r="136" spans="1:8" x14ac:dyDescent="0.25">
      <c r="A136" s="163"/>
      <c r="B136" s="173"/>
      <c r="C136" s="18" t="s">
        <v>223</v>
      </c>
      <c r="D136" s="18" t="s">
        <v>223</v>
      </c>
      <c r="E136" s="170"/>
      <c r="F136" s="18" t="s">
        <v>222</v>
      </c>
      <c r="G136" s="173"/>
    </row>
    <row r="137" spans="1:8" ht="45" x14ac:dyDescent="0.25">
      <c r="A137" s="163"/>
      <c r="B137" s="173"/>
      <c r="C137" s="18" t="s">
        <v>221</v>
      </c>
      <c r="D137" s="18" t="s">
        <v>221</v>
      </c>
      <c r="E137" s="170"/>
      <c r="F137" s="18" t="s">
        <v>220</v>
      </c>
      <c r="G137" s="173"/>
    </row>
    <row r="138" spans="1:8" ht="30" x14ac:dyDescent="0.25">
      <c r="A138" s="163"/>
      <c r="B138" s="173"/>
      <c r="C138" s="18" t="s">
        <v>199</v>
      </c>
      <c r="D138" s="18" t="s">
        <v>199</v>
      </c>
      <c r="E138" s="170"/>
      <c r="F138" s="18" t="s">
        <v>219</v>
      </c>
      <c r="G138" s="173"/>
    </row>
    <row r="139" spans="1:8" ht="45" x14ac:dyDescent="0.25">
      <c r="A139" s="163"/>
      <c r="B139" s="173"/>
      <c r="C139" s="18" t="s">
        <v>201</v>
      </c>
      <c r="D139" s="18" t="s">
        <v>201</v>
      </c>
      <c r="E139" s="170"/>
      <c r="F139" s="18" t="s">
        <v>218</v>
      </c>
      <c r="G139" s="173"/>
    </row>
    <row r="140" spans="1:8" ht="30" x14ac:dyDescent="0.25">
      <c r="A140" s="163"/>
      <c r="B140" s="173"/>
      <c r="C140" s="18" t="s">
        <v>217</v>
      </c>
      <c r="D140" s="18" t="s">
        <v>217</v>
      </c>
      <c r="E140" s="31" t="s">
        <v>128</v>
      </c>
      <c r="F140" s="18" t="s">
        <v>216</v>
      </c>
      <c r="G140" s="173"/>
    </row>
    <row r="141" spans="1:8" x14ac:dyDescent="0.25">
      <c r="A141" s="163" t="s">
        <v>215</v>
      </c>
      <c r="B141" s="173" t="s">
        <v>214</v>
      </c>
      <c r="C141" s="18" t="s">
        <v>44</v>
      </c>
      <c r="D141" s="18" t="s">
        <v>44</v>
      </c>
      <c r="E141" s="170" t="s">
        <v>213</v>
      </c>
      <c r="F141" s="18" t="s">
        <v>212</v>
      </c>
      <c r="G141" s="173"/>
    </row>
    <row r="142" spans="1:8" ht="45" x14ac:dyDescent="0.25">
      <c r="A142" s="163"/>
      <c r="B142" s="173"/>
      <c r="C142" s="18" t="s">
        <v>211</v>
      </c>
      <c r="D142" s="18" t="s">
        <v>211</v>
      </c>
      <c r="E142" s="170"/>
      <c r="F142" s="18" t="s">
        <v>210</v>
      </c>
      <c r="G142" s="173"/>
    </row>
    <row r="143" spans="1:8" ht="60" x14ac:dyDescent="0.25">
      <c r="A143" s="163"/>
      <c r="B143" s="173"/>
      <c r="C143" s="18" t="s">
        <v>209</v>
      </c>
      <c r="D143" s="18" t="s">
        <v>209</v>
      </c>
      <c r="E143" s="170"/>
      <c r="F143" s="18" t="s">
        <v>208</v>
      </c>
      <c r="G143" s="173"/>
    </row>
    <row r="144" spans="1:8" x14ac:dyDescent="0.25">
      <c r="A144" s="163"/>
      <c r="B144" s="173"/>
      <c r="C144" s="18" t="s">
        <v>207</v>
      </c>
      <c r="D144" s="18" t="s">
        <v>207</v>
      </c>
      <c r="E144" s="170"/>
      <c r="F144" s="18" t="s">
        <v>206</v>
      </c>
      <c r="G144" s="173"/>
    </row>
    <row r="145" spans="1:7" ht="30" x14ac:dyDescent="0.25">
      <c r="A145" s="163"/>
      <c r="B145" s="173"/>
      <c r="C145" s="18" t="s">
        <v>205</v>
      </c>
      <c r="D145" s="18" t="s">
        <v>205</v>
      </c>
      <c r="E145" s="170"/>
      <c r="F145" s="18" t="s">
        <v>204</v>
      </c>
      <c r="G145" s="173"/>
    </row>
    <row r="146" spans="1:7" x14ac:dyDescent="0.25">
      <c r="A146" s="163"/>
      <c r="B146" s="173"/>
      <c r="C146" s="18" t="s">
        <v>203</v>
      </c>
      <c r="D146" s="18" t="s">
        <v>203</v>
      </c>
      <c r="E146" s="170"/>
      <c r="F146" s="18" t="s">
        <v>202</v>
      </c>
      <c r="G146" s="173"/>
    </row>
    <row r="147" spans="1:7" ht="30" x14ac:dyDescent="0.25">
      <c r="A147" s="163"/>
      <c r="B147" s="173"/>
      <c r="C147" s="18" t="s">
        <v>201</v>
      </c>
      <c r="D147" s="18" t="s">
        <v>201</v>
      </c>
      <c r="E147" s="170"/>
      <c r="F147" s="18" t="s">
        <v>200</v>
      </c>
      <c r="G147" s="173"/>
    </row>
    <row r="148" spans="1:7" ht="45" x14ac:dyDescent="0.25">
      <c r="A148" s="163"/>
      <c r="B148" s="173"/>
      <c r="C148" s="18" t="s">
        <v>199</v>
      </c>
      <c r="D148" s="18" t="s">
        <v>199</v>
      </c>
      <c r="E148" s="170"/>
      <c r="F148" s="18" t="s">
        <v>198</v>
      </c>
      <c r="G148" s="173"/>
    </row>
    <row r="149" spans="1:7" ht="45" x14ac:dyDescent="0.25">
      <c r="A149" s="163"/>
      <c r="B149" s="173"/>
      <c r="C149" s="18" t="s">
        <v>197</v>
      </c>
      <c r="D149" s="18" t="s">
        <v>197</v>
      </c>
      <c r="E149" s="170"/>
      <c r="F149" s="18" t="s">
        <v>1035</v>
      </c>
      <c r="G149" s="173"/>
    </row>
    <row r="150" spans="1:7" ht="30" x14ac:dyDescent="0.25">
      <c r="A150" s="163"/>
      <c r="B150" s="173"/>
      <c r="C150" s="18" t="s">
        <v>196</v>
      </c>
      <c r="D150" s="18" t="s">
        <v>196</v>
      </c>
      <c r="E150" s="170"/>
      <c r="F150" s="18" t="s">
        <v>1036</v>
      </c>
      <c r="G150" s="173"/>
    </row>
    <row r="151" spans="1:7" x14ac:dyDescent="0.25">
      <c r="A151" s="163"/>
      <c r="B151" s="173"/>
      <c r="C151" s="18" t="s">
        <v>195</v>
      </c>
      <c r="D151" s="18" t="s">
        <v>195</v>
      </c>
      <c r="E151" s="170"/>
      <c r="F151" s="18" t="s">
        <v>194</v>
      </c>
      <c r="G151" s="173"/>
    </row>
    <row r="152" spans="1:7" x14ac:dyDescent="0.25">
      <c r="A152" s="163"/>
      <c r="B152" s="173"/>
      <c r="C152" s="18" t="s">
        <v>193</v>
      </c>
      <c r="D152" s="18" t="s">
        <v>193</v>
      </c>
      <c r="E152" s="170"/>
      <c r="F152" s="18" t="s">
        <v>192</v>
      </c>
      <c r="G152" s="173"/>
    </row>
    <row r="153" spans="1:7" ht="30" x14ac:dyDescent="0.25">
      <c r="A153" s="163"/>
      <c r="B153" s="173"/>
      <c r="C153" s="18" t="s">
        <v>191</v>
      </c>
      <c r="D153" s="18" t="s">
        <v>191</v>
      </c>
      <c r="E153" s="170"/>
      <c r="F153" s="18" t="s">
        <v>190</v>
      </c>
      <c r="G153" s="173"/>
    </row>
    <row r="154" spans="1:7" ht="30" x14ac:dyDescent="0.25">
      <c r="A154" s="163"/>
      <c r="B154" s="173"/>
      <c r="C154" s="18" t="s">
        <v>189</v>
      </c>
      <c r="D154" s="18" t="s">
        <v>189</v>
      </c>
      <c r="E154" s="170"/>
      <c r="F154" s="18" t="s">
        <v>188</v>
      </c>
      <c r="G154" s="173"/>
    </row>
    <row r="155" spans="1:7" ht="30" x14ac:dyDescent="0.25">
      <c r="A155" s="163"/>
      <c r="B155" s="173"/>
      <c r="C155" s="18" t="s">
        <v>187</v>
      </c>
      <c r="D155" s="18" t="s">
        <v>187</v>
      </c>
      <c r="E155" s="170"/>
      <c r="F155" s="18" t="s">
        <v>186</v>
      </c>
      <c r="G155" s="173"/>
    </row>
    <row r="156" spans="1:7" ht="30" x14ac:dyDescent="0.25">
      <c r="A156" s="163"/>
      <c r="B156" s="173"/>
      <c r="C156" s="18" t="s">
        <v>185</v>
      </c>
      <c r="D156" s="18" t="s">
        <v>185</v>
      </c>
      <c r="E156" s="170"/>
      <c r="F156" s="18" t="s">
        <v>184</v>
      </c>
      <c r="G156" s="173"/>
    </row>
    <row r="157" spans="1:7" ht="30" x14ac:dyDescent="0.25">
      <c r="A157" s="163"/>
      <c r="B157" s="173"/>
      <c r="C157" s="18" t="s">
        <v>183</v>
      </c>
      <c r="D157" s="18" t="s">
        <v>183</v>
      </c>
      <c r="E157" s="170"/>
      <c r="F157" s="18" t="s">
        <v>182</v>
      </c>
      <c r="G157" s="173"/>
    </row>
    <row r="158" spans="1:7" ht="30" x14ac:dyDescent="0.25">
      <c r="A158" s="163"/>
      <c r="B158" s="173"/>
      <c r="C158" s="18" t="s">
        <v>181</v>
      </c>
      <c r="D158" s="18" t="s">
        <v>181</v>
      </c>
      <c r="E158" s="170"/>
      <c r="F158" s="18" t="s">
        <v>180</v>
      </c>
      <c r="G158" s="173"/>
    </row>
    <row r="159" spans="1:7" ht="30" x14ac:dyDescent="0.25">
      <c r="A159" s="163"/>
      <c r="B159" s="173"/>
      <c r="C159" s="18" t="s">
        <v>179</v>
      </c>
      <c r="D159" s="18" t="s">
        <v>179</v>
      </c>
      <c r="E159" s="170"/>
      <c r="F159" s="18" t="s">
        <v>178</v>
      </c>
      <c r="G159" s="173"/>
    </row>
    <row r="160" spans="1:7" x14ac:dyDescent="0.25">
      <c r="A160" s="163"/>
      <c r="B160" s="173"/>
      <c r="C160" s="18" t="s">
        <v>177</v>
      </c>
      <c r="D160" s="18" t="s">
        <v>177</v>
      </c>
      <c r="E160" s="170"/>
      <c r="F160" s="18" t="s">
        <v>176</v>
      </c>
      <c r="G160" s="173"/>
    </row>
    <row r="161" spans="1:7" ht="30" x14ac:dyDescent="0.25">
      <c r="A161" s="163"/>
      <c r="B161" s="173"/>
      <c r="C161" s="18" t="s">
        <v>175</v>
      </c>
      <c r="D161" s="18" t="s">
        <v>175</v>
      </c>
      <c r="E161" s="170"/>
      <c r="F161" s="18" t="s">
        <v>174</v>
      </c>
      <c r="G161" s="173"/>
    </row>
    <row r="162" spans="1:7" x14ac:dyDescent="0.25">
      <c r="A162" s="163"/>
      <c r="B162" s="173"/>
      <c r="C162" s="18" t="s">
        <v>173</v>
      </c>
      <c r="D162" s="18" t="s">
        <v>173</v>
      </c>
      <c r="E162" s="170"/>
      <c r="F162" s="18" t="s">
        <v>172</v>
      </c>
      <c r="G162" s="173"/>
    </row>
    <row r="163" spans="1:7" ht="30" x14ac:dyDescent="0.25">
      <c r="A163" s="163"/>
      <c r="B163" s="173"/>
      <c r="C163" s="18" t="s">
        <v>171</v>
      </c>
      <c r="D163" s="18" t="s">
        <v>171</v>
      </c>
      <c r="E163" s="170"/>
      <c r="F163" s="18" t="s">
        <v>170</v>
      </c>
      <c r="G163" s="173"/>
    </row>
    <row r="164" spans="1:7" ht="30.75" thickBot="1" x14ac:dyDescent="0.3">
      <c r="A164" s="164"/>
      <c r="B164" s="174"/>
      <c r="C164" s="109" t="s">
        <v>169</v>
      </c>
      <c r="D164" s="109" t="s">
        <v>169</v>
      </c>
      <c r="E164" s="193"/>
      <c r="F164" s="109" t="s">
        <v>168</v>
      </c>
      <c r="G164" s="173"/>
    </row>
    <row r="165" spans="1:7" x14ac:dyDescent="0.25">
      <c r="A165" s="166" t="s">
        <v>167</v>
      </c>
      <c r="B165" s="188" t="s">
        <v>166</v>
      </c>
      <c r="C165" s="104" t="s">
        <v>44</v>
      </c>
      <c r="D165" s="104" t="s">
        <v>44</v>
      </c>
      <c r="E165" s="190" t="s">
        <v>128</v>
      </c>
      <c r="F165" s="112" t="s">
        <v>165</v>
      </c>
      <c r="G165" s="195"/>
    </row>
    <row r="166" spans="1:7" x14ac:dyDescent="0.25">
      <c r="A166" s="194"/>
      <c r="B166" s="172"/>
      <c r="C166" s="107" t="s">
        <v>967</v>
      </c>
      <c r="D166" s="23"/>
      <c r="E166" s="178"/>
      <c r="F166" s="113" t="s">
        <v>989</v>
      </c>
      <c r="G166" s="195"/>
    </row>
    <row r="167" spans="1:7" x14ac:dyDescent="0.25">
      <c r="A167" s="194"/>
      <c r="B167" s="172"/>
      <c r="C167" s="107" t="s">
        <v>968</v>
      </c>
      <c r="D167" s="23"/>
      <c r="E167" s="178"/>
      <c r="F167" s="113" t="s">
        <v>990</v>
      </c>
      <c r="G167" s="195"/>
    </row>
    <row r="168" spans="1:7" x14ac:dyDescent="0.25">
      <c r="A168" s="194"/>
      <c r="B168" s="172"/>
      <c r="C168" s="107" t="s">
        <v>970</v>
      </c>
      <c r="D168" s="23"/>
      <c r="E168" s="178"/>
      <c r="F168" s="113" t="s">
        <v>991</v>
      </c>
      <c r="G168" s="195"/>
    </row>
    <row r="169" spans="1:7" x14ac:dyDescent="0.25">
      <c r="A169" s="194"/>
      <c r="B169" s="172"/>
      <c r="C169" s="107" t="s">
        <v>969</v>
      </c>
      <c r="D169" s="107"/>
      <c r="E169" s="178"/>
      <c r="F169" s="113" t="s">
        <v>992</v>
      </c>
      <c r="G169" s="195"/>
    </row>
    <row r="170" spans="1:7" ht="30" x14ac:dyDescent="0.25">
      <c r="A170" s="167"/>
      <c r="B170" s="173"/>
      <c r="D170" s="18" t="s">
        <v>164</v>
      </c>
      <c r="E170" s="179"/>
      <c r="F170" s="113" t="s">
        <v>993</v>
      </c>
      <c r="G170" s="195"/>
    </row>
    <row r="171" spans="1:7" x14ac:dyDescent="0.25">
      <c r="A171" s="167"/>
      <c r="B171" s="173"/>
      <c r="C171" s="18" t="s">
        <v>163</v>
      </c>
      <c r="D171" s="18" t="s">
        <v>163</v>
      </c>
      <c r="E171" s="179"/>
      <c r="F171" s="113" t="s">
        <v>162</v>
      </c>
      <c r="G171" s="195"/>
    </row>
    <row r="172" spans="1:7" x14ac:dyDescent="0.25">
      <c r="A172" s="167"/>
      <c r="B172" s="173"/>
      <c r="C172" s="18" t="s">
        <v>161</v>
      </c>
      <c r="D172" s="18" t="s">
        <v>161</v>
      </c>
      <c r="E172" s="179"/>
      <c r="F172" s="113" t="s">
        <v>160</v>
      </c>
      <c r="G172" s="195"/>
    </row>
    <row r="173" spans="1:7" x14ac:dyDescent="0.25">
      <c r="A173" s="167"/>
      <c r="B173" s="173"/>
      <c r="C173" s="18" t="s">
        <v>159</v>
      </c>
      <c r="D173" s="18" t="s">
        <v>159</v>
      </c>
      <c r="E173" s="179"/>
      <c r="F173" s="113" t="s">
        <v>158</v>
      </c>
      <c r="G173" s="195"/>
    </row>
    <row r="174" spans="1:7" x14ac:dyDescent="0.25">
      <c r="A174" s="167"/>
      <c r="B174" s="173"/>
      <c r="C174" s="18" t="s">
        <v>157</v>
      </c>
      <c r="D174" s="18" t="s">
        <v>157</v>
      </c>
      <c r="E174" s="179"/>
      <c r="F174" s="113" t="s">
        <v>156</v>
      </c>
      <c r="G174" s="195"/>
    </row>
    <row r="175" spans="1:7" x14ac:dyDescent="0.25">
      <c r="A175" s="167"/>
      <c r="B175" s="173"/>
      <c r="C175" s="18" t="s">
        <v>155</v>
      </c>
      <c r="D175" s="18" t="s">
        <v>155</v>
      </c>
      <c r="E175" s="179"/>
      <c r="F175" s="113" t="s">
        <v>154</v>
      </c>
      <c r="G175" s="195"/>
    </row>
    <row r="176" spans="1:7" x14ac:dyDescent="0.25">
      <c r="A176" s="167"/>
      <c r="B176" s="173"/>
      <c r="C176" s="18" t="s">
        <v>153</v>
      </c>
      <c r="D176" s="18" t="s">
        <v>153</v>
      </c>
      <c r="E176" s="179"/>
      <c r="F176" s="113" t="s">
        <v>152</v>
      </c>
      <c r="G176" s="195"/>
    </row>
    <row r="177" spans="1:7" ht="15.75" thickBot="1" x14ac:dyDescent="0.3">
      <c r="A177" s="168"/>
      <c r="B177" s="189"/>
      <c r="C177" s="106" t="s">
        <v>151</v>
      </c>
      <c r="D177" s="106" t="s">
        <v>151</v>
      </c>
      <c r="E177" s="191"/>
      <c r="F177" s="114" t="s">
        <v>150</v>
      </c>
      <c r="G177" s="195"/>
    </row>
    <row r="178" spans="1:7" x14ac:dyDescent="0.25">
      <c r="A178" s="162" t="s">
        <v>149</v>
      </c>
      <c r="B178" s="172" t="s">
        <v>148</v>
      </c>
      <c r="C178" s="107" t="s">
        <v>124</v>
      </c>
      <c r="D178" s="107" t="s">
        <v>124</v>
      </c>
      <c r="E178" s="178" t="s">
        <v>128</v>
      </c>
      <c r="F178" s="107" t="s">
        <v>147</v>
      </c>
      <c r="G178" s="173" t="s">
        <v>146</v>
      </c>
    </row>
    <row r="179" spans="1:7" x14ac:dyDescent="0.25">
      <c r="A179" s="163"/>
      <c r="B179" s="173"/>
      <c r="C179" s="18" t="s">
        <v>122</v>
      </c>
      <c r="E179" s="179"/>
      <c r="F179" s="18" t="s">
        <v>145</v>
      </c>
      <c r="G179" s="173"/>
    </row>
    <row r="180" spans="1:7" ht="45" x14ac:dyDescent="0.25">
      <c r="A180" s="163"/>
      <c r="B180" s="173"/>
      <c r="C180" s="27" t="s">
        <v>144</v>
      </c>
      <c r="E180" s="179"/>
      <c r="F180" s="18" t="s">
        <v>143</v>
      </c>
      <c r="G180" s="173"/>
    </row>
    <row r="181" spans="1:7" x14ac:dyDescent="0.25">
      <c r="A181" s="163"/>
      <c r="B181" s="173"/>
      <c r="C181" s="18" t="s">
        <v>120</v>
      </c>
      <c r="D181" s="18" t="s">
        <v>142</v>
      </c>
      <c r="E181" s="179"/>
      <c r="F181" s="18" t="s">
        <v>119</v>
      </c>
      <c r="G181" s="173"/>
    </row>
    <row r="182" spans="1:7" x14ac:dyDescent="0.25">
      <c r="A182" s="163"/>
      <c r="B182" s="173"/>
      <c r="C182" s="18" t="s">
        <v>118</v>
      </c>
      <c r="D182" s="18" t="s">
        <v>141</v>
      </c>
      <c r="E182" s="179"/>
      <c r="F182" s="18" t="s">
        <v>117</v>
      </c>
      <c r="G182" s="173"/>
    </row>
    <row r="183" spans="1:7" ht="30" x14ac:dyDescent="0.25">
      <c r="A183" s="163"/>
      <c r="B183" s="173"/>
      <c r="C183" s="18" t="s">
        <v>116</v>
      </c>
      <c r="D183" s="18" t="s">
        <v>140</v>
      </c>
      <c r="E183" s="179"/>
      <c r="F183" s="18" t="s">
        <v>115</v>
      </c>
      <c r="G183" s="173"/>
    </row>
    <row r="184" spans="1:7" ht="60" x14ac:dyDescent="0.25">
      <c r="A184" s="163"/>
      <c r="B184" s="173"/>
      <c r="C184" s="18" t="s">
        <v>139</v>
      </c>
      <c r="D184" s="18" t="s">
        <v>138</v>
      </c>
      <c r="E184" s="179"/>
      <c r="F184" s="18" t="s">
        <v>113</v>
      </c>
      <c r="G184" s="173"/>
    </row>
    <row r="185" spans="1:7" x14ac:dyDescent="0.25">
      <c r="A185" s="163"/>
      <c r="B185" s="173"/>
      <c r="C185" s="18" t="s">
        <v>112</v>
      </c>
      <c r="D185" s="18" t="s">
        <v>137</v>
      </c>
      <c r="E185" s="179"/>
      <c r="F185" s="18" t="s">
        <v>111</v>
      </c>
      <c r="G185" s="173"/>
    </row>
    <row r="186" spans="1:7" x14ac:dyDescent="0.25">
      <c r="A186" s="163"/>
      <c r="B186" s="173"/>
      <c r="C186" s="18" t="s">
        <v>110</v>
      </c>
      <c r="D186" s="18" t="s">
        <v>136</v>
      </c>
      <c r="E186" s="179"/>
      <c r="F186" s="18" t="s">
        <v>109</v>
      </c>
      <c r="G186" s="173"/>
    </row>
    <row r="187" spans="1:7" x14ac:dyDescent="0.25">
      <c r="A187" s="163"/>
      <c r="B187" s="173"/>
      <c r="C187" s="18" t="s">
        <v>108</v>
      </c>
      <c r="D187" s="18" t="s">
        <v>135</v>
      </c>
      <c r="E187" s="179"/>
      <c r="F187" s="18" t="s">
        <v>107</v>
      </c>
      <c r="G187" s="173"/>
    </row>
    <row r="188" spans="1:7" x14ac:dyDescent="0.25">
      <c r="A188" s="163"/>
      <c r="B188" s="173"/>
      <c r="C188" s="18" t="s">
        <v>106</v>
      </c>
      <c r="D188" s="18" t="s">
        <v>134</v>
      </c>
      <c r="E188" s="179"/>
      <c r="F188" s="18" t="s">
        <v>105</v>
      </c>
      <c r="G188" s="173"/>
    </row>
    <row r="189" spans="1:7" x14ac:dyDescent="0.25">
      <c r="A189" s="163"/>
      <c r="B189" s="173"/>
      <c r="C189" s="18" t="s">
        <v>104</v>
      </c>
      <c r="D189" s="18" t="s">
        <v>133</v>
      </c>
      <c r="E189" s="179"/>
      <c r="F189" s="18" t="s">
        <v>103</v>
      </c>
      <c r="G189" s="173"/>
    </row>
    <row r="190" spans="1:7" x14ac:dyDescent="0.25">
      <c r="A190" s="163"/>
      <c r="B190" s="173"/>
      <c r="C190" s="18" t="s">
        <v>100</v>
      </c>
      <c r="D190" s="173"/>
      <c r="E190" s="179"/>
      <c r="F190" s="18" t="s">
        <v>99</v>
      </c>
      <c r="G190" s="173"/>
    </row>
    <row r="191" spans="1:7" x14ac:dyDescent="0.25">
      <c r="A191" s="163"/>
      <c r="B191" s="173"/>
      <c r="C191" s="18" t="s">
        <v>27</v>
      </c>
      <c r="D191" s="173"/>
      <c r="E191" s="179"/>
      <c r="F191" s="18" t="s">
        <v>127</v>
      </c>
      <c r="G191" s="173"/>
    </row>
    <row r="192" spans="1:7" x14ac:dyDescent="0.25">
      <c r="A192" s="163"/>
      <c r="B192" s="173"/>
      <c r="C192" s="18" t="s">
        <v>132</v>
      </c>
      <c r="D192" s="173"/>
      <c r="E192" s="179"/>
      <c r="F192" s="18" t="s">
        <v>126</v>
      </c>
      <c r="G192" s="173"/>
    </row>
    <row r="193" spans="1:7" ht="15.75" thickBot="1" x14ac:dyDescent="0.3">
      <c r="A193" s="164"/>
      <c r="B193" s="174"/>
      <c r="C193" s="109" t="s">
        <v>131</v>
      </c>
      <c r="D193" s="174"/>
      <c r="E193" s="180"/>
      <c r="F193" s="109" t="s">
        <v>125</v>
      </c>
      <c r="G193" s="173"/>
    </row>
    <row r="194" spans="1:7" x14ac:dyDescent="0.25">
      <c r="A194" s="166" t="s">
        <v>130</v>
      </c>
      <c r="B194" s="196" t="s">
        <v>129</v>
      </c>
      <c r="C194" s="115" t="s">
        <v>27</v>
      </c>
      <c r="D194" s="188"/>
      <c r="E194" s="190" t="s">
        <v>128</v>
      </c>
      <c r="F194" s="112" t="s">
        <v>127</v>
      </c>
      <c r="G194" s="195"/>
    </row>
    <row r="195" spans="1:7" x14ac:dyDescent="0.25">
      <c r="A195" s="167"/>
      <c r="B195" s="197"/>
      <c r="C195" s="19" t="s">
        <v>59</v>
      </c>
      <c r="D195" s="173"/>
      <c r="E195" s="179"/>
      <c r="F195" s="113" t="s">
        <v>126</v>
      </c>
      <c r="G195" s="195"/>
    </row>
    <row r="196" spans="1:7" x14ac:dyDescent="0.25">
      <c r="A196" s="167"/>
      <c r="B196" s="197"/>
      <c r="C196" s="19" t="s">
        <v>60</v>
      </c>
      <c r="D196" s="173"/>
      <c r="E196" s="179"/>
      <c r="F196" s="113" t="s">
        <v>125</v>
      </c>
      <c r="G196" s="195"/>
    </row>
    <row r="197" spans="1:7" x14ac:dyDescent="0.25">
      <c r="A197" s="167"/>
      <c r="B197" s="197"/>
      <c r="C197" s="18" t="s">
        <v>124</v>
      </c>
      <c r="D197" s="173"/>
      <c r="E197" s="179"/>
      <c r="F197" s="113" t="s">
        <v>123</v>
      </c>
      <c r="G197" s="195"/>
    </row>
    <row r="198" spans="1:7" x14ac:dyDescent="0.25">
      <c r="A198" s="167"/>
      <c r="B198" s="197"/>
      <c r="C198" s="18" t="s">
        <v>122</v>
      </c>
      <c r="D198" s="173"/>
      <c r="E198" s="179"/>
      <c r="F198" s="113" t="s">
        <v>121</v>
      </c>
      <c r="G198" s="195"/>
    </row>
    <row r="199" spans="1:7" x14ac:dyDescent="0.25">
      <c r="A199" s="167"/>
      <c r="B199" s="197"/>
      <c r="C199" s="21" t="s">
        <v>120</v>
      </c>
      <c r="D199" s="173"/>
      <c r="E199" s="179"/>
      <c r="F199" s="113" t="s">
        <v>119</v>
      </c>
      <c r="G199" s="195"/>
    </row>
    <row r="200" spans="1:7" x14ac:dyDescent="0.25">
      <c r="A200" s="167"/>
      <c r="B200" s="197"/>
      <c r="C200" s="21" t="s">
        <v>118</v>
      </c>
      <c r="D200" s="173"/>
      <c r="E200" s="179"/>
      <c r="F200" s="113" t="s">
        <v>117</v>
      </c>
      <c r="G200" s="195"/>
    </row>
    <row r="201" spans="1:7" ht="30" x14ac:dyDescent="0.25">
      <c r="A201" s="167"/>
      <c r="B201" s="197"/>
      <c r="C201" s="20" t="s">
        <v>116</v>
      </c>
      <c r="D201" s="173"/>
      <c r="E201" s="179"/>
      <c r="F201" s="113" t="s">
        <v>115</v>
      </c>
      <c r="G201" s="195"/>
    </row>
    <row r="202" spans="1:7" ht="60" x14ac:dyDescent="0.25">
      <c r="A202" s="167"/>
      <c r="B202" s="197"/>
      <c r="C202" s="18" t="s">
        <v>114</v>
      </c>
      <c r="D202" s="173"/>
      <c r="E202" s="179"/>
      <c r="F202" s="113" t="s">
        <v>113</v>
      </c>
      <c r="G202" s="195"/>
    </row>
    <row r="203" spans="1:7" x14ac:dyDescent="0.25">
      <c r="A203" s="167"/>
      <c r="B203" s="197"/>
      <c r="C203" s="21" t="s">
        <v>112</v>
      </c>
      <c r="D203" s="173"/>
      <c r="E203" s="179"/>
      <c r="F203" s="113" t="s">
        <v>111</v>
      </c>
      <c r="G203" s="195"/>
    </row>
    <row r="204" spans="1:7" x14ac:dyDescent="0.25">
      <c r="A204" s="167"/>
      <c r="B204" s="197"/>
      <c r="C204" s="21" t="s">
        <v>110</v>
      </c>
      <c r="D204" s="173"/>
      <c r="E204" s="179"/>
      <c r="F204" s="113" t="s">
        <v>109</v>
      </c>
      <c r="G204" s="195"/>
    </row>
    <row r="205" spans="1:7" x14ac:dyDescent="0.25">
      <c r="A205" s="167"/>
      <c r="B205" s="197"/>
      <c r="C205" s="21" t="s">
        <v>108</v>
      </c>
      <c r="D205" s="173"/>
      <c r="E205" s="179"/>
      <c r="F205" s="113" t="s">
        <v>107</v>
      </c>
      <c r="G205" s="195"/>
    </row>
    <row r="206" spans="1:7" x14ac:dyDescent="0.25">
      <c r="A206" s="167"/>
      <c r="B206" s="197"/>
      <c r="C206" s="22" t="s">
        <v>106</v>
      </c>
      <c r="D206" s="173"/>
      <c r="E206" s="179"/>
      <c r="F206" s="113" t="s">
        <v>105</v>
      </c>
      <c r="G206" s="195"/>
    </row>
    <row r="207" spans="1:7" x14ac:dyDescent="0.25">
      <c r="A207" s="167"/>
      <c r="B207" s="197"/>
      <c r="C207" s="18" t="s">
        <v>104</v>
      </c>
      <c r="D207" s="173"/>
      <c r="E207" s="179"/>
      <c r="F207" s="113" t="s">
        <v>103</v>
      </c>
      <c r="G207" s="195"/>
    </row>
    <row r="208" spans="1:7" x14ac:dyDescent="0.25">
      <c r="A208" s="167"/>
      <c r="B208" s="197"/>
      <c r="C208" s="18" t="s">
        <v>102</v>
      </c>
      <c r="D208" s="173"/>
      <c r="E208" s="179"/>
      <c r="F208" s="113" t="s">
        <v>101</v>
      </c>
      <c r="G208" s="195"/>
    </row>
    <row r="209" spans="1:7" ht="15.75" thickBot="1" x14ac:dyDescent="0.3">
      <c r="A209" s="168"/>
      <c r="B209" s="198"/>
      <c r="C209" s="116" t="s">
        <v>100</v>
      </c>
      <c r="D209" s="189"/>
      <c r="E209" s="191"/>
      <c r="F209" s="114" t="s">
        <v>99</v>
      </c>
      <c r="G209" s="195"/>
    </row>
    <row r="210" spans="1:7" x14ac:dyDescent="0.25">
      <c r="A210" s="162" t="s">
        <v>98</v>
      </c>
      <c r="B210" s="172" t="s">
        <v>97</v>
      </c>
      <c r="C210" s="117" t="s">
        <v>96</v>
      </c>
      <c r="D210" s="172"/>
      <c r="E210" s="162" t="s">
        <v>95</v>
      </c>
      <c r="F210" s="107" t="s">
        <v>94</v>
      </c>
    </row>
    <row r="211" spans="1:7" x14ac:dyDescent="0.25">
      <c r="A211" s="163"/>
      <c r="B211" s="173"/>
      <c r="C211" s="23" t="s">
        <v>93</v>
      </c>
      <c r="D211" s="173"/>
      <c r="E211" s="163"/>
      <c r="F211" s="18" t="s">
        <v>92</v>
      </c>
    </row>
    <row r="212" spans="1:7" x14ac:dyDescent="0.25">
      <c r="A212" s="163"/>
      <c r="B212" s="173"/>
      <c r="C212" s="23" t="s">
        <v>91</v>
      </c>
      <c r="D212" s="173"/>
      <c r="E212" s="163"/>
      <c r="F212" s="18" t="s">
        <v>90</v>
      </c>
    </row>
    <row r="213" spans="1:7" ht="15.75" thickBot="1" x14ac:dyDescent="0.3">
      <c r="A213" s="164"/>
      <c r="B213" s="174"/>
      <c r="C213" s="118" t="s">
        <v>89</v>
      </c>
      <c r="D213" s="174"/>
      <c r="E213" s="164"/>
      <c r="F213" s="109" t="s">
        <v>88</v>
      </c>
    </row>
    <row r="214" spans="1:7" x14ac:dyDescent="0.25">
      <c r="A214" s="166" t="s">
        <v>994</v>
      </c>
      <c r="B214" s="188" t="s">
        <v>995</v>
      </c>
      <c r="C214" s="104" t="s">
        <v>44</v>
      </c>
      <c r="D214" s="104" t="s">
        <v>44</v>
      </c>
      <c r="E214" s="190" t="s">
        <v>128</v>
      </c>
      <c r="F214" s="112" t="s">
        <v>996</v>
      </c>
      <c r="G214" s="105"/>
    </row>
    <row r="215" spans="1:7" x14ac:dyDescent="0.25">
      <c r="A215" s="167"/>
      <c r="B215" s="173"/>
      <c r="C215" s="18" t="s">
        <v>45</v>
      </c>
      <c r="D215" s="18" t="s">
        <v>45</v>
      </c>
      <c r="E215" s="179"/>
      <c r="F215" s="113" t="s">
        <v>997</v>
      </c>
      <c r="G215" s="105"/>
    </row>
    <row r="216" spans="1:7" x14ac:dyDescent="0.25">
      <c r="A216" s="167"/>
      <c r="B216" s="173"/>
      <c r="C216" s="18" t="s">
        <v>46</v>
      </c>
      <c r="D216" s="18" t="s">
        <v>46</v>
      </c>
      <c r="E216" s="179"/>
      <c r="F216" s="113" t="s">
        <v>998</v>
      </c>
      <c r="G216" s="105"/>
    </row>
    <row r="217" spans="1:7" ht="15.75" thickBot="1" x14ac:dyDescent="0.3">
      <c r="A217" s="168"/>
      <c r="B217" s="189"/>
      <c r="C217" s="106" t="s">
        <v>47</v>
      </c>
      <c r="D217" s="106" t="s">
        <v>47</v>
      </c>
      <c r="E217" s="191"/>
      <c r="F217" s="114" t="s">
        <v>999</v>
      </c>
      <c r="G217" s="105"/>
    </row>
    <row r="218" spans="1:7" x14ac:dyDescent="0.25">
      <c r="A218" s="166" t="s">
        <v>1000</v>
      </c>
      <c r="B218" s="188" t="s">
        <v>1001</v>
      </c>
      <c r="C218" s="104" t="s">
        <v>0</v>
      </c>
      <c r="D218" s="104" t="s">
        <v>0</v>
      </c>
      <c r="E218" s="190" t="s">
        <v>128</v>
      </c>
      <c r="F218" s="112" t="s">
        <v>1002</v>
      </c>
      <c r="G218" s="105"/>
    </row>
    <row r="219" spans="1:7" x14ac:dyDescent="0.25">
      <c r="A219" s="167"/>
      <c r="B219" s="173"/>
      <c r="C219" s="119" t="s">
        <v>1</v>
      </c>
      <c r="D219" s="18" t="s">
        <v>1</v>
      </c>
      <c r="E219" s="179"/>
      <c r="F219" s="113" t="s">
        <v>1003</v>
      </c>
      <c r="G219" s="105"/>
    </row>
    <row r="220" spans="1:7" x14ac:dyDescent="0.25">
      <c r="A220" s="167"/>
      <c r="B220" s="173"/>
      <c r="C220" s="119" t="s">
        <v>61</v>
      </c>
      <c r="D220" s="18" t="s">
        <v>61</v>
      </c>
      <c r="E220" s="179"/>
      <c r="F220" s="113" t="s">
        <v>1004</v>
      </c>
      <c r="G220" s="105"/>
    </row>
    <row r="221" spans="1:7" x14ac:dyDescent="0.25">
      <c r="A221" s="167"/>
      <c r="B221" s="173"/>
      <c r="C221" s="119" t="s">
        <v>27</v>
      </c>
      <c r="D221" s="173"/>
      <c r="E221" s="179"/>
      <c r="F221" s="113" t="s">
        <v>1005</v>
      </c>
      <c r="G221" s="105"/>
    </row>
    <row r="222" spans="1:7" x14ac:dyDescent="0.25">
      <c r="A222" s="167"/>
      <c r="B222" s="173"/>
      <c r="C222" s="119" t="s">
        <v>25</v>
      </c>
      <c r="D222" s="173"/>
      <c r="E222" s="179"/>
      <c r="F222" s="113" t="s">
        <v>1006</v>
      </c>
      <c r="G222" s="105"/>
    </row>
    <row r="223" spans="1:7" x14ac:dyDescent="0.25">
      <c r="A223" s="167"/>
      <c r="B223" s="173"/>
      <c r="C223" s="119" t="s">
        <v>26</v>
      </c>
      <c r="D223" s="173"/>
      <c r="E223" s="179"/>
      <c r="F223" s="113" t="s">
        <v>1007</v>
      </c>
      <c r="G223" s="105"/>
    </row>
    <row r="224" spans="1:7" ht="30" x14ac:dyDescent="0.25">
      <c r="A224" s="167"/>
      <c r="B224" s="173"/>
      <c r="C224" s="119" t="s">
        <v>24</v>
      </c>
      <c r="D224" s="173"/>
      <c r="E224" s="179"/>
      <c r="F224" s="113" t="s">
        <v>1008</v>
      </c>
      <c r="G224" s="105"/>
    </row>
    <row r="225" spans="1:7" x14ac:dyDescent="0.25">
      <c r="A225" s="167"/>
      <c r="B225" s="173"/>
      <c r="C225" s="119" t="s">
        <v>28</v>
      </c>
      <c r="D225" s="173"/>
      <c r="E225" s="179"/>
      <c r="F225" s="113" t="s">
        <v>1009</v>
      </c>
      <c r="G225" s="105"/>
    </row>
    <row r="226" spans="1:7" x14ac:dyDescent="0.25">
      <c r="A226" s="167"/>
      <c r="B226" s="173"/>
      <c r="C226" s="119" t="s">
        <v>29</v>
      </c>
      <c r="D226" s="173"/>
      <c r="E226" s="179"/>
      <c r="F226" s="113" t="s">
        <v>1010</v>
      </c>
      <c r="G226" s="105"/>
    </row>
    <row r="227" spans="1:7" ht="30" x14ac:dyDescent="0.25">
      <c r="A227" s="167"/>
      <c r="B227" s="173"/>
      <c r="C227" s="119" t="s">
        <v>30</v>
      </c>
      <c r="D227" s="173"/>
      <c r="E227" s="179"/>
      <c r="F227" s="113" t="s">
        <v>1011</v>
      </c>
      <c r="G227" s="105"/>
    </row>
    <row r="228" spans="1:7" x14ac:dyDescent="0.25">
      <c r="A228" s="167"/>
      <c r="B228" s="173"/>
      <c r="C228" s="119" t="s">
        <v>31</v>
      </c>
      <c r="D228" s="173"/>
      <c r="E228" s="179"/>
      <c r="F228" s="113" t="s">
        <v>1012</v>
      </c>
      <c r="G228" s="105"/>
    </row>
    <row r="229" spans="1:7" x14ac:dyDescent="0.25">
      <c r="A229" s="167"/>
      <c r="B229" s="173"/>
      <c r="C229" s="119" t="s">
        <v>32</v>
      </c>
      <c r="D229" s="173"/>
      <c r="E229" s="179"/>
      <c r="F229" s="113" t="s">
        <v>1013</v>
      </c>
      <c r="G229" s="105"/>
    </row>
    <row r="230" spans="1:7" x14ac:dyDescent="0.25">
      <c r="A230" s="167"/>
      <c r="B230" s="173"/>
      <c r="C230" s="119" t="s">
        <v>33</v>
      </c>
      <c r="D230" s="173"/>
      <c r="E230" s="179"/>
      <c r="F230" s="113" t="s">
        <v>1014</v>
      </c>
      <c r="G230" s="105"/>
    </row>
    <row r="231" spans="1:7" x14ac:dyDescent="0.25">
      <c r="A231" s="167"/>
      <c r="B231" s="173"/>
      <c r="C231" s="119" t="s">
        <v>34</v>
      </c>
      <c r="D231" s="173"/>
      <c r="E231" s="179"/>
      <c r="F231" s="113" t="s">
        <v>1015</v>
      </c>
      <c r="G231" s="105"/>
    </row>
    <row r="232" spans="1:7" ht="15.75" thickBot="1" x14ac:dyDescent="0.3">
      <c r="A232" s="168"/>
      <c r="B232" s="189"/>
      <c r="C232" s="120" t="s">
        <v>35</v>
      </c>
      <c r="D232" s="189"/>
      <c r="E232" s="191"/>
      <c r="F232" s="114" t="s">
        <v>1016</v>
      </c>
      <c r="G232" s="105"/>
    </row>
    <row r="233" spans="1:7" ht="15.75" x14ac:dyDescent="0.25">
      <c r="A233" s="199" t="s">
        <v>1017</v>
      </c>
      <c r="B233" s="202" t="s">
        <v>1018</v>
      </c>
      <c r="C233" s="121" t="s">
        <v>62</v>
      </c>
      <c r="D233" s="202"/>
      <c r="E233" s="205" t="s">
        <v>128</v>
      </c>
      <c r="F233" s="112" t="s">
        <v>1019</v>
      </c>
      <c r="G233" s="105"/>
    </row>
    <row r="234" spans="1:7" ht="15.75" x14ac:dyDescent="0.25">
      <c r="A234" s="200"/>
      <c r="B234" s="203"/>
      <c r="C234" s="122" t="s">
        <v>63</v>
      </c>
      <c r="D234" s="203"/>
      <c r="E234" s="206"/>
      <c r="F234" s="113" t="s">
        <v>1020</v>
      </c>
      <c r="G234" s="105"/>
    </row>
    <row r="235" spans="1:7" ht="15.75" x14ac:dyDescent="0.25">
      <c r="A235" s="200"/>
      <c r="B235" s="203"/>
      <c r="C235" s="122" t="s">
        <v>64</v>
      </c>
      <c r="D235" s="203"/>
      <c r="E235" s="206"/>
      <c r="F235" s="113" t="s">
        <v>1021</v>
      </c>
      <c r="G235" s="105"/>
    </row>
    <row r="236" spans="1:7" ht="15.75" x14ac:dyDescent="0.25">
      <c r="A236" s="200"/>
      <c r="B236" s="203"/>
      <c r="C236" s="122" t="s">
        <v>65</v>
      </c>
      <c r="D236" s="203"/>
      <c r="E236" s="206"/>
      <c r="F236" s="113" t="s">
        <v>1022</v>
      </c>
      <c r="G236" s="105"/>
    </row>
    <row r="237" spans="1:7" ht="15.75" x14ac:dyDescent="0.25">
      <c r="A237" s="200"/>
      <c r="B237" s="203"/>
      <c r="C237" s="122" t="s">
        <v>66</v>
      </c>
      <c r="D237" s="203"/>
      <c r="E237" s="206"/>
      <c r="F237" s="113" t="s">
        <v>1023</v>
      </c>
      <c r="G237" s="105"/>
    </row>
    <row r="238" spans="1:7" ht="15.75" x14ac:dyDescent="0.25">
      <c r="A238" s="200"/>
      <c r="B238" s="203"/>
      <c r="C238" s="122" t="s">
        <v>67</v>
      </c>
      <c r="D238" s="203"/>
      <c r="E238" s="206"/>
      <c r="F238" s="113" t="s">
        <v>1024</v>
      </c>
      <c r="G238" s="105"/>
    </row>
    <row r="239" spans="1:7" ht="15.75" thickBot="1" x14ac:dyDescent="0.3">
      <c r="A239" s="201"/>
      <c r="B239" s="204"/>
      <c r="C239" s="123" t="s">
        <v>962</v>
      </c>
      <c r="D239" s="204"/>
      <c r="E239" s="207"/>
      <c r="F239" s="114" t="s">
        <v>1025</v>
      </c>
      <c r="G239" s="105"/>
    </row>
    <row r="240" spans="1:7" ht="15" customHeight="1" x14ac:dyDescent="0.25">
      <c r="A240" s="208" t="s">
        <v>1026</v>
      </c>
      <c r="B240" s="202" t="s">
        <v>1027</v>
      </c>
      <c r="C240" s="5" t="s">
        <v>966</v>
      </c>
      <c r="D240" s="202"/>
      <c r="E240" s="205" t="s">
        <v>128</v>
      </c>
      <c r="F240" s="107" t="s">
        <v>127</v>
      </c>
    </row>
    <row r="241" spans="1:6" x14ac:dyDescent="0.25">
      <c r="A241" s="209"/>
      <c r="B241" s="203"/>
      <c r="C241" s="5" t="s">
        <v>27</v>
      </c>
      <c r="D241" s="203"/>
      <c r="E241" s="206"/>
      <c r="F241" s="18" t="s">
        <v>1028</v>
      </c>
    </row>
    <row r="242" spans="1:6" x14ac:dyDescent="0.25">
      <c r="A242" s="162"/>
      <c r="B242" s="172"/>
      <c r="C242" s="5" t="s">
        <v>58</v>
      </c>
      <c r="D242" s="172"/>
      <c r="E242" s="178"/>
      <c r="F242" s="18" t="s">
        <v>1029</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C509" sqref="C509"/>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row r="492" spans="1:3" x14ac:dyDescent="0.25">
      <c r="A492" s="142">
        <v>44300</v>
      </c>
      <c r="B492" s="141" t="s">
        <v>486</v>
      </c>
      <c r="C492" s="141">
        <v>10</v>
      </c>
    </row>
    <row r="493" spans="1:3" x14ac:dyDescent="0.25">
      <c r="A493" s="142">
        <v>44300</v>
      </c>
      <c r="B493" s="141" t="s">
        <v>485</v>
      </c>
      <c r="C493" s="141">
        <v>6</v>
      </c>
    </row>
    <row r="494" spans="1:3" x14ac:dyDescent="0.25">
      <c r="A494" s="142">
        <v>44300</v>
      </c>
      <c r="B494" s="141" t="s">
        <v>484</v>
      </c>
      <c r="C494" s="141">
        <v>27</v>
      </c>
    </row>
    <row r="495" spans="1:3" x14ac:dyDescent="0.25">
      <c r="A495" s="142">
        <v>44300</v>
      </c>
      <c r="B495" s="141" t="s">
        <v>472</v>
      </c>
      <c r="C495" s="141">
        <v>0</v>
      </c>
    </row>
    <row r="496" spans="1:3" x14ac:dyDescent="0.25">
      <c r="A496" s="142">
        <v>44300</v>
      </c>
      <c r="B496" s="141" t="s">
        <v>482</v>
      </c>
      <c r="C496" s="141">
        <v>36</v>
      </c>
    </row>
    <row r="497" spans="1:3" x14ac:dyDescent="0.25">
      <c r="A497" s="142">
        <v>44300</v>
      </c>
      <c r="B497" s="141" t="s">
        <v>481</v>
      </c>
      <c r="C497" s="141">
        <v>3</v>
      </c>
    </row>
    <row r="498" spans="1:3" x14ac:dyDescent="0.25">
      <c r="A498" s="142">
        <v>44300</v>
      </c>
      <c r="B498" s="141" t="s">
        <v>480</v>
      </c>
      <c r="C498" s="141">
        <v>24</v>
      </c>
    </row>
    <row r="499" spans="1:3" x14ac:dyDescent="0.25">
      <c r="A499" s="142">
        <v>44300</v>
      </c>
      <c r="B499" s="141" t="s">
        <v>479</v>
      </c>
      <c r="C499" s="141">
        <v>0</v>
      </c>
    </row>
    <row r="500" spans="1:3" x14ac:dyDescent="0.25">
      <c r="A500" s="142">
        <v>44300</v>
      </c>
      <c r="B500" s="141" t="s">
        <v>478</v>
      </c>
      <c r="C500" s="141">
        <v>49</v>
      </c>
    </row>
    <row r="501" spans="1:3" x14ac:dyDescent="0.25">
      <c r="A501" s="142">
        <v>44300</v>
      </c>
      <c r="B501" s="141" t="s">
        <v>476</v>
      </c>
      <c r="C501" s="141">
        <v>40</v>
      </c>
    </row>
    <row r="502" spans="1:3" x14ac:dyDescent="0.25">
      <c r="A502" s="142">
        <v>44300</v>
      </c>
      <c r="B502" s="141" t="s">
        <v>475</v>
      </c>
      <c r="C502" s="141">
        <v>16</v>
      </c>
    </row>
    <row r="503" spans="1:3" x14ac:dyDescent="0.25">
      <c r="A503" s="142">
        <v>44300</v>
      </c>
      <c r="B503" s="141" t="s">
        <v>474</v>
      </c>
      <c r="C503" s="141">
        <v>18</v>
      </c>
    </row>
    <row r="504" spans="1:3" x14ac:dyDescent="0.25">
      <c r="A504" s="142">
        <v>44300</v>
      </c>
      <c r="B504" s="141" t="s">
        <v>462</v>
      </c>
      <c r="C504" s="141">
        <v>0</v>
      </c>
    </row>
    <row r="505" spans="1:3" x14ac:dyDescent="0.25">
      <c r="A505" s="142">
        <v>44300</v>
      </c>
      <c r="B505" s="141" t="s">
        <v>473</v>
      </c>
      <c r="C505" s="141">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0"/>
  <sheetViews>
    <sheetView workbookViewId="0">
      <pane ySplit="1" topLeftCell="A385" activePane="bottomLeft" state="frozen"/>
      <selection activeCell="F21" sqref="F21:G34"/>
      <selection pane="bottomLeft" activeCell="D406" sqref="D406"/>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400"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2">
        <v>44291</v>
      </c>
      <c r="B393" s="32">
        <v>10</v>
      </c>
      <c r="C393" s="141">
        <f t="shared" si="17"/>
        <v>16990</v>
      </c>
      <c r="D393" s="32">
        <v>0</v>
      </c>
      <c r="E393" s="141">
        <f t="shared" si="19"/>
        <v>344</v>
      </c>
      <c r="F393" s="93">
        <f t="shared" si="18"/>
        <v>22.285714285714285</v>
      </c>
    </row>
    <row r="394" spans="1:6" x14ac:dyDescent="0.25">
      <c r="A394" s="33">
        <v>44292</v>
      </c>
      <c r="B394" s="32">
        <v>10</v>
      </c>
      <c r="C394" s="141">
        <f t="shared" si="17"/>
        <v>17000</v>
      </c>
      <c r="D394" s="32">
        <v>1</v>
      </c>
      <c r="E394" s="141">
        <f t="shared" si="19"/>
        <v>345</v>
      </c>
      <c r="F394" s="93">
        <f t="shared" si="18"/>
        <v>18.571428571428573</v>
      </c>
    </row>
    <row r="395" spans="1:6" x14ac:dyDescent="0.25">
      <c r="A395" s="142">
        <v>44293</v>
      </c>
      <c r="B395" s="32">
        <v>7</v>
      </c>
      <c r="C395" s="141">
        <f t="shared" si="17"/>
        <v>17007</v>
      </c>
      <c r="D395" s="32">
        <v>0</v>
      </c>
      <c r="E395" s="141">
        <f t="shared" si="19"/>
        <v>345</v>
      </c>
      <c r="F395" s="93">
        <f t="shared" si="18"/>
        <v>15.714285714285714</v>
      </c>
    </row>
    <row r="396" spans="1:6" x14ac:dyDescent="0.25">
      <c r="A396" s="33">
        <v>44294</v>
      </c>
      <c r="B396" s="32">
        <v>5</v>
      </c>
      <c r="C396" s="141">
        <f t="shared" si="17"/>
        <v>17012</v>
      </c>
      <c r="D396" s="32">
        <v>0</v>
      </c>
      <c r="E396" s="141">
        <f t="shared" si="19"/>
        <v>345</v>
      </c>
      <c r="F396" s="93">
        <f t="shared" si="18"/>
        <v>12.285714285714286</v>
      </c>
    </row>
    <row r="397" spans="1:6" x14ac:dyDescent="0.25">
      <c r="A397" s="33">
        <v>44295</v>
      </c>
      <c r="B397" s="32">
        <v>15</v>
      </c>
      <c r="C397" s="141">
        <f t="shared" si="17"/>
        <v>17027</v>
      </c>
      <c r="D397" s="32">
        <v>0</v>
      </c>
      <c r="E397" s="141">
        <f t="shared" si="19"/>
        <v>345</v>
      </c>
      <c r="F397" s="93">
        <f t="shared" si="18"/>
        <v>10.428571428571429</v>
      </c>
    </row>
    <row r="398" spans="1:6" x14ac:dyDescent="0.25">
      <c r="A398" s="142">
        <v>44296</v>
      </c>
      <c r="B398" s="32">
        <v>11</v>
      </c>
      <c r="C398" s="141">
        <f t="shared" si="17"/>
        <v>17038</v>
      </c>
      <c r="D398" s="141">
        <v>0</v>
      </c>
      <c r="E398" s="141">
        <f t="shared" ref="E398" si="20">D398+E397</f>
        <v>345</v>
      </c>
      <c r="F398" s="93">
        <f t="shared" ref="F398" si="21">AVERAGE(B392:B398)</f>
        <v>10.428571428571429</v>
      </c>
    </row>
    <row r="399" spans="1:6" x14ac:dyDescent="0.25">
      <c r="A399" s="142">
        <v>44297</v>
      </c>
      <c r="B399" s="32">
        <v>6</v>
      </c>
      <c r="C399" s="141">
        <f t="shared" si="17"/>
        <v>17044</v>
      </c>
      <c r="D399" s="141">
        <v>0</v>
      </c>
      <c r="E399" s="141">
        <f t="shared" ref="E399" si="22">D399+E398</f>
        <v>345</v>
      </c>
      <c r="F399" s="93">
        <f t="shared" ref="F399" si="23">AVERAGE(B393:B399)</f>
        <v>9.1428571428571423</v>
      </c>
    </row>
    <row r="400" spans="1:6" x14ac:dyDescent="0.25">
      <c r="A400" s="142">
        <v>44298</v>
      </c>
      <c r="B400" s="32">
        <v>8</v>
      </c>
      <c r="C400" s="141">
        <f t="shared" si="17"/>
        <v>17052</v>
      </c>
      <c r="D400" s="141">
        <v>0</v>
      </c>
      <c r="E400" s="141">
        <f t="shared" ref="E400" si="24">D400+E399</f>
        <v>345</v>
      </c>
      <c r="F400" s="93">
        <f t="shared" ref="F400" si="25">AVERAGE(B394:B400)</f>
        <v>8.8571428571428577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4"/>
  <sheetViews>
    <sheetView workbookViewId="0">
      <pane ySplit="1" topLeftCell="A298" activePane="bottomLeft" state="frozen"/>
      <selection activeCell="F21" sqref="F21:G34"/>
      <selection pane="bottomLeft" activeCell="D319" sqref="D319"/>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row r="309" spans="1:5" x14ac:dyDescent="0.25">
      <c r="A309" s="142">
        <v>44295</v>
      </c>
      <c r="B309" s="32">
        <v>17031</v>
      </c>
      <c r="C309" s="32">
        <v>9</v>
      </c>
      <c r="D309" s="32">
        <v>345</v>
      </c>
      <c r="E309" s="32">
        <v>1</v>
      </c>
    </row>
    <row r="310" spans="1:5" x14ac:dyDescent="0.25">
      <c r="A310" s="33">
        <v>44296</v>
      </c>
      <c r="B310" s="32">
        <v>17034</v>
      </c>
      <c r="C310" s="32">
        <v>3</v>
      </c>
      <c r="D310" s="32">
        <v>345</v>
      </c>
      <c r="E310" s="32">
        <v>0</v>
      </c>
    </row>
    <row r="311" spans="1:5" x14ac:dyDescent="0.25">
      <c r="A311" s="142">
        <v>44297</v>
      </c>
      <c r="B311" s="32">
        <v>17042</v>
      </c>
      <c r="C311" s="32">
        <v>8</v>
      </c>
      <c r="D311" s="141">
        <v>345</v>
      </c>
      <c r="E311" s="141">
        <v>0</v>
      </c>
    </row>
    <row r="312" spans="1:5" x14ac:dyDescent="0.25">
      <c r="A312" s="142">
        <v>44298</v>
      </c>
      <c r="B312" s="32">
        <v>17061</v>
      </c>
      <c r="C312" s="32">
        <v>19</v>
      </c>
      <c r="D312" s="32">
        <v>345</v>
      </c>
      <c r="E312" s="32">
        <v>0</v>
      </c>
    </row>
    <row r="313" spans="1:5" x14ac:dyDescent="0.25">
      <c r="A313" s="142">
        <v>44299</v>
      </c>
      <c r="B313" s="32">
        <v>17068</v>
      </c>
      <c r="C313" s="32">
        <v>7</v>
      </c>
      <c r="D313" s="141">
        <v>345</v>
      </c>
      <c r="E313" s="141">
        <v>0</v>
      </c>
    </row>
    <row r="314" spans="1:5" x14ac:dyDescent="0.25">
      <c r="A314" s="142">
        <v>44300</v>
      </c>
      <c r="B314" s="32">
        <v>17082</v>
      </c>
      <c r="C314" s="32">
        <v>14</v>
      </c>
      <c r="D314" s="32">
        <v>345</v>
      </c>
      <c r="E314"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8" x14ac:dyDescent="0.25">
      <c r="A1425" s="33">
        <v>44286</v>
      </c>
      <c r="B1425" s="32" t="s">
        <v>515</v>
      </c>
      <c r="C1425" s="32" t="s">
        <v>511</v>
      </c>
      <c r="D1425" s="32">
        <v>2232</v>
      </c>
      <c r="E1425" s="32" t="s">
        <v>516</v>
      </c>
    </row>
    <row r="1426" spans="1:8" x14ac:dyDescent="0.25">
      <c r="A1426" s="33">
        <v>44286</v>
      </c>
      <c r="B1426" s="32" t="s">
        <v>515</v>
      </c>
      <c r="C1426" s="32" t="s">
        <v>462</v>
      </c>
      <c r="D1426" s="32">
        <v>5586</v>
      </c>
      <c r="E1426" s="32" t="s">
        <v>514</v>
      </c>
    </row>
    <row r="1427" spans="1:8" x14ac:dyDescent="0.25">
      <c r="A1427" s="33">
        <v>44286</v>
      </c>
      <c r="B1427" s="32" t="s">
        <v>509</v>
      </c>
      <c r="C1427" s="32" t="s">
        <v>513</v>
      </c>
      <c r="D1427" s="32">
        <v>9249</v>
      </c>
      <c r="E1427" s="32" t="s">
        <v>512</v>
      </c>
    </row>
    <row r="1428" spans="1:8" x14ac:dyDescent="0.25">
      <c r="A1428" s="33">
        <v>44286</v>
      </c>
      <c r="B1428" s="32" t="s">
        <v>509</v>
      </c>
      <c r="C1428" s="32" t="s">
        <v>511</v>
      </c>
      <c r="D1428" s="32">
        <v>149</v>
      </c>
      <c r="E1428" s="32" t="s">
        <v>510</v>
      </c>
    </row>
    <row r="1429" spans="1:8" x14ac:dyDescent="0.25">
      <c r="A1429" s="33">
        <v>44286</v>
      </c>
      <c r="B1429" s="32" t="s">
        <v>509</v>
      </c>
      <c r="C1429" s="32" t="s">
        <v>462</v>
      </c>
      <c r="D1429" s="32">
        <v>7787</v>
      </c>
      <c r="E1429" s="32" t="s">
        <v>508</v>
      </c>
    </row>
    <row r="1430" spans="1:8" x14ac:dyDescent="0.25">
      <c r="A1430" s="142">
        <v>44293</v>
      </c>
      <c r="B1430" s="141" t="s">
        <v>240</v>
      </c>
      <c r="C1430" s="141" t="s">
        <v>525</v>
      </c>
      <c r="D1430" s="141">
        <v>8344</v>
      </c>
      <c r="E1430" s="141" t="s">
        <v>524</v>
      </c>
      <c r="F1430" s="141"/>
      <c r="G1430" s="141"/>
    </row>
    <row r="1431" spans="1:8" x14ac:dyDescent="0.25">
      <c r="A1431" s="142">
        <v>44293</v>
      </c>
      <c r="B1431" s="141" t="s">
        <v>240</v>
      </c>
      <c r="C1431" s="141" t="s">
        <v>523</v>
      </c>
      <c r="D1431" s="141">
        <v>9009</v>
      </c>
      <c r="E1431" s="141" t="s">
        <v>522</v>
      </c>
      <c r="F1431" s="141"/>
      <c r="G1431" s="141"/>
    </row>
    <row r="1432" spans="1:8" x14ac:dyDescent="0.25">
      <c r="A1432" s="142">
        <v>44293</v>
      </c>
      <c r="B1432" s="141" t="s">
        <v>240</v>
      </c>
      <c r="C1432" s="141" t="s">
        <v>462</v>
      </c>
      <c r="D1432" s="141">
        <v>4</v>
      </c>
      <c r="E1432" s="141" t="s">
        <v>521</v>
      </c>
      <c r="F1432" s="141"/>
      <c r="G1432" s="141"/>
    </row>
    <row r="1433" spans="1:8" x14ac:dyDescent="0.25">
      <c r="A1433" s="142">
        <v>44293</v>
      </c>
      <c r="B1433" s="141" t="s">
        <v>240</v>
      </c>
      <c r="C1433" s="141" t="s">
        <v>520</v>
      </c>
      <c r="D1433" s="141" t="s">
        <v>519</v>
      </c>
      <c r="E1433" s="141" t="s">
        <v>518</v>
      </c>
      <c r="F1433" s="141"/>
      <c r="G1433" s="141"/>
    </row>
    <row r="1434" spans="1:8" x14ac:dyDescent="0.25">
      <c r="A1434" s="142">
        <v>44293</v>
      </c>
      <c r="B1434" s="141" t="s">
        <v>515</v>
      </c>
      <c r="C1434" s="141" t="s">
        <v>513</v>
      </c>
      <c r="D1434" s="141">
        <v>9504</v>
      </c>
      <c r="E1434" s="141" t="s">
        <v>517</v>
      </c>
      <c r="F1434" s="141"/>
      <c r="G1434" s="141"/>
    </row>
    <row r="1435" spans="1:8" x14ac:dyDescent="0.25">
      <c r="A1435" s="142">
        <v>44293</v>
      </c>
      <c r="B1435" s="141" t="s">
        <v>515</v>
      </c>
      <c r="C1435" s="141" t="s">
        <v>511</v>
      </c>
      <c r="D1435" s="141">
        <v>2226</v>
      </c>
      <c r="E1435" s="141" t="s">
        <v>516</v>
      </c>
      <c r="F1435" s="141"/>
      <c r="G1435" s="141"/>
    </row>
    <row r="1436" spans="1:8" x14ac:dyDescent="0.25">
      <c r="A1436" s="142">
        <v>44293</v>
      </c>
      <c r="B1436" s="141" t="s">
        <v>515</v>
      </c>
      <c r="C1436" s="141" t="s">
        <v>462</v>
      </c>
      <c r="D1436" s="141">
        <v>5628</v>
      </c>
      <c r="E1436" s="141" t="s">
        <v>514</v>
      </c>
      <c r="F1436" s="141"/>
      <c r="G1436" s="141"/>
    </row>
    <row r="1437" spans="1:8" x14ac:dyDescent="0.25">
      <c r="A1437" s="142">
        <v>44293</v>
      </c>
      <c r="B1437" s="141" t="s">
        <v>509</v>
      </c>
      <c r="C1437" s="141" t="s">
        <v>513</v>
      </c>
      <c r="D1437" s="141">
        <v>9417</v>
      </c>
      <c r="E1437" s="141" t="s">
        <v>512</v>
      </c>
      <c r="F1437" s="141"/>
      <c r="G1437" s="141"/>
    </row>
    <row r="1438" spans="1:8" x14ac:dyDescent="0.25">
      <c r="A1438" s="142">
        <v>44293</v>
      </c>
      <c r="B1438" s="141" t="s">
        <v>509</v>
      </c>
      <c r="C1438" s="141" t="s">
        <v>511</v>
      </c>
      <c r="D1438" s="141">
        <v>148</v>
      </c>
      <c r="E1438" s="141" t="s">
        <v>510</v>
      </c>
      <c r="F1438" s="141"/>
      <c r="G1438" s="141"/>
    </row>
    <row r="1439" spans="1:8" x14ac:dyDescent="0.25">
      <c r="A1439" s="142">
        <v>44293</v>
      </c>
      <c r="B1439" s="141" t="s">
        <v>509</v>
      </c>
      <c r="C1439" s="141" t="s">
        <v>462</v>
      </c>
      <c r="D1439" s="141">
        <v>7793</v>
      </c>
      <c r="E1439" s="141" t="s">
        <v>508</v>
      </c>
      <c r="F1439" s="141"/>
      <c r="G1439" s="141"/>
    </row>
    <row r="1440" spans="1:8" x14ac:dyDescent="0.25">
      <c r="A1440" s="142">
        <v>44300</v>
      </c>
      <c r="B1440" s="141" t="s">
        <v>240</v>
      </c>
      <c r="C1440" s="141" t="s">
        <v>525</v>
      </c>
      <c r="D1440" s="141">
        <v>8389</v>
      </c>
      <c r="E1440" s="141" t="s">
        <v>524</v>
      </c>
      <c r="F1440" s="141"/>
      <c r="G1440" s="141"/>
      <c r="H1440" s="141"/>
    </row>
    <row r="1441" spans="1:8" x14ac:dyDescent="0.25">
      <c r="A1441" s="142">
        <v>44300</v>
      </c>
      <c r="B1441" s="141" t="s">
        <v>240</v>
      </c>
      <c r="C1441" s="141" t="s">
        <v>523</v>
      </c>
      <c r="D1441" s="141">
        <v>9033</v>
      </c>
      <c r="E1441" s="141" t="s">
        <v>522</v>
      </c>
      <c r="F1441" s="141"/>
      <c r="G1441" s="141"/>
      <c r="H1441" s="141"/>
    </row>
    <row r="1442" spans="1:8" x14ac:dyDescent="0.25">
      <c r="A1442" s="142">
        <v>44300</v>
      </c>
      <c r="B1442" s="141" t="s">
        <v>240</v>
      </c>
      <c r="C1442" s="141" t="s">
        <v>462</v>
      </c>
      <c r="D1442" s="141">
        <v>4</v>
      </c>
      <c r="E1442" s="141" t="s">
        <v>521</v>
      </c>
      <c r="F1442" s="141"/>
      <c r="G1442" s="141"/>
      <c r="H1442" s="141"/>
    </row>
    <row r="1443" spans="1:8" x14ac:dyDescent="0.25">
      <c r="A1443" s="142">
        <v>44300</v>
      </c>
      <c r="B1443" s="141" t="s">
        <v>240</v>
      </c>
      <c r="C1443" s="141" t="s">
        <v>520</v>
      </c>
      <c r="D1443" s="141" t="s">
        <v>519</v>
      </c>
      <c r="E1443" s="141" t="s">
        <v>518</v>
      </c>
      <c r="F1443" s="141"/>
      <c r="G1443" s="141"/>
      <c r="H1443" s="141"/>
    </row>
    <row r="1444" spans="1:8" x14ac:dyDescent="0.25">
      <c r="A1444" s="142">
        <v>44300</v>
      </c>
      <c r="B1444" s="141" t="s">
        <v>515</v>
      </c>
      <c r="C1444" s="141" t="s">
        <v>513</v>
      </c>
      <c r="D1444" s="141">
        <v>9567</v>
      </c>
      <c r="E1444" s="141" t="s">
        <v>517</v>
      </c>
      <c r="F1444" s="141"/>
      <c r="G1444" s="141"/>
      <c r="H1444" s="141"/>
    </row>
    <row r="1445" spans="1:8" x14ac:dyDescent="0.25">
      <c r="A1445" s="142">
        <v>44300</v>
      </c>
      <c r="B1445" s="141" t="s">
        <v>515</v>
      </c>
      <c r="C1445" s="141" t="s">
        <v>511</v>
      </c>
      <c r="D1445" s="141">
        <v>2216</v>
      </c>
      <c r="E1445" s="141" t="s">
        <v>516</v>
      </c>
      <c r="F1445" s="141"/>
      <c r="G1445" s="141"/>
      <c r="H1445" s="141"/>
    </row>
    <row r="1446" spans="1:8" x14ac:dyDescent="0.25">
      <c r="A1446" s="142">
        <v>44300</v>
      </c>
      <c r="B1446" s="141" t="s">
        <v>515</v>
      </c>
      <c r="C1446" s="141" t="s">
        <v>462</v>
      </c>
      <c r="D1446" s="141">
        <v>5644</v>
      </c>
      <c r="E1446" s="141" t="s">
        <v>514</v>
      </c>
      <c r="F1446" s="141"/>
      <c r="G1446" s="141"/>
      <c r="H1446" s="141"/>
    </row>
    <row r="1447" spans="1:8" x14ac:dyDescent="0.25">
      <c r="A1447" s="142">
        <v>44300</v>
      </c>
      <c r="B1447" s="141" t="s">
        <v>509</v>
      </c>
      <c r="C1447" s="141" t="s">
        <v>513</v>
      </c>
      <c r="D1447" s="141">
        <v>9511</v>
      </c>
      <c r="E1447" s="141" t="s">
        <v>512</v>
      </c>
      <c r="F1447" s="141"/>
      <c r="G1447" s="141"/>
      <c r="H1447" s="141"/>
    </row>
    <row r="1448" spans="1:8" x14ac:dyDescent="0.25">
      <c r="A1448" s="142">
        <v>44300</v>
      </c>
      <c r="B1448" s="141" t="s">
        <v>509</v>
      </c>
      <c r="C1448" s="141" t="s">
        <v>511</v>
      </c>
      <c r="D1448" s="141">
        <v>149</v>
      </c>
      <c r="E1448" s="141" t="s">
        <v>510</v>
      </c>
      <c r="F1448" s="141"/>
      <c r="G1448" s="141"/>
      <c r="H1448" s="141"/>
    </row>
    <row r="1449" spans="1:8" x14ac:dyDescent="0.25">
      <c r="A1449" s="142">
        <v>44300</v>
      </c>
      <c r="B1449" s="141" t="s">
        <v>509</v>
      </c>
      <c r="C1449" s="141" t="s">
        <v>462</v>
      </c>
      <c r="D1449" s="141">
        <v>7767</v>
      </c>
      <c r="E1449" s="141" t="s">
        <v>508</v>
      </c>
      <c r="F1449" s="141"/>
      <c r="G1449" s="141"/>
      <c r="H144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42">
        <v>44286</v>
      </c>
      <c r="B230" s="32">
        <v>143</v>
      </c>
      <c r="C230" s="141">
        <f t="shared" si="8"/>
        <v>15610</v>
      </c>
      <c r="D230" s="32">
        <v>2338</v>
      </c>
      <c r="E230" s="32">
        <v>152</v>
      </c>
      <c r="F230" s="32">
        <v>39632</v>
      </c>
      <c r="G230" s="141">
        <f t="shared" si="10"/>
        <v>6210821</v>
      </c>
    </row>
    <row r="231" spans="1:12" x14ac:dyDescent="0.25">
      <c r="A231" s="142">
        <v>44287</v>
      </c>
      <c r="B231" s="32">
        <v>144</v>
      </c>
      <c r="C231" s="141">
        <f t="shared" si="8"/>
        <v>15754</v>
      </c>
      <c r="D231" s="32">
        <v>2246</v>
      </c>
      <c r="E231" s="32">
        <v>156</v>
      </c>
      <c r="F231" s="32">
        <v>50042</v>
      </c>
      <c r="G231" s="141">
        <f t="shared" si="10"/>
        <v>6260863</v>
      </c>
    </row>
    <row r="232" spans="1:12" x14ac:dyDescent="0.25">
      <c r="A232" s="142">
        <v>44288</v>
      </c>
      <c r="B232" s="32">
        <v>77</v>
      </c>
      <c r="C232" s="141">
        <f t="shared" si="8"/>
        <v>15831</v>
      </c>
      <c r="D232" s="32">
        <v>1869</v>
      </c>
      <c r="E232" s="32">
        <v>85</v>
      </c>
      <c r="F232" s="32">
        <v>36869</v>
      </c>
      <c r="G232" s="141">
        <f t="shared" si="10"/>
        <v>6297732</v>
      </c>
    </row>
    <row r="233" spans="1:12" x14ac:dyDescent="0.25">
      <c r="A233" s="142">
        <v>44289</v>
      </c>
      <c r="B233" s="32">
        <v>14</v>
      </c>
      <c r="C233" s="141">
        <f t="shared" si="8"/>
        <v>15845</v>
      </c>
      <c r="D233" s="32">
        <v>1268</v>
      </c>
      <c r="E233" s="32">
        <v>19</v>
      </c>
      <c r="F233" s="32">
        <v>9628</v>
      </c>
      <c r="G233" s="141">
        <f t="shared" si="10"/>
        <v>6307360</v>
      </c>
    </row>
    <row r="234" spans="1:12" x14ac:dyDescent="0.25">
      <c r="A234" s="142">
        <v>44290</v>
      </c>
      <c r="B234" s="32">
        <v>24</v>
      </c>
      <c r="C234" s="141">
        <f t="shared" si="8"/>
        <v>15869</v>
      </c>
      <c r="D234" s="32">
        <v>759</v>
      </c>
      <c r="E234" s="32">
        <v>24</v>
      </c>
      <c r="F234" s="32">
        <v>14179</v>
      </c>
      <c r="G234" s="141">
        <f t="shared" si="10"/>
        <v>6321539</v>
      </c>
    </row>
    <row r="235" spans="1:12" x14ac:dyDescent="0.25">
      <c r="A235" s="142">
        <v>44291</v>
      </c>
      <c r="B235" s="32">
        <v>175</v>
      </c>
      <c r="C235" s="141">
        <f t="shared" si="8"/>
        <v>16044</v>
      </c>
      <c r="D235" s="32">
        <v>2471</v>
      </c>
      <c r="E235" s="32">
        <v>181</v>
      </c>
      <c r="F235" s="32">
        <v>58944</v>
      </c>
      <c r="G235" s="141">
        <f t="shared" si="10"/>
        <v>6380483</v>
      </c>
    </row>
    <row r="236" spans="1:12" x14ac:dyDescent="0.25">
      <c r="A236" s="142">
        <v>44292</v>
      </c>
      <c r="B236" s="32">
        <v>119</v>
      </c>
      <c r="C236" s="141">
        <f t="shared" si="8"/>
        <v>16163</v>
      </c>
      <c r="D236" s="32">
        <v>2162</v>
      </c>
      <c r="E236" s="32">
        <v>123</v>
      </c>
      <c r="F236" s="32">
        <v>49382</v>
      </c>
      <c r="G236" s="141">
        <f t="shared" si="10"/>
        <v>6429865</v>
      </c>
      <c r="H236" s="32">
        <v>6381117</v>
      </c>
      <c r="I236" s="32">
        <v>16835</v>
      </c>
      <c r="J236" s="32">
        <v>16031</v>
      </c>
      <c r="K236" s="32">
        <v>737</v>
      </c>
      <c r="L236" s="32">
        <v>255589</v>
      </c>
    </row>
    <row r="237" spans="1:12" x14ac:dyDescent="0.25">
      <c r="A237" s="142">
        <v>44293</v>
      </c>
      <c r="B237" s="32">
        <v>111</v>
      </c>
      <c r="C237" s="141">
        <f t="shared" si="8"/>
        <v>16274</v>
      </c>
      <c r="D237" s="32">
        <v>2195</v>
      </c>
      <c r="E237" s="32">
        <v>115</v>
      </c>
      <c r="F237" s="32">
        <v>41509</v>
      </c>
      <c r="G237" s="141">
        <f t="shared" si="10"/>
        <v>6471374</v>
      </c>
    </row>
    <row r="238" spans="1:12" x14ac:dyDescent="0.25">
      <c r="A238" s="142">
        <v>44294</v>
      </c>
      <c r="B238" s="32">
        <v>118</v>
      </c>
      <c r="C238" s="141">
        <f t="shared" si="8"/>
        <v>16392</v>
      </c>
      <c r="D238" s="32">
        <v>2183</v>
      </c>
      <c r="E238" s="32">
        <v>126</v>
      </c>
      <c r="F238" s="32">
        <v>55125</v>
      </c>
      <c r="G238" s="141">
        <f t="shared" si="10"/>
        <v>6526499</v>
      </c>
    </row>
    <row r="239" spans="1:12" x14ac:dyDescent="0.25">
      <c r="A239" s="142">
        <v>44295</v>
      </c>
      <c r="B239" s="32">
        <v>95</v>
      </c>
      <c r="C239" s="141">
        <f t="shared" si="8"/>
        <v>16487</v>
      </c>
      <c r="D239" s="32">
        <v>1868</v>
      </c>
      <c r="E239" s="32">
        <v>100</v>
      </c>
      <c r="F239" s="32">
        <v>38989</v>
      </c>
      <c r="G239" s="141">
        <f t="shared" si="10"/>
        <v>6565488</v>
      </c>
    </row>
    <row r="240" spans="1:12" x14ac:dyDescent="0.25">
      <c r="A240" s="142">
        <v>44296</v>
      </c>
      <c r="B240" s="32">
        <v>26</v>
      </c>
      <c r="C240" s="141">
        <f t="shared" si="8"/>
        <v>16513</v>
      </c>
      <c r="D240" s="32">
        <v>1338</v>
      </c>
      <c r="E240" s="32">
        <v>33</v>
      </c>
      <c r="F240" s="32">
        <v>9882</v>
      </c>
      <c r="G240" s="141">
        <f t="shared" si="10"/>
        <v>6575370</v>
      </c>
    </row>
    <row r="241" spans="1:12" x14ac:dyDescent="0.25">
      <c r="A241" s="142">
        <v>44297</v>
      </c>
      <c r="B241" s="32">
        <v>27</v>
      </c>
      <c r="C241" s="141">
        <f t="shared" si="8"/>
        <v>16540</v>
      </c>
      <c r="D241" s="32">
        <v>816</v>
      </c>
      <c r="E241" s="32">
        <v>28</v>
      </c>
      <c r="F241" s="32">
        <v>16160</v>
      </c>
      <c r="G241" s="141">
        <f t="shared" si="10"/>
        <v>6591530</v>
      </c>
    </row>
    <row r="242" spans="1:12" x14ac:dyDescent="0.25">
      <c r="A242" s="142">
        <v>44298</v>
      </c>
      <c r="B242" s="32">
        <v>100</v>
      </c>
      <c r="C242" s="141">
        <f t="shared" si="8"/>
        <v>16640</v>
      </c>
      <c r="D242" s="32">
        <v>1498</v>
      </c>
      <c r="E242" s="32">
        <v>104</v>
      </c>
      <c r="F242" s="32">
        <v>52256</v>
      </c>
      <c r="G242" s="141">
        <f t="shared" si="10"/>
        <v>6643786</v>
      </c>
    </row>
    <row r="243" spans="1:12" x14ac:dyDescent="0.25">
      <c r="A243" s="142">
        <v>44299</v>
      </c>
      <c r="B243" s="32">
        <v>17</v>
      </c>
      <c r="C243" s="141">
        <f t="shared" si="8"/>
        <v>16657</v>
      </c>
      <c r="D243" s="32">
        <v>175</v>
      </c>
      <c r="E243" s="32">
        <v>18</v>
      </c>
      <c r="F243" s="32">
        <v>8796</v>
      </c>
      <c r="G243" s="141">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97"/>
  <sheetViews>
    <sheetView workbookViewId="0">
      <pane ySplit="1" topLeftCell="A2175" activePane="bottomLeft" state="frozen"/>
      <selection activeCell="F21" sqref="F21:G34"/>
      <selection pane="bottomLeft" activeCell="F17" sqref="F17"/>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161" t="s">
        <v>40</v>
      </c>
      <c r="B2" s="142">
        <v>43934</v>
      </c>
      <c r="C2" s="38">
        <v>575</v>
      </c>
      <c r="D2" s="38">
        <v>2134</v>
      </c>
      <c r="E2" s="39" t="s">
        <v>526</v>
      </c>
      <c r="F2" s="38">
        <v>401</v>
      </c>
      <c r="G2" s="38">
        <v>771</v>
      </c>
      <c r="H2" s="37" t="s">
        <v>526</v>
      </c>
    </row>
    <row r="3" spans="1:8" x14ac:dyDescent="0.25">
      <c r="A3" s="161" t="s">
        <v>37</v>
      </c>
      <c r="B3" s="142">
        <v>43934</v>
      </c>
      <c r="C3" s="38">
        <v>227</v>
      </c>
      <c r="D3" s="38">
        <v>1185</v>
      </c>
      <c r="E3" s="39" t="s">
        <v>526</v>
      </c>
      <c r="F3" s="38">
        <v>119</v>
      </c>
      <c r="G3" s="38">
        <v>313</v>
      </c>
      <c r="H3" s="37" t="s">
        <v>526</v>
      </c>
    </row>
    <row r="4" spans="1:8" x14ac:dyDescent="0.25">
      <c r="A4" s="161" t="s">
        <v>36</v>
      </c>
      <c r="B4" s="142">
        <v>43934</v>
      </c>
      <c r="C4" s="38">
        <v>146</v>
      </c>
      <c r="D4" s="38">
        <v>1081</v>
      </c>
      <c r="E4" s="39" t="s">
        <v>526</v>
      </c>
      <c r="F4" s="38">
        <v>72</v>
      </c>
      <c r="G4" s="38">
        <v>201</v>
      </c>
      <c r="H4" s="37" t="s">
        <v>526</v>
      </c>
    </row>
    <row r="5" spans="1:8" x14ac:dyDescent="0.25">
      <c r="A5" s="161" t="s">
        <v>41</v>
      </c>
      <c r="B5" s="142">
        <v>43934</v>
      </c>
      <c r="C5" s="38">
        <v>149</v>
      </c>
      <c r="D5" s="38">
        <v>761</v>
      </c>
      <c r="E5" s="39" t="s">
        <v>526</v>
      </c>
      <c r="F5" s="38">
        <v>48</v>
      </c>
      <c r="G5" s="38">
        <v>351</v>
      </c>
      <c r="H5" s="37" t="s">
        <v>526</v>
      </c>
    </row>
    <row r="6" spans="1:8" x14ac:dyDescent="0.25">
      <c r="A6" s="161" t="s">
        <v>38</v>
      </c>
      <c r="B6" s="142">
        <v>43934</v>
      </c>
      <c r="C6" s="38">
        <v>101</v>
      </c>
      <c r="D6" s="38">
        <v>734</v>
      </c>
      <c r="E6" s="39" t="s">
        <v>526</v>
      </c>
      <c r="F6" s="38">
        <v>150</v>
      </c>
      <c r="G6" s="38">
        <v>410</v>
      </c>
      <c r="H6" s="37" t="s">
        <v>526</v>
      </c>
    </row>
    <row r="7" spans="1:8" x14ac:dyDescent="0.25">
      <c r="A7" s="161" t="s">
        <v>39</v>
      </c>
      <c r="B7" s="142">
        <v>43934</v>
      </c>
      <c r="C7" s="38">
        <v>163</v>
      </c>
      <c r="D7" s="38">
        <v>555</v>
      </c>
      <c r="E7" s="39" t="s">
        <v>526</v>
      </c>
      <c r="F7" s="38">
        <v>83</v>
      </c>
      <c r="G7" s="38">
        <v>313</v>
      </c>
      <c r="H7" s="37" t="s">
        <v>526</v>
      </c>
    </row>
    <row r="8" spans="1:8" x14ac:dyDescent="0.25">
      <c r="A8" s="161" t="s">
        <v>40</v>
      </c>
      <c r="B8" s="142">
        <v>43935</v>
      </c>
      <c r="C8" s="38">
        <v>564</v>
      </c>
      <c r="D8" s="38">
        <v>2186</v>
      </c>
      <c r="E8" s="39" t="s">
        <v>526</v>
      </c>
      <c r="F8" s="38">
        <v>424</v>
      </c>
      <c r="G8" s="38">
        <v>724</v>
      </c>
      <c r="H8" s="37" t="s">
        <v>526</v>
      </c>
    </row>
    <row r="9" spans="1:8" x14ac:dyDescent="0.25">
      <c r="A9" s="161" t="s">
        <v>37</v>
      </c>
      <c r="B9" s="142">
        <v>43935</v>
      </c>
      <c r="C9" s="38">
        <v>249</v>
      </c>
      <c r="D9" s="38">
        <v>1278</v>
      </c>
      <c r="E9" s="39" t="s">
        <v>526</v>
      </c>
      <c r="F9" s="38">
        <v>168</v>
      </c>
      <c r="G9" s="38">
        <v>308</v>
      </c>
      <c r="H9" s="37" t="s">
        <v>526</v>
      </c>
    </row>
    <row r="10" spans="1:8" x14ac:dyDescent="0.25">
      <c r="A10" s="161" t="s">
        <v>36</v>
      </c>
      <c r="B10" s="142">
        <v>43935</v>
      </c>
      <c r="C10" s="38">
        <v>158</v>
      </c>
      <c r="D10" s="38">
        <v>1120</v>
      </c>
      <c r="E10" s="39" t="s">
        <v>526</v>
      </c>
      <c r="F10" s="38">
        <v>80</v>
      </c>
      <c r="G10" s="38">
        <v>365</v>
      </c>
      <c r="H10" s="37" t="s">
        <v>526</v>
      </c>
    </row>
    <row r="11" spans="1:8" x14ac:dyDescent="0.25">
      <c r="A11" s="161" t="s">
        <v>41</v>
      </c>
      <c r="B11" s="142">
        <v>43935</v>
      </c>
      <c r="C11" s="38">
        <v>138</v>
      </c>
      <c r="D11" s="38">
        <v>741</v>
      </c>
      <c r="E11" s="39" t="s">
        <v>526</v>
      </c>
      <c r="F11" s="38">
        <v>50</v>
      </c>
      <c r="G11" s="38">
        <v>350</v>
      </c>
      <c r="H11" s="37" t="s">
        <v>526</v>
      </c>
    </row>
    <row r="12" spans="1:8" x14ac:dyDescent="0.25">
      <c r="A12" s="161" t="s">
        <v>38</v>
      </c>
      <c r="B12" s="142">
        <v>43935</v>
      </c>
      <c r="C12" s="38">
        <v>100</v>
      </c>
      <c r="D12" s="38">
        <v>749</v>
      </c>
      <c r="E12" s="39" t="s">
        <v>526</v>
      </c>
      <c r="F12" s="38">
        <v>149</v>
      </c>
      <c r="G12" s="38">
        <v>380</v>
      </c>
      <c r="H12" s="37" t="s">
        <v>526</v>
      </c>
    </row>
    <row r="13" spans="1:8" x14ac:dyDescent="0.25">
      <c r="A13" s="161" t="s">
        <v>39</v>
      </c>
      <c r="B13" s="142">
        <v>43935</v>
      </c>
      <c r="C13" s="38">
        <v>158</v>
      </c>
      <c r="D13" s="38">
        <v>605</v>
      </c>
      <c r="E13" s="39" t="s">
        <v>526</v>
      </c>
      <c r="F13" s="38">
        <v>92</v>
      </c>
      <c r="G13" s="38">
        <v>419</v>
      </c>
      <c r="H13" s="37" t="s">
        <v>526</v>
      </c>
    </row>
    <row r="14" spans="1:8" x14ac:dyDescent="0.25">
      <c r="A14" s="161" t="s">
        <v>40</v>
      </c>
      <c r="B14" s="142">
        <v>43936</v>
      </c>
      <c r="C14" s="38">
        <v>601</v>
      </c>
      <c r="D14" s="38">
        <v>1821</v>
      </c>
      <c r="E14" s="39" t="s">
        <v>526</v>
      </c>
      <c r="F14" s="38">
        <v>395</v>
      </c>
      <c r="G14" s="38">
        <v>1105</v>
      </c>
      <c r="H14" s="37" t="s">
        <v>526</v>
      </c>
    </row>
    <row r="15" spans="1:8" x14ac:dyDescent="0.25">
      <c r="A15" s="161" t="s">
        <v>37</v>
      </c>
      <c r="B15" s="142">
        <v>43936</v>
      </c>
      <c r="C15" s="38">
        <v>252</v>
      </c>
      <c r="D15" s="38">
        <v>1189</v>
      </c>
      <c r="E15" s="39" t="s">
        <v>526</v>
      </c>
      <c r="F15" s="38">
        <v>187</v>
      </c>
      <c r="G15" s="38">
        <v>438</v>
      </c>
      <c r="H15" s="37" t="s">
        <v>526</v>
      </c>
    </row>
    <row r="16" spans="1:8" x14ac:dyDescent="0.25">
      <c r="A16" s="161" t="s">
        <v>36</v>
      </c>
      <c r="B16" s="142">
        <v>43936</v>
      </c>
      <c r="C16" s="38">
        <v>161</v>
      </c>
      <c r="D16" s="38">
        <v>1086</v>
      </c>
      <c r="E16" s="39" t="s">
        <v>526</v>
      </c>
      <c r="F16" s="38">
        <v>94</v>
      </c>
      <c r="G16" s="38">
        <v>393</v>
      </c>
      <c r="H16" s="37" t="s">
        <v>526</v>
      </c>
    </row>
    <row r="17" spans="1:8" x14ac:dyDescent="0.25">
      <c r="A17" s="161" t="s">
        <v>41</v>
      </c>
      <c r="B17" s="142">
        <v>43936</v>
      </c>
      <c r="C17" s="38">
        <v>142</v>
      </c>
      <c r="D17" s="38">
        <v>756</v>
      </c>
      <c r="E17" s="39" t="s">
        <v>526</v>
      </c>
      <c r="F17" s="38">
        <v>52</v>
      </c>
      <c r="G17" s="38">
        <v>379</v>
      </c>
      <c r="H17" s="37" t="s">
        <v>526</v>
      </c>
    </row>
    <row r="18" spans="1:8" x14ac:dyDescent="0.25">
      <c r="A18" s="161" t="s">
        <v>38</v>
      </c>
      <c r="B18" s="142">
        <v>43936</v>
      </c>
      <c r="C18" s="38">
        <v>104</v>
      </c>
      <c r="D18" s="38">
        <v>753</v>
      </c>
      <c r="E18" s="39" t="s">
        <v>526</v>
      </c>
      <c r="F18" s="38">
        <v>145</v>
      </c>
      <c r="G18" s="38">
        <v>415</v>
      </c>
      <c r="H18" s="37" t="s">
        <v>526</v>
      </c>
    </row>
    <row r="19" spans="1:8" x14ac:dyDescent="0.25">
      <c r="A19" s="161" t="s">
        <v>39</v>
      </c>
      <c r="B19" s="142">
        <v>43936</v>
      </c>
      <c r="C19" s="38">
        <v>152</v>
      </c>
      <c r="D19" s="38">
        <v>615</v>
      </c>
      <c r="E19" s="39" t="s">
        <v>526</v>
      </c>
      <c r="F19" s="38">
        <v>108</v>
      </c>
      <c r="G19" s="38">
        <v>466</v>
      </c>
      <c r="H19" s="37" t="s">
        <v>526</v>
      </c>
    </row>
    <row r="20" spans="1:8" x14ac:dyDescent="0.25">
      <c r="A20" s="161" t="s">
        <v>40</v>
      </c>
      <c r="B20" s="142">
        <v>43937</v>
      </c>
      <c r="C20" s="38">
        <v>655</v>
      </c>
      <c r="D20" s="38">
        <v>1900</v>
      </c>
      <c r="E20" s="39" t="s">
        <v>526</v>
      </c>
      <c r="F20" s="38">
        <v>332</v>
      </c>
      <c r="G20" s="38">
        <v>1003</v>
      </c>
      <c r="H20" s="37" t="s">
        <v>526</v>
      </c>
    </row>
    <row r="21" spans="1:8" x14ac:dyDescent="0.25">
      <c r="A21" s="161" t="s">
        <v>37</v>
      </c>
      <c r="B21" s="142">
        <v>43937</v>
      </c>
      <c r="C21" s="38">
        <v>253</v>
      </c>
      <c r="D21" s="38">
        <v>1211</v>
      </c>
      <c r="E21" s="39" t="s">
        <v>526</v>
      </c>
      <c r="F21" s="38">
        <v>156</v>
      </c>
      <c r="G21" s="38">
        <v>497</v>
      </c>
      <c r="H21" s="37" t="s">
        <v>526</v>
      </c>
    </row>
    <row r="22" spans="1:8" x14ac:dyDescent="0.25">
      <c r="A22" s="161" t="s">
        <v>36</v>
      </c>
      <c r="B22" s="142">
        <v>43937</v>
      </c>
      <c r="C22" s="38">
        <v>152</v>
      </c>
      <c r="D22" s="38">
        <v>1054</v>
      </c>
      <c r="E22" s="39" t="s">
        <v>526</v>
      </c>
      <c r="F22" s="38">
        <v>100</v>
      </c>
      <c r="G22" s="38">
        <v>421</v>
      </c>
      <c r="H22" s="37" t="s">
        <v>526</v>
      </c>
    </row>
    <row r="23" spans="1:8" x14ac:dyDescent="0.25">
      <c r="A23" s="161" t="s">
        <v>41</v>
      </c>
      <c r="B23" s="142">
        <v>43937</v>
      </c>
      <c r="C23" s="38">
        <v>146</v>
      </c>
      <c r="D23" s="38">
        <v>763</v>
      </c>
      <c r="E23" s="39" t="s">
        <v>526</v>
      </c>
      <c r="F23" s="38">
        <v>48</v>
      </c>
      <c r="G23" s="38">
        <v>376</v>
      </c>
      <c r="H23" s="37" t="s">
        <v>526</v>
      </c>
    </row>
    <row r="24" spans="1:8" x14ac:dyDescent="0.25">
      <c r="A24" s="161" t="s">
        <v>38</v>
      </c>
      <c r="B24" s="142">
        <v>43937</v>
      </c>
      <c r="C24" s="38">
        <v>108</v>
      </c>
      <c r="D24" s="38">
        <v>754</v>
      </c>
      <c r="E24" s="39" t="s">
        <v>526</v>
      </c>
      <c r="F24" s="38">
        <v>139</v>
      </c>
      <c r="G24" s="38">
        <v>408</v>
      </c>
      <c r="H24" s="37" t="s">
        <v>526</v>
      </c>
    </row>
    <row r="25" spans="1:8" x14ac:dyDescent="0.25">
      <c r="A25" s="161" t="s">
        <v>39</v>
      </c>
      <c r="B25" s="142">
        <v>43937</v>
      </c>
      <c r="C25" s="38">
        <v>169</v>
      </c>
      <c r="D25" s="38">
        <v>624</v>
      </c>
      <c r="E25" s="39" t="s">
        <v>526</v>
      </c>
      <c r="F25" s="38">
        <v>99</v>
      </c>
      <c r="G25" s="38">
        <v>438</v>
      </c>
      <c r="H25" s="37" t="s">
        <v>526</v>
      </c>
    </row>
    <row r="26" spans="1:8" x14ac:dyDescent="0.25">
      <c r="A26" s="161" t="s">
        <v>40</v>
      </c>
      <c r="B26" s="142">
        <v>43938</v>
      </c>
      <c r="C26" s="38">
        <v>616</v>
      </c>
      <c r="D26" s="38">
        <v>1870</v>
      </c>
      <c r="E26" s="39" t="s">
        <v>526</v>
      </c>
      <c r="F26" s="38">
        <v>323</v>
      </c>
      <c r="G26" s="38">
        <v>1027</v>
      </c>
      <c r="H26" s="37" t="s">
        <v>526</v>
      </c>
    </row>
    <row r="27" spans="1:8" x14ac:dyDescent="0.25">
      <c r="A27" s="161" t="s">
        <v>37</v>
      </c>
      <c r="B27" s="142">
        <v>43938</v>
      </c>
      <c r="C27" s="38">
        <v>253</v>
      </c>
      <c r="D27" s="38">
        <v>1202</v>
      </c>
      <c r="E27" s="39" t="s">
        <v>526</v>
      </c>
      <c r="F27" s="38">
        <v>149</v>
      </c>
      <c r="G27" s="38">
        <v>486</v>
      </c>
      <c r="H27" s="37" t="s">
        <v>526</v>
      </c>
    </row>
    <row r="28" spans="1:8" x14ac:dyDescent="0.25">
      <c r="A28" s="161" t="s">
        <v>36</v>
      </c>
      <c r="B28" s="142">
        <v>43938</v>
      </c>
      <c r="C28" s="38">
        <v>151</v>
      </c>
      <c r="D28" s="38">
        <v>1034</v>
      </c>
      <c r="E28" s="39" t="s">
        <v>526</v>
      </c>
      <c r="F28" s="38">
        <v>109</v>
      </c>
      <c r="G28" s="38">
        <v>680</v>
      </c>
      <c r="H28" s="37" t="s">
        <v>526</v>
      </c>
    </row>
    <row r="29" spans="1:8" x14ac:dyDescent="0.25">
      <c r="A29" s="161" t="s">
        <v>41</v>
      </c>
      <c r="B29" s="142">
        <v>43938</v>
      </c>
      <c r="C29" s="38">
        <v>142</v>
      </c>
      <c r="D29" s="38">
        <v>753</v>
      </c>
      <c r="E29" s="39" t="s">
        <v>526</v>
      </c>
      <c r="F29" s="38">
        <v>54</v>
      </c>
      <c r="G29" s="38">
        <v>338</v>
      </c>
      <c r="H29" s="37" t="s">
        <v>526</v>
      </c>
    </row>
    <row r="30" spans="1:8" x14ac:dyDescent="0.25">
      <c r="A30" s="161" t="s">
        <v>38</v>
      </c>
      <c r="B30" s="142">
        <v>43938</v>
      </c>
      <c r="C30" s="38">
        <v>101</v>
      </c>
      <c r="D30" s="38">
        <v>733</v>
      </c>
      <c r="E30" s="39" t="s">
        <v>526</v>
      </c>
      <c r="F30" s="38">
        <v>146</v>
      </c>
      <c r="G30" s="38">
        <v>441</v>
      </c>
      <c r="H30" s="37" t="s">
        <v>526</v>
      </c>
    </row>
    <row r="31" spans="1:8" x14ac:dyDescent="0.25">
      <c r="A31" s="161" t="s">
        <v>39</v>
      </c>
      <c r="B31" s="142">
        <v>43938</v>
      </c>
      <c r="C31" s="38">
        <v>150</v>
      </c>
      <c r="D31" s="38">
        <v>654</v>
      </c>
      <c r="E31" s="39" t="s">
        <v>526</v>
      </c>
      <c r="F31" s="38">
        <v>102</v>
      </c>
      <c r="G31" s="38">
        <v>423</v>
      </c>
      <c r="H31" s="37" t="s">
        <v>526</v>
      </c>
    </row>
    <row r="32" spans="1:8" x14ac:dyDescent="0.25">
      <c r="A32" s="161" t="s">
        <v>40</v>
      </c>
      <c r="B32" s="142">
        <v>43939</v>
      </c>
      <c r="C32" s="38">
        <v>641</v>
      </c>
      <c r="D32" s="38">
        <v>1818</v>
      </c>
      <c r="E32" s="39" t="s">
        <v>526</v>
      </c>
      <c r="F32" s="38">
        <v>335</v>
      </c>
      <c r="G32" s="38">
        <v>1105</v>
      </c>
      <c r="H32" s="37" t="s">
        <v>526</v>
      </c>
    </row>
    <row r="33" spans="1:8" x14ac:dyDescent="0.25">
      <c r="A33" s="161" t="s">
        <v>37</v>
      </c>
      <c r="B33" s="142">
        <v>43939</v>
      </c>
      <c r="C33" s="38">
        <v>236</v>
      </c>
      <c r="D33" s="38">
        <v>1137</v>
      </c>
      <c r="E33" s="39" t="s">
        <v>526</v>
      </c>
      <c r="F33" s="38">
        <v>153</v>
      </c>
      <c r="G33" s="38">
        <v>486</v>
      </c>
      <c r="H33" s="37" t="s">
        <v>526</v>
      </c>
    </row>
    <row r="34" spans="1:8" x14ac:dyDescent="0.25">
      <c r="A34" s="161" t="s">
        <v>36</v>
      </c>
      <c r="B34" s="142">
        <v>43939</v>
      </c>
      <c r="C34" s="38">
        <v>152</v>
      </c>
      <c r="D34" s="38">
        <v>1052</v>
      </c>
      <c r="E34" s="39" t="s">
        <v>526</v>
      </c>
      <c r="F34" s="38">
        <v>107</v>
      </c>
      <c r="G34" s="38">
        <v>657</v>
      </c>
      <c r="H34" s="37" t="s">
        <v>526</v>
      </c>
    </row>
    <row r="35" spans="1:8" x14ac:dyDescent="0.25">
      <c r="A35" s="161" t="s">
        <v>41</v>
      </c>
      <c r="B35" s="142">
        <v>43939</v>
      </c>
      <c r="C35" s="38">
        <v>136</v>
      </c>
      <c r="D35" s="38">
        <v>757</v>
      </c>
      <c r="E35" s="39" t="s">
        <v>526</v>
      </c>
      <c r="F35" s="38">
        <v>64</v>
      </c>
      <c r="G35" s="38">
        <v>334</v>
      </c>
      <c r="H35" s="37" t="s">
        <v>526</v>
      </c>
    </row>
    <row r="36" spans="1:8" x14ac:dyDescent="0.25">
      <c r="A36" s="161" t="s">
        <v>38</v>
      </c>
      <c r="B36" s="142">
        <v>43939</v>
      </c>
      <c r="C36" s="38">
        <v>90</v>
      </c>
      <c r="D36" s="38">
        <v>744</v>
      </c>
      <c r="E36" s="39" t="s">
        <v>526</v>
      </c>
      <c r="F36" s="38">
        <v>157</v>
      </c>
      <c r="G36" s="38">
        <v>430</v>
      </c>
      <c r="H36" s="37" t="s">
        <v>526</v>
      </c>
    </row>
    <row r="37" spans="1:8" x14ac:dyDescent="0.25">
      <c r="A37" s="161" t="s">
        <v>39</v>
      </c>
      <c r="B37" s="142">
        <v>43939</v>
      </c>
      <c r="C37" s="38">
        <v>165</v>
      </c>
      <c r="D37" s="38">
        <v>633</v>
      </c>
      <c r="E37" s="39" t="s">
        <v>526</v>
      </c>
      <c r="F37" s="38">
        <v>103</v>
      </c>
      <c r="G37" s="38">
        <v>413</v>
      </c>
      <c r="H37" s="37" t="s">
        <v>526</v>
      </c>
    </row>
    <row r="38" spans="1:8" x14ac:dyDescent="0.25">
      <c r="A38" s="161" t="s">
        <v>40</v>
      </c>
      <c r="B38" s="142">
        <v>43940</v>
      </c>
      <c r="C38" s="38">
        <v>656</v>
      </c>
      <c r="D38" s="38">
        <v>1850</v>
      </c>
      <c r="E38" s="39" t="s">
        <v>526</v>
      </c>
      <c r="F38" s="38">
        <v>321</v>
      </c>
      <c r="G38" s="38">
        <v>1065</v>
      </c>
      <c r="H38" s="37" t="s">
        <v>526</v>
      </c>
    </row>
    <row r="39" spans="1:8" x14ac:dyDescent="0.25">
      <c r="A39" s="161" t="s">
        <v>37</v>
      </c>
      <c r="B39" s="142">
        <v>43940</v>
      </c>
      <c r="C39" s="38">
        <v>239</v>
      </c>
      <c r="D39" s="38">
        <v>1234</v>
      </c>
      <c r="E39" s="39" t="s">
        <v>526</v>
      </c>
      <c r="F39" s="38">
        <v>126</v>
      </c>
      <c r="G39" s="38">
        <v>371</v>
      </c>
      <c r="H39" s="37" t="s">
        <v>526</v>
      </c>
    </row>
    <row r="40" spans="1:8" x14ac:dyDescent="0.25">
      <c r="A40" s="161" t="s">
        <v>36</v>
      </c>
      <c r="B40" s="142">
        <v>43940</v>
      </c>
      <c r="C40" s="38">
        <v>146</v>
      </c>
      <c r="D40" s="38">
        <v>1067</v>
      </c>
      <c r="E40" s="39" t="s">
        <v>526</v>
      </c>
      <c r="F40" s="38">
        <v>122</v>
      </c>
      <c r="G40" s="38">
        <v>674</v>
      </c>
      <c r="H40" s="37" t="s">
        <v>526</v>
      </c>
    </row>
    <row r="41" spans="1:8" x14ac:dyDescent="0.25">
      <c r="A41" s="161" t="s">
        <v>41</v>
      </c>
      <c r="B41" s="142">
        <v>43940</v>
      </c>
      <c r="C41" s="38">
        <v>138</v>
      </c>
      <c r="D41" s="38">
        <v>744</v>
      </c>
      <c r="E41" s="39" t="s">
        <v>526</v>
      </c>
      <c r="F41" s="38">
        <v>62</v>
      </c>
      <c r="G41" s="38">
        <v>341</v>
      </c>
      <c r="H41" s="37" t="s">
        <v>526</v>
      </c>
    </row>
    <row r="42" spans="1:8" x14ac:dyDescent="0.25">
      <c r="A42" s="161" t="s">
        <v>38</v>
      </c>
      <c r="B42" s="142">
        <v>43940</v>
      </c>
      <c r="C42" s="38">
        <v>93</v>
      </c>
      <c r="D42" s="38">
        <v>736</v>
      </c>
      <c r="E42" s="39" t="s">
        <v>526</v>
      </c>
      <c r="F42" s="38">
        <v>154</v>
      </c>
      <c r="G42" s="38">
        <v>440</v>
      </c>
      <c r="H42" s="37" t="s">
        <v>526</v>
      </c>
    </row>
    <row r="43" spans="1:8" x14ac:dyDescent="0.25">
      <c r="A43" s="161" t="s">
        <v>39</v>
      </c>
      <c r="B43" s="142">
        <v>43940</v>
      </c>
      <c r="C43" s="38">
        <v>164</v>
      </c>
      <c r="D43" s="38">
        <v>598</v>
      </c>
      <c r="E43" s="39" t="s">
        <v>526</v>
      </c>
      <c r="F43" s="38">
        <v>95</v>
      </c>
      <c r="G43" s="38">
        <v>448</v>
      </c>
      <c r="H43" s="37" t="s">
        <v>526</v>
      </c>
    </row>
    <row r="44" spans="1:8" x14ac:dyDescent="0.25">
      <c r="A44" s="161" t="s">
        <v>40</v>
      </c>
      <c r="B44" s="142">
        <v>43941</v>
      </c>
      <c r="C44" s="38">
        <v>656</v>
      </c>
      <c r="D44" s="38">
        <v>1899</v>
      </c>
      <c r="E44" s="39" t="s">
        <v>526</v>
      </c>
      <c r="F44" s="38">
        <v>318</v>
      </c>
      <c r="G44" s="38">
        <v>1019</v>
      </c>
      <c r="H44" s="37" t="s">
        <v>526</v>
      </c>
    </row>
    <row r="45" spans="1:8" x14ac:dyDescent="0.25">
      <c r="A45" s="161" t="s">
        <v>37</v>
      </c>
      <c r="B45" s="142">
        <v>43941</v>
      </c>
      <c r="C45" s="38">
        <v>241</v>
      </c>
      <c r="D45" s="38">
        <v>1280</v>
      </c>
      <c r="E45" s="39" t="s">
        <v>526</v>
      </c>
      <c r="F45" s="38">
        <v>132</v>
      </c>
      <c r="G45" s="38">
        <v>376</v>
      </c>
      <c r="H45" s="37" t="s">
        <v>526</v>
      </c>
    </row>
    <row r="46" spans="1:8" x14ac:dyDescent="0.25">
      <c r="A46" s="161" t="s">
        <v>36</v>
      </c>
      <c r="B46" s="142">
        <v>43941</v>
      </c>
      <c r="C46" s="38">
        <v>154</v>
      </c>
      <c r="D46" s="38">
        <v>1099</v>
      </c>
      <c r="E46" s="39" t="s">
        <v>526</v>
      </c>
      <c r="F46" s="38">
        <v>107</v>
      </c>
      <c r="G46" s="38">
        <v>631</v>
      </c>
      <c r="H46" s="37" t="s">
        <v>526</v>
      </c>
    </row>
    <row r="47" spans="1:8" x14ac:dyDescent="0.25">
      <c r="A47" s="161" t="s">
        <v>41</v>
      </c>
      <c r="B47" s="142">
        <v>43941</v>
      </c>
      <c r="C47" s="38">
        <v>141</v>
      </c>
      <c r="D47" s="38">
        <v>798</v>
      </c>
      <c r="E47" s="39" t="s">
        <v>526</v>
      </c>
      <c r="F47" s="38">
        <v>58</v>
      </c>
      <c r="G47" s="38">
        <v>329</v>
      </c>
      <c r="H47" s="37" t="s">
        <v>526</v>
      </c>
    </row>
    <row r="48" spans="1:8" x14ac:dyDescent="0.25">
      <c r="A48" s="161" t="s">
        <v>38</v>
      </c>
      <c r="B48" s="142">
        <v>43941</v>
      </c>
      <c r="C48" s="38">
        <v>96</v>
      </c>
      <c r="D48" s="38">
        <v>755</v>
      </c>
      <c r="E48" s="39" t="s">
        <v>526</v>
      </c>
      <c r="F48" s="38">
        <v>151</v>
      </c>
      <c r="G48" s="38">
        <v>425</v>
      </c>
      <c r="H48" s="37" t="s">
        <v>526</v>
      </c>
    </row>
    <row r="49" spans="1:8" x14ac:dyDescent="0.25">
      <c r="A49" s="161" t="s">
        <v>39</v>
      </c>
      <c r="B49" s="142">
        <v>43941</v>
      </c>
      <c r="C49" s="38">
        <v>193</v>
      </c>
      <c r="D49" s="38">
        <v>629</v>
      </c>
      <c r="E49" s="39" t="s">
        <v>526</v>
      </c>
      <c r="F49" s="38">
        <v>73</v>
      </c>
      <c r="G49" s="38">
        <v>423</v>
      </c>
      <c r="H49" s="37" t="s">
        <v>526</v>
      </c>
    </row>
    <row r="50" spans="1:8" x14ac:dyDescent="0.25">
      <c r="A50" s="161" t="s">
        <v>40</v>
      </c>
      <c r="B50" s="142">
        <v>43942</v>
      </c>
      <c r="C50" s="38">
        <v>681</v>
      </c>
      <c r="D50" s="38">
        <v>1905</v>
      </c>
      <c r="E50" s="39" t="s">
        <v>526</v>
      </c>
      <c r="F50" s="38">
        <v>294</v>
      </c>
      <c r="G50" s="38">
        <v>1030</v>
      </c>
      <c r="H50" s="37" t="s">
        <v>526</v>
      </c>
    </row>
    <row r="51" spans="1:8" x14ac:dyDescent="0.25">
      <c r="A51" s="161" t="s">
        <v>37</v>
      </c>
      <c r="B51" s="142">
        <v>43942</v>
      </c>
      <c r="C51" s="38">
        <v>251</v>
      </c>
      <c r="D51" s="38">
        <v>1230</v>
      </c>
      <c r="E51" s="39" t="s">
        <v>526</v>
      </c>
      <c r="F51" s="38">
        <v>125</v>
      </c>
      <c r="G51" s="38">
        <v>418</v>
      </c>
      <c r="H51" s="37" t="s">
        <v>526</v>
      </c>
    </row>
    <row r="52" spans="1:8" x14ac:dyDescent="0.25">
      <c r="A52" s="161" t="s">
        <v>36</v>
      </c>
      <c r="B52" s="142">
        <v>43942</v>
      </c>
      <c r="C52" s="38">
        <v>150</v>
      </c>
      <c r="D52" s="38">
        <v>1061</v>
      </c>
      <c r="E52" s="39" t="s">
        <v>526</v>
      </c>
      <c r="F52" s="38">
        <v>116</v>
      </c>
      <c r="G52" s="38">
        <v>722</v>
      </c>
      <c r="H52" s="37" t="s">
        <v>526</v>
      </c>
    </row>
    <row r="53" spans="1:8" x14ac:dyDescent="0.25">
      <c r="A53" s="161" t="s">
        <v>41</v>
      </c>
      <c r="B53" s="142">
        <v>43942</v>
      </c>
      <c r="C53" s="38">
        <v>141</v>
      </c>
      <c r="D53" s="38">
        <v>828</v>
      </c>
      <c r="E53" s="39" t="s">
        <v>526</v>
      </c>
      <c r="F53" s="38">
        <v>55</v>
      </c>
      <c r="G53" s="38">
        <v>299</v>
      </c>
      <c r="H53" s="37" t="s">
        <v>526</v>
      </c>
    </row>
    <row r="54" spans="1:8" x14ac:dyDescent="0.25">
      <c r="A54" s="161" t="s">
        <v>38</v>
      </c>
      <c r="B54" s="142">
        <v>43942</v>
      </c>
      <c r="C54" s="38">
        <v>88</v>
      </c>
      <c r="D54" s="38">
        <v>740</v>
      </c>
      <c r="E54" s="39" t="s">
        <v>526</v>
      </c>
      <c r="F54" s="38">
        <v>159</v>
      </c>
      <c r="G54" s="38">
        <v>430</v>
      </c>
      <c r="H54" s="37" t="s">
        <v>526</v>
      </c>
    </row>
    <row r="55" spans="1:8" x14ac:dyDescent="0.25">
      <c r="A55" s="161" t="s">
        <v>39</v>
      </c>
      <c r="B55" s="142">
        <v>43942</v>
      </c>
      <c r="C55" s="38">
        <v>167</v>
      </c>
      <c r="D55" s="38">
        <v>665</v>
      </c>
      <c r="E55" s="39" t="s">
        <v>526</v>
      </c>
      <c r="F55" s="38">
        <v>76</v>
      </c>
      <c r="G55" s="38">
        <v>265</v>
      </c>
      <c r="H55" s="37" t="s">
        <v>526</v>
      </c>
    </row>
    <row r="56" spans="1:8" x14ac:dyDescent="0.25">
      <c r="A56" s="161" t="s">
        <v>40</v>
      </c>
      <c r="B56" s="142">
        <v>43943</v>
      </c>
      <c r="C56" s="38">
        <v>699</v>
      </c>
      <c r="D56" s="38">
        <v>1947</v>
      </c>
      <c r="E56" s="39" t="s">
        <v>526</v>
      </c>
      <c r="F56" s="38">
        <v>278</v>
      </c>
      <c r="G56" s="38">
        <v>966</v>
      </c>
      <c r="H56" s="37" t="s">
        <v>526</v>
      </c>
    </row>
    <row r="57" spans="1:8" x14ac:dyDescent="0.25">
      <c r="A57" s="161" t="s">
        <v>37</v>
      </c>
      <c r="B57" s="142">
        <v>43943</v>
      </c>
      <c r="C57" s="38">
        <v>243</v>
      </c>
      <c r="D57" s="38">
        <v>1244</v>
      </c>
      <c r="E57" s="39" t="s">
        <v>526</v>
      </c>
      <c r="F57" s="38">
        <v>122</v>
      </c>
      <c r="G57" s="38">
        <v>398</v>
      </c>
      <c r="H57" s="37" t="s">
        <v>526</v>
      </c>
    </row>
    <row r="58" spans="1:8" x14ac:dyDescent="0.25">
      <c r="A58" s="161" t="s">
        <v>36</v>
      </c>
      <c r="B58" s="142">
        <v>43943</v>
      </c>
      <c r="C58" s="38">
        <v>150</v>
      </c>
      <c r="D58" s="38">
        <v>1058</v>
      </c>
      <c r="E58" s="39" t="s">
        <v>526</v>
      </c>
      <c r="F58" s="38">
        <v>119</v>
      </c>
      <c r="G58" s="38">
        <v>720</v>
      </c>
      <c r="H58" s="37" t="s">
        <v>526</v>
      </c>
    </row>
    <row r="59" spans="1:8" x14ac:dyDescent="0.25">
      <c r="A59" s="161" t="s">
        <v>41</v>
      </c>
      <c r="B59" s="142">
        <v>43943</v>
      </c>
      <c r="C59" s="38">
        <v>138</v>
      </c>
      <c r="D59" s="38">
        <v>814</v>
      </c>
      <c r="E59" s="39" t="s">
        <v>526</v>
      </c>
      <c r="F59" s="38">
        <v>61</v>
      </c>
      <c r="G59" s="38">
        <v>356</v>
      </c>
      <c r="H59" s="37" t="s">
        <v>526</v>
      </c>
    </row>
    <row r="60" spans="1:8" x14ac:dyDescent="0.25">
      <c r="A60" s="161" t="s">
        <v>38</v>
      </c>
      <c r="B60" s="142">
        <v>43943</v>
      </c>
      <c r="C60" s="38">
        <v>79</v>
      </c>
      <c r="D60" s="38">
        <v>708</v>
      </c>
      <c r="E60" s="39" t="s">
        <v>526</v>
      </c>
      <c r="F60" s="38">
        <v>166</v>
      </c>
      <c r="G60" s="38">
        <v>471</v>
      </c>
      <c r="H60" s="37" t="s">
        <v>526</v>
      </c>
    </row>
    <row r="61" spans="1:8" x14ac:dyDescent="0.25">
      <c r="A61" s="161" t="s">
        <v>39</v>
      </c>
      <c r="B61" s="142">
        <v>43943</v>
      </c>
      <c r="C61" s="38">
        <v>186</v>
      </c>
      <c r="D61" s="38">
        <v>678</v>
      </c>
      <c r="E61" s="39" t="s">
        <v>526</v>
      </c>
      <c r="F61" s="38">
        <v>68</v>
      </c>
      <c r="G61" s="38">
        <v>394</v>
      </c>
      <c r="H61" s="37" t="s">
        <v>526</v>
      </c>
    </row>
    <row r="62" spans="1:8" x14ac:dyDescent="0.25">
      <c r="A62" s="161" t="s">
        <v>40</v>
      </c>
      <c r="B62" s="142">
        <v>43944</v>
      </c>
      <c r="C62" s="38">
        <v>694</v>
      </c>
      <c r="D62" s="38">
        <v>1988</v>
      </c>
      <c r="E62" s="39" t="s">
        <v>526</v>
      </c>
      <c r="F62" s="38">
        <v>286</v>
      </c>
      <c r="G62" s="38">
        <v>916</v>
      </c>
      <c r="H62" s="37" t="s">
        <v>526</v>
      </c>
    </row>
    <row r="63" spans="1:8" x14ac:dyDescent="0.25">
      <c r="A63" s="161" t="s">
        <v>37</v>
      </c>
      <c r="B63" s="142">
        <v>43944</v>
      </c>
      <c r="C63" s="38">
        <v>239</v>
      </c>
      <c r="D63" s="38">
        <v>1194</v>
      </c>
      <c r="E63" s="39" t="s">
        <v>526</v>
      </c>
      <c r="F63" s="38">
        <v>124</v>
      </c>
      <c r="G63" s="38">
        <v>415</v>
      </c>
      <c r="H63" s="37" t="s">
        <v>526</v>
      </c>
    </row>
    <row r="64" spans="1:8" x14ac:dyDescent="0.25">
      <c r="A64" s="161" t="s">
        <v>36</v>
      </c>
      <c r="B64" s="142">
        <v>43944</v>
      </c>
      <c r="C64" s="38">
        <v>146</v>
      </c>
      <c r="D64" s="38">
        <v>1052</v>
      </c>
      <c r="E64" s="39" t="s">
        <v>526</v>
      </c>
      <c r="F64" s="38">
        <v>132</v>
      </c>
      <c r="G64" s="38">
        <v>750</v>
      </c>
      <c r="H64" s="37" t="s">
        <v>526</v>
      </c>
    </row>
    <row r="65" spans="1:8" x14ac:dyDescent="0.25">
      <c r="A65" s="161" t="s">
        <v>41</v>
      </c>
      <c r="B65" s="142">
        <v>43944</v>
      </c>
      <c r="C65" s="38">
        <v>145</v>
      </c>
      <c r="D65" s="38">
        <v>798</v>
      </c>
      <c r="E65" s="39" t="s">
        <v>526</v>
      </c>
      <c r="F65" s="38">
        <v>48</v>
      </c>
      <c r="G65" s="38">
        <v>361</v>
      </c>
      <c r="H65" s="37" t="s">
        <v>526</v>
      </c>
    </row>
    <row r="66" spans="1:8" x14ac:dyDescent="0.25">
      <c r="A66" s="161" t="s">
        <v>38</v>
      </c>
      <c r="B66" s="142">
        <v>43944</v>
      </c>
      <c r="C66" s="38">
        <v>85</v>
      </c>
      <c r="D66" s="38">
        <v>774</v>
      </c>
      <c r="E66" s="39" t="s">
        <v>526</v>
      </c>
      <c r="F66" s="38">
        <v>160</v>
      </c>
      <c r="G66" s="38">
        <v>407</v>
      </c>
      <c r="H66" s="37" t="s">
        <v>526</v>
      </c>
    </row>
    <row r="67" spans="1:8" x14ac:dyDescent="0.25">
      <c r="A67" s="161" t="s">
        <v>39</v>
      </c>
      <c r="B67" s="142">
        <v>43944</v>
      </c>
      <c r="C67" s="38">
        <v>174</v>
      </c>
      <c r="D67" s="38">
        <v>719</v>
      </c>
      <c r="E67" s="39" t="s">
        <v>526</v>
      </c>
      <c r="F67" s="38">
        <v>87</v>
      </c>
      <c r="G67" s="38">
        <v>256</v>
      </c>
      <c r="H67" s="37" t="s">
        <v>526</v>
      </c>
    </row>
    <row r="68" spans="1:8" x14ac:dyDescent="0.25">
      <c r="A68" s="161" t="s">
        <v>40</v>
      </c>
      <c r="B68" s="142">
        <v>43945</v>
      </c>
      <c r="C68" s="38">
        <v>689</v>
      </c>
      <c r="D68" s="38">
        <v>1945</v>
      </c>
      <c r="E68" s="39" t="s">
        <v>526</v>
      </c>
      <c r="F68" s="38">
        <v>304</v>
      </c>
      <c r="G68" s="38">
        <v>963</v>
      </c>
      <c r="H68" s="37" t="s">
        <v>526</v>
      </c>
    </row>
    <row r="69" spans="1:8" x14ac:dyDescent="0.25">
      <c r="A69" s="161" t="s">
        <v>37</v>
      </c>
      <c r="B69" s="142">
        <v>43945</v>
      </c>
      <c r="C69" s="38">
        <v>244</v>
      </c>
      <c r="D69" s="38">
        <v>1212</v>
      </c>
      <c r="E69" s="39" t="s">
        <v>526</v>
      </c>
      <c r="F69" s="38">
        <v>125</v>
      </c>
      <c r="G69" s="38">
        <v>393</v>
      </c>
      <c r="H69" s="37" t="s">
        <v>526</v>
      </c>
    </row>
    <row r="70" spans="1:8" x14ac:dyDescent="0.25">
      <c r="A70" s="161" t="s">
        <v>36</v>
      </c>
      <c r="B70" s="142">
        <v>43945</v>
      </c>
      <c r="C70" s="38">
        <v>144</v>
      </c>
      <c r="D70" s="38">
        <v>1012</v>
      </c>
      <c r="E70" s="39" t="s">
        <v>526</v>
      </c>
      <c r="F70" s="38">
        <v>135</v>
      </c>
      <c r="G70" s="38">
        <v>785</v>
      </c>
      <c r="H70" s="37" t="s">
        <v>526</v>
      </c>
    </row>
    <row r="71" spans="1:8" x14ac:dyDescent="0.25">
      <c r="A71" s="161" t="s">
        <v>41</v>
      </c>
      <c r="B71" s="142">
        <v>43945</v>
      </c>
      <c r="C71" s="38">
        <v>144</v>
      </c>
      <c r="D71" s="38">
        <v>786</v>
      </c>
      <c r="E71" s="39" t="s">
        <v>526</v>
      </c>
      <c r="F71" s="38">
        <v>53</v>
      </c>
      <c r="G71" s="38">
        <v>372</v>
      </c>
      <c r="H71" s="37" t="s">
        <v>526</v>
      </c>
    </row>
    <row r="72" spans="1:8" x14ac:dyDescent="0.25">
      <c r="A72" s="161" t="s">
        <v>38</v>
      </c>
      <c r="B72" s="142">
        <v>43945</v>
      </c>
      <c r="C72" s="38">
        <v>89</v>
      </c>
      <c r="D72" s="38">
        <v>775</v>
      </c>
      <c r="E72" s="39" t="s">
        <v>526</v>
      </c>
      <c r="F72" s="38">
        <v>154</v>
      </c>
      <c r="G72" s="38">
        <v>412</v>
      </c>
      <c r="H72" s="37" t="s">
        <v>526</v>
      </c>
    </row>
    <row r="73" spans="1:8" x14ac:dyDescent="0.25">
      <c r="A73" s="161" t="s">
        <v>39</v>
      </c>
      <c r="B73" s="142">
        <v>43945</v>
      </c>
      <c r="C73" s="38">
        <v>178</v>
      </c>
      <c r="D73" s="38">
        <v>706</v>
      </c>
      <c r="E73" s="39" t="s">
        <v>526</v>
      </c>
      <c r="F73" s="38">
        <v>77</v>
      </c>
      <c r="G73" s="38">
        <v>530</v>
      </c>
      <c r="H73" s="37" t="s">
        <v>526</v>
      </c>
    </row>
    <row r="74" spans="1:8" x14ac:dyDescent="0.25">
      <c r="A74" s="161" t="s">
        <v>40</v>
      </c>
      <c r="B74" s="142">
        <v>43946</v>
      </c>
      <c r="C74" s="38">
        <v>674</v>
      </c>
      <c r="D74" s="38">
        <v>2003</v>
      </c>
      <c r="E74" s="39" t="s">
        <v>526</v>
      </c>
      <c r="F74" s="38">
        <v>314</v>
      </c>
      <c r="G74" s="38">
        <v>906</v>
      </c>
      <c r="H74" s="37" t="s">
        <v>526</v>
      </c>
    </row>
    <row r="75" spans="1:8" x14ac:dyDescent="0.25">
      <c r="A75" s="161" t="s">
        <v>37</v>
      </c>
      <c r="B75" s="142">
        <v>43946</v>
      </c>
      <c r="C75" s="38">
        <v>248</v>
      </c>
      <c r="D75" s="38">
        <v>1177</v>
      </c>
      <c r="E75" s="39" t="s">
        <v>526</v>
      </c>
      <c r="F75" s="38">
        <v>117</v>
      </c>
      <c r="G75" s="38">
        <v>448</v>
      </c>
      <c r="H75" s="37" t="s">
        <v>526</v>
      </c>
    </row>
    <row r="76" spans="1:8" x14ac:dyDescent="0.25">
      <c r="A76" s="161" t="s">
        <v>36</v>
      </c>
      <c r="B76" s="142">
        <v>43946</v>
      </c>
      <c r="C76" s="38">
        <v>167</v>
      </c>
      <c r="D76" s="38">
        <v>1012</v>
      </c>
      <c r="E76" s="39" t="s">
        <v>526</v>
      </c>
      <c r="F76" s="38">
        <v>114</v>
      </c>
      <c r="G76" s="38">
        <v>769</v>
      </c>
      <c r="H76" s="37" t="s">
        <v>526</v>
      </c>
    </row>
    <row r="77" spans="1:8" x14ac:dyDescent="0.25">
      <c r="A77" s="161" t="s">
        <v>41</v>
      </c>
      <c r="B77" s="142">
        <v>43946</v>
      </c>
      <c r="C77" s="38">
        <v>145</v>
      </c>
      <c r="D77" s="38">
        <v>815</v>
      </c>
      <c r="E77" s="39" t="s">
        <v>526</v>
      </c>
      <c r="F77" s="38">
        <v>52</v>
      </c>
      <c r="G77" s="38">
        <v>264</v>
      </c>
      <c r="H77" s="37" t="s">
        <v>526</v>
      </c>
    </row>
    <row r="78" spans="1:8" x14ac:dyDescent="0.25">
      <c r="A78" s="161" t="s">
        <v>38</v>
      </c>
      <c r="B78" s="142">
        <v>43946</v>
      </c>
      <c r="C78" s="38">
        <v>82</v>
      </c>
      <c r="D78" s="38">
        <v>787</v>
      </c>
      <c r="E78" s="39" t="s">
        <v>526</v>
      </c>
      <c r="F78" s="38">
        <v>159</v>
      </c>
      <c r="G78" s="38">
        <v>398</v>
      </c>
      <c r="H78" s="37" t="s">
        <v>526</v>
      </c>
    </row>
    <row r="79" spans="1:8" x14ac:dyDescent="0.25">
      <c r="A79" s="161" t="s">
        <v>39</v>
      </c>
      <c r="B79" s="142">
        <v>43946</v>
      </c>
      <c r="C79" s="38">
        <v>193</v>
      </c>
      <c r="D79" s="38">
        <v>763</v>
      </c>
      <c r="E79" s="39" t="s">
        <v>526</v>
      </c>
      <c r="F79" s="38">
        <v>82</v>
      </c>
      <c r="G79" s="38">
        <v>433</v>
      </c>
      <c r="H79" s="37" t="s">
        <v>526</v>
      </c>
    </row>
    <row r="80" spans="1:8" x14ac:dyDescent="0.25">
      <c r="A80" s="161" t="s">
        <v>40</v>
      </c>
      <c r="B80" s="142">
        <v>43947</v>
      </c>
      <c r="C80" s="38">
        <v>646</v>
      </c>
      <c r="D80" s="38">
        <v>1992</v>
      </c>
      <c r="E80" s="39" t="s">
        <v>526</v>
      </c>
      <c r="F80" s="38">
        <v>333</v>
      </c>
      <c r="G80" s="38">
        <v>899</v>
      </c>
      <c r="H80" s="37" t="s">
        <v>526</v>
      </c>
    </row>
    <row r="81" spans="1:8" x14ac:dyDescent="0.25">
      <c r="A81" s="161" t="s">
        <v>37</v>
      </c>
      <c r="B81" s="142">
        <v>43947</v>
      </c>
      <c r="C81" s="38">
        <v>243</v>
      </c>
      <c r="D81" s="38">
        <v>1230</v>
      </c>
      <c r="E81" s="39" t="s">
        <v>526</v>
      </c>
      <c r="F81" s="38">
        <v>124</v>
      </c>
      <c r="G81" s="38">
        <v>389</v>
      </c>
      <c r="H81" s="37" t="s">
        <v>526</v>
      </c>
    </row>
    <row r="82" spans="1:8" x14ac:dyDescent="0.25">
      <c r="A82" s="161" t="s">
        <v>36</v>
      </c>
      <c r="B82" s="142">
        <v>43947</v>
      </c>
      <c r="C82" s="38">
        <v>164</v>
      </c>
      <c r="D82" s="38">
        <v>1013</v>
      </c>
      <c r="E82" s="39" t="s">
        <v>526</v>
      </c>
      <c r="F82" s="38">
        <v>115</v>
      </c>
      <c r="G82" s="38">
        <v>768</v>
      </c>
      <c r="H82" s="37" t="s">
        <v>526</v>
      </c>
    </row>
    <row r="83" spans="1:8" x14ac:dyDescent="0.25">
      <c r="A83" s="161" t="s">
        <v>41</v>
      </c>
      <c r="B83" s="142">
        <v>43947</v>
      </c>
      <c r="C83" s="38">
        <v>153</v>
      </c>
      <c r="D83" s="38">
        <v>816</v>
      </c>
      <c r="E83" s="39" t="s">
        <v>526</v>
      </c>
      <c r="F83" s="38">
        <v>42</v>
      </c>
      <c r="G83" s="38">
        <v>303</v>
      </c>
      <c r="H83" s="37" t="s">
        <v>526</v>
      </c>
    </row>
    <row r="84" spans="1:8" x14ac:dyDescent="0.25">
      <c r="A84" s="161" t="s">
        <v>38</v>
      </c>
      <c r="B84" s="142">
        <v>43947</v>
      </c>
      <c r="C84" s="38">
        <v>98</v>
      </c>
      <c r="D84" s="38">
        <v>777</v>
      </c>
      <c r="E84" s="39" t="s">
        <v>526</v>
      </c>
      <c r="F84" s="38">
        <v>143</v>
      </c>
      <c r="G84" s="38">
        <v>407</v>
      </c>
      <c r="H84" s="37" t="s">
        <v>526</v>
      </c>
    </row>
    <row r="85" spans="1:8" x14ac:dyDescent="0.25">
      <c r="A85" s="161" t="s">
        <v>39</v>
      </c>
      <c r="B85" s="142">
        <v>43947</v>
      </c>
      <c r="C85" s="38">
        <v>193</v>
      </c>
      <c r="D85" s="38">
        <v>777</v>
      </c>
      <c r="E85" s="39" t="s">
        <v>526</v>
      </c>
      <c r="F85" s="38">
        <v>84</v>
      </c>
      <c r="G85" s="38">
        <v>433</v>
      </c>
      <c r="H85" s="37" t="s">
        <v>526</v>
      </c>
    </row>
    <row r="86" spans="1:8" x14ac:dyDescent="0.25">
      <c r="A86" s="161" t="s">
        <v>40</v>
      </c>
      <c r="B86" s="142">
        <v>43948</v>
      </c>
      <c r="C86" s="38">
        <v>652</v>
      </c>
      <c r="D86" s="38">
        <v>2014</v>
      </c>
      <c r="E86" s="39" t="s">
        <v>526</v>
      </c>
      <c r="F86" s="38">
        <v>322</v>
      </c>
      <c r="G86" s="38">
        <v>898</v>
      </c>
      <c r="H86" s="37" t="s">
        <v>526</v>
      </c>
    </row>
    <row r="87" spans="1:8" x14ac:dyDescent="0.25">
      <c r="A87" s="161" t="s">
        <v>37</v>
      </c>
      <c r="B87" s="142">
        <v>43948</v>
      </c>
      <c r="C87" s="38">
        <v>244</v>
      </c>
      <c r="D87" s="38">
        <v>1257</v>
      </c>
      <c r="E87" s="39" t="s">
        <v>526</v>
      </c>
      <c r="F87" s="38">
        <v>127</v>
      </c>
      <c r="G87" s="38">
        <v>388</v>
      </c>
      <c r="H87" s="37" t="s">
        <v>526</v>
      </c>
    </row>
    <row r="88" spans="1:8" x14ac:dyDescent="0.25">
      <c r="A88" s="161" t="s">
        <v>36</v>
      </c>
      <c r="B88" s="142">
        <v>43948</v>
      </c>
      <c r="C88" s="38">
        <v>157</v>
      </c>
      <c r="D88" s="38">
        <v>1033</v>
      </c>
      <c r="E88" s="39" t="s">
        <v>526</v>
      </c>
      <c r="F88" s="38">
        <v>117</v>
      </c>
      <c r="G88" s="38">
        <v>765</v>
      </c>
      <c r="H88" s="37" t="s">
        <v>526</v>
      </c>
    </row>
    <row r="89" spans="1:8" x14ac:dyDescent="0.25">
      <c r="A89" s="161" t="s">
        <v>41</v>
      </c>
      <c r="B89" s="142">
        <v>43948</v>
      </c>
      <c r="C89" s="38">
        <v>145</v>
      </c>
      <c r="D89" s="38">
        <v>855</v>
      </c>
      <c r="E89" s="39" t="s">
        <v>526</v>
      </c>
      <c r="F89" s="38">
        <v>50</v>
      </c>
      <c r="G89" s="38">
        <v>277</v>
      </c>
      <c r="H89" s="37" t="s">
        <v>526</v>
      </c>
    </row>
    <row r="90" spans="1:8" x14ac:dyDescent="0.25">
      <c r="A90" s="161" t="s">
        <v>38</v>
      </c>
      <c r="B90" s="142">
        <v>43948</v>
      </c>
      <c r="C90" s="38">
        <v>88</v>
      </c>
      <c r="D90" s="38">
        <v>814</v>
      </c>
      <c r="E90" s="39" t="s">
        <v>526</v>
      </c>
      <c r="F90" s="38">
        <v>153</v>
      </c>
      <c r="G90" s="38">
        <v>376</v>
      </c>
      <c r="H90" s="37" t="s">
        <v>526</v>
      </c>
    </row>
    <row r="91" spans="1:8" x14ac:dyDescent="0.25">
      <c r="A91" s="161" t="s">
        <v>39</v>
      </c>
      <c r="B91" s="142">
        <v>43948</v>
      </c>
      <c r="C91" s="38">
        <v>191</v>
      </c>
      <c r="D91" s="38">
        <v>779</v>
      </c>
      <c r="E91" s="39" t="s">
        <v>526</v>
      </c>
      <c r="F91" s="38">
        <v>86</v>
      </c>
      <c r="G91" s="38">
        <v>431</v>
      </c>
      <c r="H91" s="37" t="s">
        <v>526</v>
      </c>
    </row>
    <row r="92" spans="1:8" x14ac:dyDescent="0.25">
      <c r="A92" s="161" t="s">
        <v>40</v>
      </c>
      <c r="B92" s="142">
        <v>43949</v>
      </c>
      <c r="C92" s="38">
        <v>652</v>
      </c>
      <c r="D92" s="38">
        <v>2021</v>
      </c>
      <c r="E92" s="39" t="s">
        <v>526</v>
      </c>
      <c r="F92" s="38">
        <v>324</v>
      </c>
      <c r="G92" s="38">
        <v>905</v>
      </c>
      <c r="H92" s="37" t="s">
        <v>526</v>
      </c>
    </row>
    <row r="93" spans="1:8" x14ac:dyDescent="0.25">
      <c r="A93" s="161" t="s">
        <v>37</v>
      </c>
      <c r="B93" s="142">
        <v>43949</v>
      </c>
      <c r="C93" s="38">
        <v>269</v>
      </c>
      <c r="D93" s="38">
        <v>1292</v>
      </c>
      <c r="E93" s="39" t="s">
        <v>526</v>
      </c>
      <c r="F93" s="38">
        <v>139</v>
      </c>
      <c r="G93" s="38">
        <v>352</v>
      </c>
      <c r="H93" s="37" t="s">
        <v>526</v>
      </c>
    </row>
    <row r="94" spans="1:8" x14ac:dyDescent="0.25">
      <c r="A94" s="161" t="s">
        <v>36</v>
      </c>
      <c r="B94" s="142">
        <v>43949</v>
      </c>
      <c r="C94" s="38">
        <v>158</v>
      </c>
      <c r="D94" s="38">
        <v>1102</v>
      </c>
      <c r="E94" s="39" t="s">
        <v>526</v>
      </c>
      <c r="F94" s="38">
        <v>121</v>
      </c>
      <c r="G94" s="38">
        <v>704</v>
      </c>
      <c r="H94" s="37" t="s">
        <v>526</v>
      </c>
    </row>
    <row r="95" spans="1:8" x14ac:dyDescent="0.25">
      <c r="A95" s="161" t="s">
        <v>41</v>
      </c>
      <c r="B95" s="142">
        <v>43949</v>
      </c>
      <c r="C95" s="38">
        <v>146</v>
      </c>
      <c r="D95" s="38">
        <v>853</v>
      </c>
      <c r="E95" s="39" t="s">
        <v>526</v>
      </c>
      <c r="F95" s="38">
        <v>48</v>
      </c>
      <c r="G95" s="38">
        <v>275</v>
      </c>
      <c r="H95" s="37" t="s">
        <v>526</v>
      </c>
    </row>
    <row r="96" spans="1:8" x14ac:dyDescent="0.25">
      <c r="A96" s="161" t="s">
        <v>38</v>
      </c>
      <c r="B96" s="142">
        <v>43949</v>
      </c>
      <c r="C96" s="38">
        <v>95</v>
      </c>
      <c r="D96" s="38">
        <v>834</v>
      </c>
      <c r="E96" s="39" t="s">
        <v>526</v>
      </c>
      <c r="F96" s="38">
        <v>146</v>
      </c>
      <c r="G96" s="38">
        <v>360</v>
      </c>
      <c r="H96" s="37" t="s">
        <v>526</v>
      </c>
    </row>
    <row r="97" spans="1:8" x14ac:dyDescent="0.25">
      <c r="A97" s="161" t="s">
        <v>39</v>
      </c>
      <c r="B97" s="142">
        <v>43949</v>
      </c>
      <c r="C97" s="38">
        <v>187</v>
      </c>
      <c r="D97" s="38">
        <v>820</v>
      </c>
      <c r="E97" s="39" t="s">
        <v>526</v>
      </c>
      <c r="F97" s="38">
        <v>90</v>
      </c>
      <c r="G97" s="38">
        <v>390</v>
      </c>
      <c r="H97" s="37" t="s">
        <v>526</v>
      </c>
    </row>
    <row r="98" spans="1:8" x14ac:dyDescent="0.25">
      <c r="A98" s="161" t="s">
        <v>40</v>
      </c>
      <c r="B98" s="142">
        <v>43950</v>
      </c>
      <c r="C98" s="38">
        <v>647</v>
      </c>
      <c r="D98" s="38">
        <v>2005</v>
      </c>
      <c r="E98" s="39" t="s">
        <v>526</v>
      </c>
      <c r="F98" s="38">
        <v>323</v>
      </c>
      <c r="G98" s="38">
        <v>902</v>
      </c>
      <c r="H98" s="37" t="s">
        <v>526</v>
      </c>
    </row>
    <row r="99" spans="1:8" x14ac:dyDescent="0.25">
      <c r="A99" s="161" t="s">
        <v>37</v>
      </c>
      <c r="B99" s="142">
        <v>43950</v>
      </c>
      <c r="C99" s="38">
        <v>259</v>
      </c>
      <c r="D99" s="38">
        <v>1285</v>
      </c>
      <c r="E99" s="39" t="s">
        <v>526</v>
      </c>
      <c r="F99" s="38">
        <v>147</v>
      </c>
      <c r="G99" s="38">
        <v>370</v>
      </c>
      <c r="H99" s="37" t="s">
        <v>526</v>
      </c>
    </row>
    <row r="100" spans="1:8" x14ac:dyDescent="0.25">
      <c r="A100" s="161" t="s">
        <v>36</v>
      </c>
      <c r="B100" s="142">
        <v>43950</v>
      </c>
      <c r="C100" s="38">
        <v>161</v>
      </c>
      <c r="D100" s="38">
        <v>1124</v>
      </c>
      <c r="E100" s="39" t="s">
        <v>526</v>
      </c>
      <c r="F100" s="38">
        <v>116</v>
      </c>
      <c r="G100" s="38">
        <v>673</v>
      </c>
      <c r="H100" s="37" t="s">
        <v>526</v>
      </c>
    </row>
    <row r="101" spans="1:8" x14ac:dyDescent="0.25">
      <c r="A101" s="161" t="s">
        <v>41</v>
      </c>
      <c r="B101" s="142">
        <v>43950</v>
      </c>
      <c r="C101" s="38">
        <v>142</v>
      </c>
      <c r="D101" s="38">
        <v>850</v>
      </c>
      <c r="E101" s="39" t="s">
        <v>526</v>
      </c>
      <c r="F101" s="38">
        <v>55</v>
      </c>
      <c r="G101" s="38">
        <v>280</v>
      </c>
      <c r="H101" s="37" t="s">
        <v>526</v>
      </c>
    </row>
    <row r="102" spans="1:8" x14ac:dyDescent="0.25">
      <c r="A102" s="161" t="s">
        <v>38</v>
      </c>
      <c r="B102" s="142">
        <v>43950</v>
      </c>
      <c r="C102" s="38">
        <v>92</v>
      </c>
      <c r="D102" s="38">
        <v>824</v>
      </c>
      <c r="E102" s="39" t="s">
        <v>526</v>
      </c>
      <c r="F102" s="38">
        <v>147</v>
      </c>
      <c r="G102" s="38">
        <v>368</v>
      </c>
      <c r="H102" s="37" t="s">
        <v>526</v>
      </c>
    </row>
    <row r="103" spans="1:8" x14ac:dyDescent="0.25">
      <c r="A103" s="161" t="s">
        <v>39</v>
      </c>
      <c r="B103" s="142">
        <v>43950</v>
      </c>
      <c r="C103" s="38">
        <v>183</v>
      </c>
      <c r="D103" s="38">
        <v>800</v>
      </c>
      <c r="E103" s="39" t="s">
        <v>526</v>
      </c>
      <c r="F103" s="38">
        <v>94</v>
      </c>
      <c r="G103" s="38">
        <v>437</v>
      </c>
      <c r="H103" s="37" t="s">
        <v>526</v>
      </c>
    </row>
    <row r="104" spans="1:8" x14ac:dyDescent="0.25">
      <c r="A104" s="161" t="s">
        <v>40</v>
      </c>
      <c r="B104" s="142">
        <v>43951</v>
      </c>
      <c r="C104" s="38">
        <v>626</v>
      </c>
      <c r="D104" s="38">
        <v>2022</v>
      </c>
      <c r="E104" s="39" t="s">
        <v>526</v>
      </c>
      <c r="F104" s="38">
        <v>326</v>
      </c>
      <c r="G104" s="38">
        <v>891</v>
      </c>
      <c r="H104" s="37" t="s">
        <v>526</v>
      </c>
    </row>
    <row r="105" spans="1:8" x14ac:dyDescent="0.25">
      <c r="A105" s="161" t="s">
        <v>37</v>
      </c>
      <c r="B105" s="142">
        <v>43951</v>
      </c>
      <c r="C105" s="38">
        <v>239</v>
      </c>
      <c r="D105" s="38">
        <v>1306</v>
      </c>
      <c r="E105" s="39" t="s">
        <v>526</v>
      </c>
      <c r="F105" s="38">
        <v>161</v>
      </c>
      <c r="G105" s="38">
        <v>352</v>
      </c>
      <c r="H105" s="37" t="s">
        <v>526</v>
      </c>
    </row>
    <row r="106" spans="1:8" x14ac:dyDescent="0.25">
      <c r="A106" s="161" t="s">
        <v>36</v>
      </c>
      <c r="B106" s="142">
        <v>43951</v>
      </c>
      <c r="C106" s="38">
        <v>153</v>
      </c>
      <c r="D106" s="38">
        <v>1125</v>
      </c>
      <c r="E106" s="39" t="s">
        <v>526</v>
      </c>
      <c r="F106" s="38">
        <v>125</v>
      </c>
      <c r="G106" s="38">
        <v>662</v>
      </c>
      <c r="H106" s="37" t="s">
        <v>526</v>
      </c>
    </row>
    <row r="107" spans="1:8" x14ac:dyDescent="0.25">
      <c r="A107" s="161" t="s">
        <v>41</v>
      </c>
      <c r="B107" s="142">
        <v>43951</v>
      </c>
      <c r="C107" s="38">
        <v>140</v>
      </c>
      <c r="D107" s="38">
        <v>865</v>
      </c>
      <c r="E107" s="39" t="s">
        <v>526</v>
      </c>
      <c r="F107" s="38">
        <v>58</v>
      </c>
      <c r="G107" s="38">
        <v>266</v>
      </c>
      <c r="H107" s="37" t="s">
        <v>526</v>
      </c>
    </row>
    <row r="108" spans="1:8" x14ac:dyDescent="0.25">
      <c r="A108" s="161" t="s">
        <v>38</v>
      </c>
      <c r="B108" s="142">
        <v>43951</v>
      </c>
      <c r="C108" s="38">
        <v>101</v>
      </c>
      <c r="D108" s="38">
        <v>798</v>
      </c>
      <c r="E108" s="39" t="s">
        <v>526</v>
      </c>
      <c r="F108" s="38">
        <v>140</v>
      </c>
      <c r="G108" s="38">
        <v>398</v>
      </c>
      <c r="H108" s="37" t="s">
        <v>526</v>
      </c>
    </row>
    <row r="109" spans="1:8" x14ac:dyDescent="0.25">
      <c r="A109" s="161" t="s">
        <v>39</v>
      </c>
      <c r="B109" s="142">
        <v>43951</v>
      </c>
      <c r="C109" s="38">
        <v>191</v>
      </c>
      <c r="D109" s="38">
        <v>761</v>
      </c>
      <c r="E109" s="39" t="s">
        <v>526</v>
      </c>
      <c r="F109" s="38">
        <v>87</v>
      </c>
      <c r="G109" s="38">
        <v>478</v>
      </c>
      <c r="H109" s="37" t="s">
        <v>526</v>
      </c>
    </row>
    <row r="110" spans="1:8" x14ac:dyDescent="0.25">
      <c r="A110" s="161" t="s">
        <v>40</v>
      </c>
      <c r="B110" s="142">
        <v>43952</v>
      </c>
      <c r="C110" s="38">
        <v>607</v>
      </c>
      <c r="D110" s="38">
        <v>2005</v>
      </c>
      <c r="E110" s="39" t="s">
        <v>526</v>
      </c>
      <c r="F110" s="38">
        <v>276</v>
      </c>
      <c r="G110" s="38">
        <v>919</v>
      </c>
      <c r="H110" s="37" t="s">
        <v>526</v>
      </c>
    </row>
    <row r="111" spans="1:8" x14ac:dyDescent="0.25">
      <c r="A111" s="161" t="s">
        <v>37</v>
      </c>
      <c r="B111" s="142">
        <v>43952</v>
      </c>
      <c r="C111" s="38">
        <v>241</v>
      </c>
      <c r="D111" s="38">
        <v>1261</v>
      </c>
      <c r="E111" s="39" t="s">
        <v>526</v>
      </c>
      <c r="F111" s="38">
        <v>155</v>
      </c>
      <c r="G111" s="38">
        <v>388</v>
      </c>
      <c r="H111" s="37" t="s">
        <v>526</v>
      </c>
    </row>
    <row r="112" spans="1:8" x14ac:dyDescent="0.25">
      <c r="A112" s="161" t="s">
        <v>36</v>
      </c>
      <c r="B112" s="142">
        <v>43952</v>
      </c>
      <c r="C112" s="38">
        <v>151</v>
      </c>
      <c r="D112" s="38">
        <v>1174</v>
      </c>
      <c r="E112" s="39" t="s">
        <v>526</v>
      </c>
      <c r="F112" s="38">
        <v>123</v>
      </c>
      <c r="G112" s="38">
        <v>544</v>
      </c>
      <c r="H112" s="37" t="s">
        <v>526</v>
      </c>
    </row>
    <row r="113" spans="1:8" x14ac:dyDescent="0.25">
      <c r="A113" s="161" t="s">
        <v>41</v>
      </c>
      <c r="B113" s="142">
        <v>43952</v>
      </c>
      <c r="C113" s="38">
        <v>143</v>
      </c>
      <c r="D113" s="38">
        <v>844</v>
      </c>
      <c r="E113" s="39" t="s">
        <v>526</v>
      </c>
      <c r="F113" s="38">
        <v>51</v>
      </c>
      <c r="G113" s="38">
        <v>284</v>
      </c>
      <c r="H113" s="37" t="s">
        <v>526</v>
      </c>
    </row>
    <row r="114" spans="1:8" x14ac:dyDescent="0.25">
      <c r="A114" s="161" t="s">
        <v>38</v>
      </c>
      <c r="B114" s="142">
        <v>43952</v>
      </c>
      <c r="C114" s="38">
        <v>104</v>
      </c>
      <c r="D114" s="38">
        <v>805</v>
      </c>
      <c r="E114" s="39" t="s">
        <v>526</v>
      </c>
      <c r="F114" s="38">
        <v>141</v>
      </c>
      <c r="G114" s="38">
        <v>445</v>
      </c>
      <c r="H114" s="37" t="s">
        <v>526</v>
      </c>
    </row>
    <row r="115" spans="1:8" x14ac:dyDescent="0.25">
      <c r="A115" s="161" t="s">
        <v>39</v>
      </c>
      <c r="B115" s="142">
        <v>43952</v>
      </c>
      <c r="C115" s="38">
        <v>187</v>
      </c>
      <c r="D115" s="38">
        <v>763</v>
      </c>
      <c r="E115" s="39" t="s">
        <v>526</v>
      </c>
      <c r="F115" s="38">
        <v>91</v>
      </c>
      <c r="G115" s="38">
        <v>470</v>
      </c>
      <c r="H115" s="37" t="s">
        <v>526</v>
      </c>
    </row>
    <row r="116" spans="1:8" x14ac:dyDescent="0.25">
      <c r="A116" s="161" t="s">
        <v>40</v>
      </c>
      <c r="B116" s="142">
        <v>43953</v>
      </c>
      <c r="C116" s="38">
        <v>623</v>
      </c>
      <c r="D116" s="38">
        <v>1973</v>
      </c>
      <c r="E116" s="39" t="s">
        <v>526</v>
      </c>
      <c r="F116" s="38">
        <v>264</v>
      </c>
      <c r="G116" s="38">
        <v>936</v>
      </c>
      <c r="H116" s="37" t="s">
        <v>526</v>
      </c>
    </row>
    <row r="117" spans="1:8" x14ac:dyDescent="0.25">
      <c r="A117" s="161" t="s">
        <v>37</v>
      </c>
      <c r="B117" s="142">
        <v>43953</v>
      </c>
      <c r="C117" s="38">
        <v>245</v>
      </c>
      <c r="D117" s="38">
        <v>1221</v>
      </c>
      <c r="E117" s="39" t="s">
        <v>526</v>
      </c>
      <c r="F117" s="38">
        <v>145</v>
      </c>
      <c r="G117" s="38">
        <v>412</v>
      </c>
      <c r="H117" s="37" t="s">
        <v>526</v>
      </c>
    </row>
    <row r="118" spans="1:8" x14ac:dyDescent="0.25">
      <c r="A118" s="161" t="s">
        <v>36</v>
      </c>
      <c r="B118" s="142">
        <v>43953</v>
      </c>
      <c r="C118" s="38">
        <v>149</v>
      </c>
      <c r="D118" s="38">
        <v>1103</v>
      </c>
      <c r="E118" s="39" t="s">
        <v>526</v>
      </c>
      <c r="F118" s="38">
        <v>121</v>
      </c>
      <c r="G118" s="38">
        <v>618</v>
      </c>
      <c r="H118" s="37" t="s">
        <v>526</v>
      </c>
    </row>
    <row r="119" spans="1:8" x14ac:dyDescent="0.25">
      <c r="A119" s="161" t="s">
        <v>41</v>
      </c>
      <c r="B119" s="142">
        <v>43953</v>
      </c>
      <c r="C119" s="38">
        <v>143</v>
      </c>
      <c r="D119" s="38">
        <v>826</v>
      </c>
      <c r="E119" s="39" t="s">
        <v>526</v>
      </c>
      <c r="F119" s="38">
        <v>55</v>
      </c>
      <c r="G119" s="38">
        <v>308</v>
      </c>
      <c r="H119" s="37" t="s">
        <v>526</v>
      </c>
    </row>
    <row r="120" spans="1:8" x14ac:dyDescent="0.25">
      <c r="A120" s="161" t="s">
        <v>38</v>
      </c>
      <c r="B120" s="142">
        <v>43953</v>
      </c>
      <c r="C120" s="38">
        <v>98</v>
      </c>
      <c r="D120" s="38">
        <v>833</v>
      </c>
      <c r="E120" s="39" t="s">
        <v>526</v>
      </c>
      <c r="F120" s="38">
        <v>147</v>
      </c>
      <c r="G120" s="38">
        <v>417</v>
      </c>
      <c r="H120" s="37" t="s">
        <v>526</v>
      </c>
    </row>
    <row r="121" spans="1:8" x14ac:dyDescent="0.25">
      <c r="A121" s="161" t="s">
        <v>39</v>
      </c>
      <c r="B121" s="142">
        <v>43953</v>
      </c>
      <c r="C121" s="38">
        <v>183</v>
      </c>
      <c r="D121" s="38">
        <v>747</v>
      </c>
      <c r="E121" s="39" t="s">
        <v>526</v>
      </c>
      <c r="F121" s="38">
        <v>91</v>
      </c>
      <c r="G121" s="38">
        <v>486</v>
      </c>
      <c r="H121" s="37" t="s">
        <v>526</v>
      </c>
    </row>
    <row r="122" spans="1:8" x14ac:dyDescent="0.25">
      <c r="A122" s="161" t="s">
        <v>40</v>
      </c>
      <c r="B122" s="142">
        <v>43954</v>
      </c>
      <c r="C122" s="38">
        <v>626</v>
      </c>
      <c r="D122" s="38">
        <v>1979</v>
      </c>
      <c r="E122" s="39" t="s">
        <v>526</v>
      </c>
      <c r="F122" s="38">
        <v>237</v>
      </c>
      <c r="G122" s="38">
        <v>914</v>
      </c>
      <c r="H122" s="37" t="s">
        <v>526</v>
      </c>
    </row>
    <row r="123" spans="1:8" x14ac:dyDescent="0.25">
      <c r="A123" s="161" t="s">
        <v>37</v>
      </c>
      <c r="B123" s="142">
        <v>43954</v>
      </c>
      <c r="C123" s="38">
        <v>228</v>
      </c>
      <c r="D123" s="38">
        <v>1249</v>
      </c>
      <c r="E123" s="39" t="s">
        <v>526</v>
      </c>
      <c r="F123" s="38">
        <v>164</v>
      </c>
      <c r="G123" s="38">
        <v>397</v>
      </c>
      <c r="H123" s="37" t="s">
        <v>526</v>
      </c>
    </row>
    <row r="124" spans="1:8" x14ac:dyDescent="0.25">
      <c r="A124" s="161" t="s">
        <v>36</v>
      </c>
      <c r="B124" s="142">
        <v>43954</v>
      </c>
      <c r="C124" s="38">
        <v>147</v>
      </c>
      <c r="D124" s="38">
        <v>1115</v>
      </c>
      <c r="E124" s="39" t="s">
        <v>526</v>
      </c>
      <c r="F124" s="38">
        <v>126</v>
      </c>
      <c r="G124" s="38">
        <v>667</v>
      </c>
      <c r="H124" s="37" t="s">
        <v>526</v>
      </c>
    </row>
    <row r="125" spans="1:8" x14ac:dyDescent="0.25">
      <c r="A125" s="161" t="s">
        <v>41</v>
      </c>
      <c r="B125" s="142">
        <v>43954</v>
      </c>
      <c r="C125" s="38">
        <v>150</v>
      </c>
      <c r="D125" s="38">
        <v>809</v>
      </c>
      <c r="E125" s="39" t="s">
        <v>526</v>
      </c>
      <c r="F125" s="38">
        <v>50</v>
      </c>
      <c r="G125" s="38">
        <v>294</v>
      </c>
      <c r="H125" s="37" t="s">
        <v>526</v>
      </c>
    </row>
    <row r="126" spans="1:8" x14ac:dyDescent="0.25">
      <c r="A126" s="161" t="s">
        <v>38</v>
      </c>
      <c r="B126" s="142">
        <v>43954</v>
      </c>
      <c r="C126" s="38">
        <v>101</v>
      </c>
      <c r="D126" s="38">
        <v>784</v>
      </c>
      <c r="E126" s="39" t="s">
        <v>526</v>
      </c>
      <c r="F126" s="38">
        <v>144</v>
      </c>
      <c r="G126" s="38">
        <v>466</v>
      </c>
      <c r="H126" s="37" t="s">
        <v>526</v>
      </c>
    </row>
    <row r="127" spans="1:8" x14ac:dyDescent="0.25">
      <c r="A127" s="161" t="s">
        <v>39</v>
      </c>
      <c r="B127" s="142">
        <v>43954</v>
      </c>
      <c r="C127" s="38">
        <v>174</v>
      </c>
      <c r="D127" s="38">
        <v>762</v>
      </c>
      <c r="E127" s="39" t="s">
        <v>526</v>
      </c>
      <c r="F127" s="38">
        <v>100</v>
      </c>
      <c r="G127" s="38">
        <v>471</v>
      </c>
      <c r="H127" s="37" t="s">
        <v>526</v>
      </c>
    </row>
    <row r="128" spans="1:8" x14ac:dyDescent="0.25">
      <c r="A128" s="161" t="s">
        <v>40</v>
      </c>
      <c r="B128" s="142">
        <v>43955</v>
      </c>
      <c r="C128" s="38">
        <v>610</v>
      </c>
      <c r="D128" s="38">
        <v>1988</v>
      </c>
      <c r="E128" s="39" t="s">
        <v>526</v>
      </c>
      <c r="F128" s="38">
        <v>248</v>
      </c>
      <c r="G128" s="38">
        <v>918</v>
      </c>
      <c r="H128" s="37" t="s">
        <v>526</v>
      </c>
    </row>
    <row r="129" spans="1:8" x14ac:dyDescent="0.25">
      <c r="A129" s="161" t="s">
        <v>37</v>
      </c>
      <c r="B129" s="142">
        <v>43955</v>
      </c>
      <c r="C129" s="38">
        <v>241</v>
      </c>
      <c r="D129" s="38">
        <v>1329</v>
      </c>
      <c r="E129" s="39" t="s">
        <v>526</v>
      </c>
      <c r="F129" s="38">
        <v>122</v>
      </c>
      <c r="G129" s="38">
        <v>315</v>
      </c>
      <c r="H129" s="37" t="s">
        <v>526</v>
      </c>
    </row>
    <row r="130" spans="1:8" x14ac:dyDescent="0.25">
      <c r="A130" s="161" t="s">
        <v>36</v>
      </c>
      <c r="B130" s="142">
        <v>43955</v>
      </c>
      <c r="C130" s="38">
        <v>147</v>
      </c>
      <c r="D130" s="38">
        <v>1152</v>
      </c>
      <c r="E130" s="39" t="s">
        <v>526</v>
      </c>
      <c r="F130" s="38">
        <v>124</v>
      </c>
      <c r="G130" s="38">
        <v>633</v>
      </c>
      <c r="H130" s="37" t="s">
        <v>526</v>
      </c>
    </row>
    <row r="131" spans="1:8" x14ac:dyDescent="0.25">
      <c r="A131" s="161" t="s">
        <v>41</v>
      </c>
      <c r="B131" s="142">
        <v>43955</v>
      </c>
      <c r="C131" s="38">
        <v>139</v>
      </c>
      <c r="D131" s="38">
        <v>845</v>
      </c>
      <c r="E131" s="39" t="s">
        <v>526</v>
      </c>
      <c r="F131" s="38">
        <v>55</v>
      </c>
      <c r="G131" s="38">
        <v>280</v>
      </c>
      <c r="H131" s="37" t="s">
        <v>526</v>
      </c>
    </row>
    <row r="132" spans="1:8" x14ac:dyDescent="0.25">
      <c r="A132" s="161" t="s">
        <v>38</v>
      </c>
      <c r="B132" s="142">
        <v>43955</v>
      </c>
      <c r="C132" s="38">
        <v>106</v>
      </c>
      <c r="D132" s="38">
        <v>801</v>
      </c>
      <c r="E132" s="39" t="s">
        <v>526</v>
      </c>
      <c r="F132" s="38">
        <v>139</v>
      </c>
      <c r="G132" s="38">
        <v>451</v>
      </c>
      <c r="H132" s="37" t="s">
        <v>526</v>
      </c>
    </row>
    <row r="133" spans="1:8" x14ac:dyDescent="0.25">
      <c r="A133" s="161" t="s">
        <v>39</v>
      </c>
      <c r="B133" s="142">
        <v>43955</v>
      </c>
      <c r="C133" s="38">
        <v>186</v>
      </c>
      <c r="D133" s="38">
        <v>760</v>
      </c>
      <c r="E133" s="39" t="s">
        <v>526</v>
      </c>
      <c r="F133" s="38">
        <v>80</v>
      </c>
      <c r="G133" s="38">
        <v>513</v>
      </c>
      <c r="H133" s="37" t="s">
        <v>526</v>
      </c>
    </row>
    <row r="134" spans="1:8" x14ac:dyDescent="0.25">
      <c r="A134" s="161" t="s">
        <v>40</v>
      </c>
      <c r="B134" s="142">
        <v>43956</v>
      </c>
      <c r="C134" s="38">
        <v>604</v>
      </c>
      <c r="D134" s="38">
        <v>2061</v>
      </c>
      <c r="E134" s="39" t="s">
        <v>526</v>
      </c>
      <c r="F134" s="38">
        <v>255</v>
      </c>
      <c r="G134" s="38">
        <v>863</v>
      </c>
      <c r="H134" s="37" t="s">
        <v>526</v>
      </c>
    </row>
    <row r="135" spans="1:8" x14ac:dyDescent="0.25">
      <c r="A135" s="161" t="s">
        <v>37</v>
      </c>
      <c r="B135" s="142">
        <v>43956</v>
      </c>
      <c r="C135" s="38">
        <v>242</v>
      </c>
      <c r="D135" s="38">
        <v>1335</v>
      </c>
      <c r="E135" s="39" t="s">
        <v>526</v>
      </c>
      <c r="F135" s="38">
        <v>117</v>
      </c>
      <c r="G135" s="38">
        <v>319</v>
      </c>
      <c r="H135" s="37" t="s">
        <v>526</v>
      </c>
    </row>
    <row r="136" spans="1:8" x14ac:dyDescent="0.25">
      <c r="A136" s="161" t="s">
        <v>36</v>
      </c>
      <c r="B136" s="142">
        <v>43956</v>
      </c>
      <c r="C136" s="38">
        <v>156</v>
      </c>
      <c r="D136" s="38">
        <v>1215</v>
      </c>
      <c r="E136" s="39" t="s">
        <v>526</v>
      </c>
      <c r="F136" s="38">
        <v>111</v>
      </c>
      <c r="G136" s="38">
        <v>576</v>
      </c>
      <c r="H136" s="37" t="s">
        <v>526</v>
      </c>
    </row>
    <row r="137" spans="1:8" x14ac:dyDescent="0.25">
      <c r="A137" s="161" t="s">
        <v>41</v>
      </c>
      <c r="B137" s="142">
        <v>43956</v>
      </c>
      <c r="C137" s="38">
        <v>147</v>
      </c>
      <c r="D137" s="38">
        <v>848</v>
      </c>
      <c r="E137" s="39" t="s">
        <v>526</v>
      </c>
      <c r="F137" s="38">
        <v>48</v>
      </c>
      <c r="G137" s="38">
        <v>276</v>
      </c>
      <c r="H137" s="37" t="s">
        <v>526</v>
      </c>
    </row>
    <row r="138" spans="1:8" x14ac:dyDescent="0.25">
      <c r="A138" s="161" t="s">
        <v>38</v>
      </c>
      <c r="B138" s="142">
        <v>43956</v>
      </c>
      <c r="C138" s="38">
        <v>101</v>
      </c>
      <c r="D138" s="38">
        <v>814</v>
      </c>
      <c r="E138" s="39" t="s">
        <v>526</v>
      </c>
      <c r="F138" s="38">
        <v>144</v>
      </c>
      <c r="G138" s="38">
        <v>438</v>
      </c>
      <c r="H138" s="37" t="s">
        <v>526</v>
      </c>
    </row>
    <row r="139" spans="1:8" x14ac:dyDescent="0.25">
      <c r="A139" s="161" t="s">
        <v>39</v>
      </c>
      <c r="B139" s="142">
        <v>43956</v>
      </c>
      <c r="C139" s="38">
        <v>194</v>
      </c>
      <c r="D139" s="38">
        <v>782</v>
      </c>
      <c r="E139" s="39" t="s">
        <v>526</v>
      </c>
      <c r="F139" s="38">
        <v>72</v>
      </c>
      <c r="G139" s="38">
        <v>491</v>
      </c>
      <c r="H139" s="37" t="s">
        <v>526</v>
      </c>
    </row>
    <row r="140" spans="1:8" x14ac:dyDescent="0.25">
      <c r="A140" s="161" t="s">
        <v>40</v>
      </c>
      <c r="B140" s="142">
        <v>43957</v>
      </c>
      <c r="C140" s="38">
        <v>599</v>
      </c>
      <c r="D140" s="38">
        <v>2093</v>
      </c>
      <c r="E140" s="39" t="s">
        <v>526</v>
      </c>
      <c r="F140" s="38">
        <v>203</v>
      </c>
      <c r="G140" s="38">
        <v>846</v>
      </c>
      <c r="H140" s="37" t="s">
        <v>526</v>
      </c>
    </row>
    <row r="141" spans="1:8" x14ac:dyDescent="0.25">
      <c r="A141" s="161" t="s">
        <v>37</v>
      </c>
      <c r="B141" s="142">
        <v>43957</v>
      </c>
      <c r="C141" s="38">
        <v>235</v>
      </c>
      <c r="D141" s="38">
        <v>1345</v>
      </c>
      <c r="E141" s="39" t="s">
        <v>526</v>
      </c>
      <c r="F141" s="38">
        <v>121</v>
      </c>
      <c r="G141" s="38">
        <v>322</v>
      </c>
      <c r="H141" s="37" t="s">
        <v>526</v>
      </c>
    </row>
    <row r="142" spans="1:8" x14ac:dyDescent="0.25">
      <c r="A142" s="161" t="s">
        <v>36</v>
      </c>
      <c r="B142" s="142">
        <v>43957</v>
      </c>
      <c r="C142" s="38">
        <v>157</v>
      </c>
      <c r="D142" s="38">
        <v>1200</v>
      </c>
      <c r="E142" s="39" t="s">
        <v>526</v>
      </c>
      <c r="F142" s="38">
        <v>69</v>
      </c>
      <c r="G142" s="38">
        <v>585</v>
      </c>
      <c r="H142" s="37" t="s">
        <v>526</v>
      </c>
    </row>
    <row r="143" spans="1:8" x14ac:dyDescent="0.25">
      <c r="A143" s="161" t="s">
        <v>41</v>
      </c>
      <c r="B143" s="142">
        <v>43957</v>
      </c>
      <c r="C143" s="38">
        <v>142</v>
      </c>
      <c r="D143" s="38">
        <v>845</v>
      </c>
      <c r="E143" s="39" t="s">
        <v>526</v>
      </c>
      <c r="F143" s="38">
        <v>48</v>
      </c>
      <c r="G143" s="38">
        <v>278</v>
      </c>
      <c r="H143" s="37" t="s">
        <v>526</v>
      </c>
    </row>
    <row r="144" spans="1:8" x14ac:dyDescent="0.25">
      <c r="A144" s="161" t="s">
        <v>38</v>
      </c>
      <c r="B144" s="142">
        <v>43957</v>
      </c>
      <c r="C144" s="38">
        <v>95</v>
      </c>
      <c r="D144" s="38">
        <v>783</v>
      </c>
      <c r="E144" s="39" t="s">
        <v>526</v>
      </c>
      <c r="F144" s="38">
        <v>151</v>
      </c>
      <c r="G144" s="38">
        <v>466</v>
      </c>
      <c r="H144" s="37" t="s">
        <v>526</v>
      </c>
    </row>
    <row r="145" spans="1:8" x14ac:dyDescent="0.25">
      <c r="A145" s="161" t="s">
        <v>39</v>
      </c>
      <c r="B145" s="142">
        <v>43957</v>
      </c>
      <c r="C145" s="38">
        <v>195</v>
      </c>
      <c r="D145" s="38">
        <v>766</v>
      </c>
      <c r="E145" s="39" t="s">
        <v>526</v>
      </c>
      <c r="F145" s="38">
        <v>75</v>
      </c>
      <c r="G145" s="38">
        <v>510</v>
      </c>
      <c r="H145" s="37" t="s">
        <v>526</v>
      </c>
    </row>
    <row r="146" spans="1:8" x14ac:dyDescent="0.25">
      <c r="A146" s="161" t="s">
        <v>40</v>
      </c>
      <c r="B146" s="142">
        <v>43958</v>
      </c>
      <c r="C146" s="38">
        <v>591</v>
      </c>
      <c r="D146" s="38">
        <v>2026</v>
      </c>
      <c r="E146" s="39" t="s">
        <v>526</v>
      </c>
      <c r="F146" s="38">
        <v>205</v>
      </c>
      <c r="G146" s="38">
        <v>915</v>
      </c>
      <c r="H146" s="37" t="s">
        <v>526</v>
      </c>
    </row>
    <row r="147" spans="1:8" x14ac:dyDescent="0.25">
      <c r="A147" s="161" t="s">
        <v>37</v>
      </c>
      <c r="B147" s="142">
        <v>43958</v>
      </c>
      <c r="C147" s="38">
        <v>206</v>
      </c>
      <c r="D147" s="38">
        <v>1301</v>
      </c>
      <c r="E147" s="39" t="s">
        <v>526</v>
      </c>
      <c r="F147" s="38">
        <v>147</v>
      </c>
      <c r="G147" s="38">
        <v>337</v>
      </c>
      <c r="H147" s="37" t="s">
        <v>526</v>
      </c>
    </row>
    <row r="148" spans="1:8" x14ac:dyDescent="0.25">
      <c r="A148" s="161" t="s">
        <v>36</v>
      </c>
      <c r="B148" s="142">
        <v>43958</v>
      </c>
      <c r="C148" s="38">
        <v>139</v>
      </c>
      <c r="D148" s="38">
        <v>1202</v>
      </c>
      <c r="E148" s="39" t="s">
        <v>526</v>
      </c>
      <c r="F148" s="38">
        <v>83</v>
      </c>
      <c r="G148" s="38">
        <v>517</v>
      </c>
      <c r="H148" s="37" t="s">
        <v>526</v>
      </c>
    </row>
    <row r="149" spans="1:8" x14ac:dyDescent="0.25">
      <c r="A149" s="161" t="s">
        <v>41</v>
      </c>
      <c r="B149" s="142">
        <v>43958</v>
      </c>
      <c r="C149" s="38">
        <v>142</v>
      </c>
      <c r="D149" s="38">
        <v>818</v>
      </c>
      <c r="E149" s="39" t="s">
        <v>526</v>
      </c>
      <c r="F149" s="38">
        <v>58</v>
      </c>
      <c r="G149" s="38">
        <v>311</v>
      </c>
      <c r="H149" s="37" t="s">
        <v>526</v>
      </c>
    </row>
    <row r="150" spans="1:8" x14ac:dyDescent="0.25">
      <c r="A150" s="161" t="s">
        <v>38</v>
      </c>
      <c r="B150" s="142">
        <v>43958</v>
      </c>
      <c r="C150" s="38">
        <v>85</v>
      </c>
      <c r="D150" s="38">
        <v>747</v>
      </c>
      <c r="E150" s="39" t="s">
        <v>526</v>
      </c>
      <c r="F150" s="38">
        <v>160</v>
      </c>
      <c r="G150" s="38">
        <v>491</v>
      </c>
      <c r="H150" s="37" t="s">
        <v>526</v>
      </c>
    </row>
    <row r="151" spans="1:8" x14ac:dyDescent="0.25">
      <c r="A151" s="161" t="s">
        <v>39</v>
      </c>
      <c r="B151" s="142">
        <v>43958</v>
      </c>
      <c r="C151" s="38">
        <v>197</v>
      </c>
      <c r="D151" s="38">
        <v>772</v>
      </c>
      <c r="E151" s="39" t="s">
        <v>526</v>
      </c>
      <c r="F151" s="38">
        <v>77</v>
      </c>
      <c r="G151" s="38">
        <v>508</v>
      </c>
      <c r="H151" s="37" t="s">
        <v>526</v>
      </c>
    </row>
    <row r="152" spans="1:8" x14ac:dyDescent="0.25">
      <c r="A152" s="161" t="s">
        <v>40</v>
      </c>
      <c r="B152" s="142">
        <v>43959</v>
      </c>
      <c r="C152" s="38">
        <v>577</v>
      </c>
      <c r="D152" s="38">
        <v>2007</v>
      </c>
      <c r="E152" s="39" t="s">
        <v>526</v>
      </c>
      <c r="F152" s="38">
        <v>221</v>
      </c>
      <c r="G152" s="38">
        <v>930</v>
      </c>
      <c r="H152" s="37" t="s">
        <v>526</v>
      </c>
    </row>
    <row r="153" spans="1:8" x14ac:dyDescent="0.25">
      <c r="A153" s="161" t="s">
        <v>37</v>
      </c>
      <c r="B153" s="142">
        <v>43959</v>
      </c>
      <c r="C153" s="38">
        <v>221</v>
      </c>
      <c r="D153" s="38">
        <v>1324</v>
      </c>
      <c r="E153" s="39" t="s">
        <v>526</v>
      </c>
      <c r="F153" s="38">
        <v>133</v>
      </c>
      <c r="G153" s="38">
        <v>343</v>
      </c>
      <c r="H153" s="37" t="s">
        <v>526</v>
      </c>
    </row>
    <row r="154" spans="1:8" x14ac:dyDescent="0.25">
      <c r="A154" s="161" t="s">
        <v>36</v>
      </c>
      <c r="B154" s="142">
        <v>43959</v>
      </c>
      <c r="C154" s="38">
        <v>147</v>
      </c>
      <c r="D154" s="38">
        <v>1180</v>
      </c>
      <c r="E154" s="39" t="s">
        <v>526</v>
      </c>
      <c r="F154" s="38">
        <v>73</v>
      </c>
      <c r="G154" s="38">
        <v>550</v>
      </c>
      <c r="H154" s="37" t="s">
        <v>526</v>
      </c>
    </row>
    <row r="155" spans="1:8" x14ac:dyDescent="0.25">
      <c r="A155" s="161" t="s">
        <v>41</v>
      </c>
      <c r="B155" s="142">
        <v>43959</v>
      </c>
      <c r="C155" s="38">
        <v>139</v>
      </c>
      <c r="D155" s="38">
        <v>818</v>
      </c>
      <c r="E155" s="39" t="s">
        <v>526</v>
      </c>
      <c r="F155" s="38">
        <v>56</v>
      </c>
      <c r="G155" s="38">
        <v>309</v>
      </c>
      <c r="H155" s="37" t="s">
        <v>526</v>
      </c>
    </row>
    <row r="156" spans="1:8" x14ac:dyDescent="0.25">
      <c r="A156" s="161" t="s">
        <v>38</v>
      </c>
      <c r="B156" s="142">
        <v>43959</v>
      </c>
      <c r="C156" s="38">
        <v>87</v>
      </c>
      <c r="D156" s="38">
        <v>803</v>
      </c>
      <c r="E156" s="39" t="s">
        <v>526</v>
      </c>
      <c r="F156" s="38">
        <v>158</v>
      </c>
      <c r="G156" s="38">
        <v>437</v>
      </c>
      <c r="H156" s="37" t="s">
        <v>526</v>
      </c>
    </row>
    <row r="157" spans="1:8" x14ac:dyDescent="0.25">
      <c r="A157" s="161" t="s">
        <v>39</v>
      </c>
      <c r="B157" s="142">
        <v>43959</v>
      </c>
      <c r="C157" s="38">
        <v>181</v>
      </c>
      <c r="D157" s="38">
        <v>764</v>
      </c>
      <c r="E157" s="39" t="s">
        <v>526</v>
      </c>
      <c r="F157" s="38">
        <v>93</v>
      </c>
      <c r="G157" s="38">
        <v>501</v>
      </c>
      <c r="H157" s="37" t="s">
        <v>526</v>
      </c>
    </row>
    <row r="158" spans="1:8" x14ac:dyDescent="0.25">
      <c r="A158" s="161" t="s">
        <v>40</v>
      </c>
      <c r="B158" s="142">
        <v>43960</v>
      </c>
      <c r="C158" s="38">
        <v>575</v>
      </c>
      <c r="D158" s="38">
        <v>1913</v>
      </c>
      <c r="E158" s="39" t="s">
        <v>526</v>
      </c>
      <c r="F158" s="38">
        <v>215</v>
      </c>
      <c r="G158" s="38">
        <v>1036</v>
      </c>
      <c r="H158" s="37" t="s">
        <v>526</v>
      </c>
    </row>
    <row r="159" spans="1:8" x14ac:dyDescent="0.25">
      <c r="A159" s="161" t="s">
        <v>37</v>
      </c>
      <c r="B159" s="142">
        <v>43960</v>
      </c>
      <c r="C159" s="38">
        <v>216</v>
      </c>
      <c r="D159" s="38">
        <v>1279</v>
      </c>
      <c r="E159" s="39" t="s">
        <v>526</v>
      </c>
      <c r="F159" s="38">
        <v>136</v>
      </c>
      <c r="G159" s="38">
        <v>369</v>
      </c>
      <c r="H159" s="37" t="s">
        <v>526</v>
      </c>
    </row>
    <row r="160" spans="1:8" x14ac:dyDescent="0.25">
      <c r="A160" s="161" t="s">
        <v>36</v>
      </c>
      <c r="B160" s="142">
        <v>43960</v>
      </c>
      <c r="C160" s="38">
        <v>133</v>
      </c>
      <c r="D160" s="38">
        <v>1181</v>
      </c>
      <c r="E160" s="39" t="s">
        <v>526</v>
      </c>
      <c r="F160" s="38">
        <v>98</v>
      </c>
      <c r="G160" s="38">
        <v>543</v>
      </c>
      <c r="H160" s="37" t="s">
        <v>526</v>
      </c>
    </row>
    <row r="161" spans="1:8" x14ac:dyDescent="0.25">
      <c r="A161" s="161" t="s">
        <v>41</v>
      </c>
      <c r="B161" s="142">
        <v>43960</v>
      </c>
      <c r="C161" s="38">
        <v>134</v>
      </c>
      <c r="D161" s="38">
        <v>786</v>
      </c>
      <c r="E161" s="39" t="s">
        <v>526</v>
      </c>
      <c r="F161" s="38">
        <v>62</v>
      </c>
      <c r="G161" s="38">
        <v>327</v>
      </c>
      <c r="H161" s="37" t="s">
        <v>526</v>
      </c>
    </row>
    <row r="162" spans="1:8" x14ac:dyDescent="0.25">
      <c r="A162" s="161" t="s">
        <v>38</v>
      </c>
      <c r="B162" s="142">
        <v>43960</v>
      </c>
      <c r="C162" s="38">
        <v>93</v>
      </c>
      <c r="D162" s="38">
        <v>764</v>
      </c>
      <c r="E162" s="39" t="s">
        <v>526</v>
      </c>
      <c r="F162" s="38">
        <v>152</v>
      </c>
      <c r="G162" s="38">
        <v>476</v>
      </c>
      <c r="H162" s="37" t="s">
        <v>526</v>
      </c>
    </row>
    <row r="163" spans="1:8" x14ac:dyDescent="0.25">
      <c r="A163" s="161" t="s">
        <v>39</v>
      </c>
      <c r="B163" s="142">
        <v>43960</v>
      </c>
      <c r="C163" s="38">
        <v>183</v>
      </c>
      <c r="D163" s="38">
        <v>756</v>
      </c>
      <c r="E163" s="39" t="s">
        <v>526</v>
      </c>
      <c r="F163" s="38">
        <v>88</v>
      </c>
      <c r="G163" s="38">
        <v>448</v>
      </c>
      <c r="H163" s="37" t="s">
        <v>526</v>
      </c>
    </row>
    <row r="164" spans="1:8" x14ac:dyDescent="0.25">
      <c r="A164" s="161" t="s">
        <v>40</v>
      </c>
      <c r="B164" s="142">
        <v>43961</v>
      </c>
      <c r="C164" s="38">
        <v>562</v>
      </c>
      <c r="D164" s="38">
        <v>1904</v>
      </c>
      <c r="E164" s="39" t="s">
        <v>526</v>
      </c>
      <c r="F164" s="38">
        <v>229</v>
      </c>
      <c r="G164" s="38">
        <v>1015</v>
      </c>
      <c r="H164" s="37" t="s">
        <v>526</v>
      </c>
    </row>
    <row r="165" spans="1:8" x14ac:dyDescent="0.25">
      <c r="A165" s="161" t="s">
        <v>37</v>
      </c>
      <c r="B165" s="142">
        <v>43961</v>
      </c>
      <c r="C165" s="38">
        <v>223</v>
      </c>
      <c r="D165" s="38">
        <v>1268</v>
      </c>
      <c r="E165" s="39" t="s">
        <v>526</v>
      </c>
      <c r="F165" s="38">
        <v>127</v>
      </c>
      <c r="G165" s="38">
        <v>380</v>
      </c>
      <c r="H165" s="37" t="s">
        <v>526</v>
      </c>
    </row>
    <row r="166" spans="1:8" x14ac:dyDescent="0.25">
      <c r="A166" s="161" t="s">
        <v>36</v>
      </c>
      <c r="B166" s="142">
        <v>43961</v>
      </c>
      <c r="C166" s="38">
        <v>136</v>
      </c>
      <c r="D166" s="38">
        <v>1165</v>
      </c>
      <c r="E166" s="39" t="s">
        <v>526</v>
      </c>
      <c r="F166" s="38">
        <v>81</v>
      </c>
      <c r="G166" s="38">
        <v>569</v>
      </c>
      <c r="H166" s="37" t="s">
        <v>526</v>
      </c>
    </row>
    <row r="167" spans="1:8" x14ac:dyDescent="0.25">
      <c r="A167" s="161" t="s">
        <v>41</v>
      </c>
      <c r="B167" s="142">
        <v>43961</v>
      </c>
      <c r="C167" s="38">
        <v>130</v>
      </c>
      <c r="D167" s="38">
        <v>781</v>
      </c>
      <c r="E167" s="39" t="s">
        <v>526</v>
      </c>
      <c r="F167" s="38">
        <v>65</v>
      </c>
      <c r="G167" s="38">
        <v>335</v>
      </c>
      <c r="H167" s="37" t="s">
        <v>526</v>
      </c>
    </row>
    <row r="168" spans="1:8" x14ac:dyDescent="0.25">
      <c r="A168" s="161" t="s">
        <v>38</v>
      </c>
      <c r="B168" s="142">
        <v>43961</v>
      </c>
      <c r="C168" s="38">
        <v>86</v>
      </c>
      <c r="D168" s="38">
        <v>768</v>
      </c>
      <c r="E168" s="39" t="s">
        <v>526</v>
      </c>
      <c r="F168" s="38">
        <v>159</v>
      </c>
      <c r="G168" s="38">
        <v>472</v>
      </c>
      <c r="H168" s="37" t="s">
        <v>526</v>
      </c>
    </row>
    <row r="169" spans="1:8" x14ac:dyDescent="0.25">
      <c r="A169" s="161" t="s">
        <v>39</v>
      </c>
      <c r="B169" s="142">
        <v>43961</v>
      </c>
      <c r="C169" s="38">
        <v>187</v>
      </c>
      <c r="D169" s="38">
        <v>738</v>
      </c>
      <c r="E169" s="39" t="s">
        <v>526</v>
      </c>
      <c r="F169" s="38">
        <v>85</v>
      </c>
      <c r="G169" s="38">
        <v>458</v>
      </c>
      <c r="H169" s="37" t="s">
        <v>526</v>
      </c>
    </row>
    <row r="170" spans="1:8" x14ac:dyDescent="0.25">
      <c r="A170" s="161" t="s">
        <v>40</v>
      </c>
      <c r="B170" s="142">
        <v>43962</v>
      </c>
      <c r="C170" s="38">
        <v>562</v>
      </c>
      <c r="D170" s="38">
        <v>1922</v>
      </c>
      <c r="E170" s="39" t="s">
        <v>526</v>
      </c>
      <c r="F170" s="38">
        <v>208</v>
      </c>
      <c r="G170" s="38">
        <v>997</v>
      </c>
      <c r="H170" s="37" t="s">
        <v>526</v>
      </c>
    </row>
    <row r="171" spans="1:8" x14ac:dyDescent="0.25">
      <c r="A171" s="161" t="s">
        <v>37</v>
      </c>
      <c r="B171" s="142">
        <v>43962</v>
      </c>
      <c r="C171" s="38">
        <v>211</v>
      </c>
      <c r="D171" s="38">
        <v>1300</v>
      </c>
      <c r="E171" s="39" t="s">
        <v>526</v>
      </c>
      <c r="F171" s="38">
        <v>137</v>
      </c>
      <c r="G171" s="38">
        <v>355</v>
      </c>
      <c r="H171" s="37" t="s">
        <v>526</v>
      </c>
    </row>
    <row r="172" spans="1:8" x14ac:dyDescent="0.25">
      <c r="A172" s="161" t="s">
        <v>36</v>
      </c>
      <c r="B172" s="142">
        <v>43962</v>
      </c>
      <c r="C172" s="38">
        <v>136</v>
      </c>
      <c r="D172" s="38">
        <v>1176</v>
      </c>
      <c r="E172" s="39" t="s">
        <v>526</v>
      </c>
      <c r="F172" s="38">
        <v>93</v>
      </c>
      <c r="G172" s="38">
        <v>574</v>
      </c>
      <c r="H172" s="37" t="s">
        <v>526</v>
      </c>
    </row>
    <row r="173" spans="1:8" x14ac:dyDescent="0.25">
      <c r="A173" s="161" t="s">
        <v>41</v>
      </c>
      <c r="B173" s="142">
        <v>43962</v>
      </c>
      <c r="C173" s="38">
        <v>126</v>
      </c>
      <c r="D173" s="38">
        <v>790</v>
      </c>
      <c r="E173" s="39" t="s">
        <v>526</v>
      </c>
      <c r="F173" s="38">
        <v>70</v>
      </c>
      <c r="G173" s="38">
        <v>339</v>
      </c>
      <c r="H173" s="37" t="s">
        <v>526</v>
      </c>
    </row>
    <row r="174" spans="1:8" x14ac:dyDescent="0.25">
      <c r="A174" s="161" t="s">
        <v>38</v>
      </c>
      <c r="B174" s="142">
        <v>43962</v>
      </c>
      <c r="C174" s="38">
        <v>102</v>
      </c>
      <c r="D174" s="38">
        <v>778</v>
      </c>
      <c r="E174" s="39" t="s">
        <v>526</v>
      </c>
      <c r="F174" s="38">
        <v>143</v>
      </c>
      <c r="G174" s="38">
        <v>461</v>
      </c>
      <c r="H174" s="37" t="s">
        <v>526</v>
      </c>
    </row>
    <row r="175" spans="1:8" x14ac:dyDescent="0.25">
      <c r="A175" s="161" t="s">
        <v>39</v>
      </c>
      <c r="B175" s="142">
        <v>43962</v>
      </c>
      <c r="C175" s="38">
        <v>180</v>
      </c>
      <c r="D175" s="38">
        <v>743</v>
      </c>
      <c r="E175" s="39" t="s">
        <v>526</v>
      </c>
      <c r="F175" s="38">
        <v>81</v>
      </c>
      <c r="G175" s="38">
        <v>485</v>
      </c>
      <c r="H175" s="37" t="s">
        <v>526</v>
      </c>
    </row>
    <row r="176" spans="1:8" x14ac:dyDescent="0.25">
      <c r="A176" s="161" t="s">
        <v>40</v>
      </c>
      <c r="B176" s="142">
        <v>43963</v>
      </c>
      <c r="C176" s="38">
        <v>555</v>
      </c>
      <c r="D176" s="38">
        <v>1951</v>
      </c>
      <c r="E176" s="39" t="s">
        <v>526</v>
      </c>
      <c r="F176" s="38">
        <v>207</v>
      </c>
      <c r="G176" s="38">
        <v>956</v>
      </c>
      <c r="H176" s="37" t="s">
        <v>526</v>
      </c>
    </row>
    <row r="177" spans="1:8" x14ac:dyDescent="0.25">
      <c r="A177" s="161" t="s">
        <v>37</v>
      </c>
      <c r="B177" s="142">
        <v>43963</v>
      </c>
      <c r="C177" s="38">
        <v>211</v>
      </c>
      <c r="D177" s="38">
        <v>1315</v>
      </c>
      <c r="E177" s="39" t="s">
        <v>526</v>
      </c>
      <c r="F177" s="38">
        <v>138</v>
      </c>
      <c r="G177" s="38">
        <v>317</v>
      </c>
      <c r="H177" s="37" t="s">
        <v>526</v>
      </c>
    </row>
    <row r="178" spans="1:8" x14ac:dyDescent="0.25">
      <c r="A178" s="161" t="s">
        <v>36</v>
      </c>
      <c r="B178" s="142">
        <v>43963</v>
      </c>
      <c r="C178" s="38">
        <v>149</v>
      </c>
      <c r="D178" s="38">
        <v>1214</v>
      </c>
      <c r="E178" s="39" t="s">
        <v>526</v>
      </c>
      <c r="F178" s="38">
        <v>80</v>
      </c>
      <c r="G178" s="38">
        <v>541</v>
      </c>
      <c r="H178" s="37" t="s">
        <v>526</v>
      </c>
    </row>
    <row r="179" spans="1:8" x14ac:dyDescent="0.25">
      <c r="A179" s="161" t="s">
        <v>41</v>
      </c>
      <c r="B179" s="142">
        <v>43963</v>
      </c>
      <c r="C179" s="38">
        <v>133</v>
      </c>
      <c r="D179" s="38">
        <v>801</v>
      </c>
      <c r="E179" s="39" t="s">
        <v>526</v>
      </c>
      <c r="F179" s="38">
        <v>61</v>
      </c>
      <c r="G179" s="38">
        <v>322</v>
      </c>
      <c r="H179" s="37" t="s">
        <v>526</v>
      </c>
    </row>
    <row r="180" spans="1:8" x14ac:dyDescent="0.25">
      <c r="A180" s="161" t="s">
        <v>38</v>
      </c>
      <c r="B180" s="142">
        <v>43963</v>
      </c>
      <c r="C180" s="38">
        <v>93</v>
      </c>
      <c r="D180" s="38">
        <v>809</v>
      </c>
      <c r="E180" s="39" t="s">
        <v>526</v>
      </c>
      <c r="F180" s="38">
        <v>152</v>
      </c>
      <c r="G180" s="38">
        <v>428</v>
      </c>
      <c r="H180" s="37" t="s">
        <v>526</v>
      </c>
    </row>
    <row r="181" spans="1:8" x14ac:dyDescent="0.25">
      <c r="A181" s="161" t="s">
        <v>39</v>
      </c>
      <c r="B181" s="142">
        <v>43963</v>
      </c>
      <c r="C181" s="38">
        <v>187</v>
      </c>
      <c r="D181" s="38">
        <v>772</v>
      </c>
      <c r="E181" s="39" t="s">
        <v>526</v>
      </c>
      <c r="F181" s="38">
        <v>83</v>
      </c>
      <c r="G181" s="38">
        <v>495</v>
      </c>
      <c r="H181" s="37" t="s">
        <v>526</v>
      </c>
    </row>
    <row r="182" spans="1:8" x14ac:dyDescent="0.25">
      <c r="A182" s="161" t="s">
        <v>40</v>
      </c>
      <c r="B182" s="142">
        <v>43964</v>
      </c>
      <c r="C182" s="38">
        <v>541</v>
      </c>
      <c r="D182" s="38">
        <v>2000</v>
      </c>
      <c r="E182" s="39" t="s">
        <v>526</v>
      </c>
      <c r="F182" s="38">
        <v>218</v>
      </c>
      <c r="G182" s="38">
        <v>904</v>
      </c>
      <c r="H182" s="37" t="s">
        <v>526</v>
      </c>
    </row>
    <row r="183" spans="1:8" x14ac:dyDescent="0.25">
      <c r="A183" s="161" t="s">
        <v>37</v>
      </c>
      <c r="B183" s="142">
        <v>43964</v>
      </c>
      <c r="C183" s="38">
        <v>209</v>
      </c>
      <c r="D183" s="38">
        <v>1255</v>
      </c>
      <c r="E183" s="39" t="s">
        <v>526</v>
      </c>
      <c r="F183" s="38">
        <v>143</v>
      </c>
      <c r="G183" s="38">
        <v>346</v>
      </c>
      <c r="H183" s="37" t="s">
        <v>526</v>
      </c>
    </row>
    <row r="184" spans="1:8" x14ac:dyDescent="0.25">
      <c r="A184" s="161" t="s">
        <v>36</v>
      </c>
      <c r="B184" s="142">
        <v>43964</v>
      </c>
      <c r="C184" s="38">
        <v>153</v>
      </c>
      <c r="D184" s="38">
        <v>1178</v>
      </c>
      <c r="E184" s="39" t="s">
        <v>526</v>
      </c>
      <c r="F184" s="38">
        <v>79</v>
      </c>
      <c r="G184" s="38">
        <v>578</v>
      </c>
      <c r="H184" s="37" t="s">
        <v>526</v>
      </c>
    </row>
    <row r="185" spans="1:8" x14ac:dyDescent="0.25">
      <c r="A185" s="161" t="s">
        <v>41</v>
      </c>
      <c r="B185" s="142">
        <v>43964</v>
      </c>
      <c r="C185" s="38">
        <v>128</v>
      </c>
      <c r="D185" s="38">
        <v>787</v>
      </c>
      <c r="E185" s="39" t="s">
        <v>526</v>
      </c>
      <c r="F185" s="38">
        <v>69</v>
      </c>
      <c r="G185" s="38">
        <v>334</v>
      </c>
      <c r="H185" s="37" t="s">
        <v>526</v>
      </c>
    </row>
    <row r="186" spans="1:8" x14ac:dyDescent="0.25">
      <c r="A186" s="161" t="s">
        <v>38</v>
      </c>
      <c r="B186" s="142">
        <v>43964</v>
      </c>
      <c r="C186" s="38">
        <v>93</v>
      </c>
      <c r="D186" s="38">
        <v>808</v>
      </c>
      <c r="E186" s="39" t="s">
        <v>526</v>
      </c>
      <c r="F186" s="38">
        <v>152</v>
      </c>
      <c r="G186" s="38">
        <v>430</v>
      </c>
      <c r="H186" s="37" t="s">
        <v>526</v>
      </c>
    </row>
    <row r="187" spans="1:8" x14ac:dyDescent="0.25">
      <c r="A187" s="161" t="s">
        <v>39</v>
      </c>
      <c r="B187" s="142">
        <v>43964</v>
      </c>
      <c r="C187" s="38">
        <v>186</v>
      </c>
      <c r="D187" s="38">
        <v>777</v>
      </c>
      <c r="E187" s="39" t="s">
        <v>526</v>
      </c>
      <c r="F187" s="38">
        <v>84</v>
      </c>
      <c r="G187" s="38">
        <v>453</v>
      </c>
      <c r="H187" s="37" t="s">
        <v>526</v>
      </c>
    </row>
    <row r="188" spans="1:8" x14ac:dyDescent="0.25">
      <c r="A188" s="161" t="s">
        <v>40</v>
      </c>
      <c r="B188" s="142">
        <v>43965</v>
      </c>
      <c r="C188" s="38">
        <v>551</v>
      </c>
      <c r="D188" s="38">
        <v>2024</v>
      </c>
      <c r="E188" s="39" t="s">
        <v>526</v>
      </c>
      <c r="F188" s="38">
        <v>211</v>
      </c>
      <c r="G188" s="38">
        <v>889</v>
      </c>
      <c r="H188" s="37" t="s">
        <v>526</v>
      </c>
    </row>
    <row r="189" spans="1:8" x14ac:dyDescent="0.25">
      <c r="A189" s="161" t="s">
        <v>37</v>
      </c>
      <c r="B189" s="142">
        <v>43965</v>
      </c>
      <c r="C189" s="38">
        <v>205</v>
      </c>
      <c r="D189" s="38">
        <v>1232</v>
      </c>
      <c r="E189" s="39" t="s">
        <v>526</v>
      </c>
      <c r="F189" s="38">
        <v>136</v>
      </c>
      <c r="G189" s="38">
        <v>385</v>
      </c>
      <c r="H189" s="37" t="s">
        <v>526</v>
      </c>
    </row>
    <row r="190" spans="1:8" x14ac:dyDescent="0.25">
      <c r="A190" s="161" t="s">
        <v>36</v>
      </c>
      <c r="B190" s="142">
        <v>43965</v>
      </c>
      <c r="C190" s="38">
        <v>144</v>
      </c>
      <c r="D190" s="38">
        <v>1157</v>
      </c>
      <c r="E190" s="39" t="s">
        <v>526</v>
      </c>
      <c r="F190" s="38">
        <v>87</v>
      </c>
      <c r="G190" s="38">
        <v>579</v>
      </c>
      <c r="H190" s="37" t="s">
        <v>526</v>
      </c>
    </row>
    <row r="191" spans="1:8" x14ac:dyDescent="0.25">
      <c r="A191" s="161" t="s">
        <v>41</v>
      </c>
      <c r="B191" s="142">
        <v>43965</v>
      </c>
      <c r="C191" s="38">
        <v>128</v>
      </c>
      <c r="D191" s="38">
        <v>794</v>
      </c>
      <c r="E191" s="39" t="s">
        <v>526</v>
      </c>
      <c r="F191" s="38">
        <v>67</v>
      </c>
      <c r="G191" s="38">
        <v>337</v>
      </c>
      <c r="H191" s="37" t="s">
        <v>526</v>
      </c>
    </row>
    <row r="192" spans="1:8" x14ac:dyDescent="0.25">
      <c r="A192" s="161" t="s">
        <v>38</v>
      </c>
      <c r="B192" s="142">
        <v>43965</v>
      </c>
      <c r="C192" s="38">
        <v>85</v>
      </c>
      <c r="D192" s="38">
        <v>841</v>
      </c>
      <c r="E192" s="39" t="s">
        <v>526</v>
      </c>
      <c r="F192" s="38">
        <v>160</v>
      </c>
      <c r="G192" s="38">
        <v>398</v>
      </c>
      <c r="H192" s="37" t="s">
        <v>526</v>
      </c>
    </row>
    <row r="193" spans="1:8" x14ac:dyDescent="0.25">
      <c r="A193" s="161" t="s">
        <v>39</v>
      </c>
      <c r="B193" s="142">
        <v>43965</v>
      </c>
      <c r="C193" s="38">
        <v>178</v>
      </c>
      <c r="D193" s="38">
        <v>800</v>
      </c>
      <c r="E193" s="39" t="s">
        <v>526</v>
      </c>
      <c r="F193" s="38">
        <v>93</v>
      </c>
      <c r="G193" s="38">
        <v>430</v>
      </c>
      <c r="H193" s="37" t="s">
        <v>526</v>
      </c>
    </row>
    <row r="194" spans="1:8" x14ac:dyDescent="0.25">
      <c r="A194" s="161" t="s">
        <v>40</v>
      </c>
      <c r="B194" s="142">
        <v>43966</v>
      </c>
      <c r="C194" s="38">
        <v>540</v>
      </c>
      <c r="D194" s="38">
        <v>2055</v>
      </c>
      <c r="E194" s="39" t="s">
        <v>526</v>
      </c>
      <c r="F194" s="38">
        <v>205</v>
      </c>
      <c r="G194" s="38">
        <v>871</v>
      </c>
      <c r="H194" s="37" t="s">
        <v>526</v>
      </c>
    </row>
    <row r="195" spans="1:8" x14ac:dyDescent="0.25">
      <c r="A195" s="161" t="s">
        <v>37</v>
      </c>
      <c r="B195" s="142">
        <v>43966</v>
      </c>
      <c r="C195" s="38">
        <v>207</v>
      </c>
      <c r="D195" s="38">
        <v>1204</v>
      </c>
      <c r="E195" s="39" t="s">
        <v>526</v>
      </c>
      <c r="F195" s="38">
        <v>141</v>
      </c>
      <c r="G195" s="38">
        <v>384</v>
      </c>
      <c r="H195" s="37" t="s">
        <v>526</v>
      </c>
    </row>
    <row r="196" spans="1:8" x14ac:dyDescent="0.25">
      <c r="A196" s="161" t="s">
        <v>36</v>
      </c>
      <c r="B196" s="142">
        <v>43966</v>
      </c>
      <c r="C196" s="38">
        <v>152</v>
      </c>
      <c r="D196" s="38">
        <v>1087</v>
      </c>
      <c r="E196" s="39" t="s">
        <v>526</v>
      </c>
      <c r="F196" s="38">
        <v>82</v>
      </c>
      <c r="G196" s="38">
        <v>623</v>
      </c>
      <c r="H196" s="37" t="s">
        <v>526</v>
      </c>
    </row>
    <row r="197" spans="1:8" x14ac:dyDescent="0.25">
      <c r="A197" s="161" t="s">
        <v>41</v>
      </c>
      <c r="B197" s="142">
        <v>43966</v>
      </c>
      <c r="C197" s="38">
        <v>135</v>
      </c>
      <c r="D197" s="38">
        <v>798</v>
      </c>
      <c r="E197" s="39" t="s">
        <v>526</v>
      </c>
      <c r="F197" s="38">
        <v>59</v>
      </c>
      <c r="G197" s="38">
        <v>313</v>
      </c>
      <c r="H197" s="37" t="s">
        <v>526</v>
      </c>
    </row>
    <row r="198" spans="1:8" x14ac:dyDescent="0.25">
      <c r="A198" s="161" t="s">
        <v>38</v>
      </c>
      <c r="B198" s="142">
        <v>43966</v>
      </c>
      <c r="C198" s="38">
        <v>87</v>
      </c>
      <c r="D198" s="38">
        <v>816</v>
      </c>
      <c r="E198" s="39" t="s">
        <v>526</v>
      </c>
      <c r="F198" s="38">
        <v>158</v>
      </c>
      <c r="G198" s="38">
        <v>422</v>
      </c>
      <c r="H198" s="37" t="s">
        <v>526</v>
      </c>
    </row>
    <row r="199" spans="1:8" x14ac:dyDescent="0.25">
      <c r="A199" s="161" t="s">
        <v>39</v>
      </c>
      <c r="B199" s="142">
        <v>43966</v>
      </c>
      <c r="C199" s="38">
        <v>183</v>
      </c>
      <c r="D199" s="38">
        <v>767</v>
      </c>
      <c r="E199" s="39" t="s">
        <v>526</v>
      </c>
      <c r="F199" s="38">
        <v>87</v>
      </c>
      <c r="G199" s="38">
        <v>425</v>
      </c>
      <c r="H199" s="37" t="s">
        <v>526</v>
      </c>
    </row>
    <row r="200" spans="1:8" x14ac:dyDescent="0.25">
      <c r="A200" s="161" t="s">
        <v>40</v>
      </c>
      <c r="B200" s="142">
        <v>43967</v>
      </c>
      <c r="C200" s="38">
        <v>527</v>
      </c>
      <c r="D200" s="38">
        <v>2050</v>
      </c>
      <c r="E200" s="39" t="s">
        <v>526</v>
      </c>
      <c r="F200" s="38">
        <v>218</v>
      </c>
      <c r="G200" s="38">
        <v>868</v>
      </c>
      <c r="H200" s="37" t="s">
        <v>526</v>
      </c>
    </row>
    <row r="201" spans="1:8" x14ac:dyDescent="0.25">
      <c r="A201" s="161" t="s">
        <v>37</v>
      </c>
      <c r="B201" s="142">
        <v>43967</v>
      </c>
      <c r="C201" s="38">
        <v>202</v>
      </c>
      <c r="D201" s="38">
        <v>1254</v>
      </c>
      <c r="E201" s="39" t="s">
        <v>526</v>
      </c>
      <c r="F201" s="38">
        <v>141</v>
      </c>
      <c r="G201" s="38">
        <v>368</v>
      </c>
      <c r="H201" s="37" t="s">
        <v>526</v>
      </c>
    </row>
    <row r="202" spans="1:8" x14ac:dyDescent="0.25">
      <c r="A202" s="161" t="s">
        <v>36</v>
      </c>
      <c r="B202" s="142">
        <v>43967</v>
      </c>
      <c r="C202" s="38">
        <v>147</v>
      </c>
      <c r="D202" s="38">
        <v>1057</v>
      </c>
      <c r="E202" s="39" t="s">
        <v>526</v>
      </c>
      <c r="F202" s="38">
        <v>75</v>
      </c>
      <c r="G202" s="38">
        <v>664</v>
      </c>
      <c r="H202" s="37" t="s">
        <v>526</v>
      </c>
    </row>
    <row r="203" spans="1:8" x14ac:dyDescent="0.25">
      <c r="A203" s="161" t="s">
        <v>41</v>
      </c>
      <c r="B203" s="142">
        <v>43967</v>
      </c>
      <c r="C203" s="38">
        <v>126</v>
      </c>
      <c r="D203" s="38">
        <v>762</v>
      </c>
      <c r="E203" s="39" t="s">
        <v>526</v>
      </c>
      <c r="F203" s="38">
        <v>66</v>
      </c>
      <c r="G203" s="38">
        <v>350</v>
      </c>
      <c r="H203" s="37" t="s">
        <v>526</v>
      </c>
    </row>
    <row r="204" spans="1:8" x14ac:dyDescent="0.25">
      <c r="A204" s="161" t="s">
        <v>38</v>
      </c>
      <c r="B204" s="142">
        <v>43967</v>
      </c>
      <c r="C204" s="38">
        <v>82</v>
      </c>
      <c r="D204" s="38">
        <v>839</v>
      </c>
      <c r="E204" s="39" t="s">
        <v>526</v>
      </c>
      <c r="F204" s="38">
        <v>163</v>
      </c>
      <c r="G204" s="38">
        <v>398</v>
      </c>
      <c r="H204" s="37" t="s">
        <v>526</v>
      </c>
    </row>
    <row r="205" spans="1:8" x14ac:dyDescent="0.25">
      <c r="A205" s="161" t="s">
        <v>39</v>
      </c>
      <c r="B205" s="142">
        <v>43967</v>
      </c>
      <c r="C205" s="38">
        <v>182</v>
      </c>
      <c r="D205" s="38">
        <v>788</v>
      </c>
      <c r="E205" s="39" t="s">
        <v>526</v>
      </c>
      <c r="F205" s="38">
        <v>88</v>
      </c>
      <c r="G205" s="38">
        <v>453</v>
      </c>
      <c r="H205" s="37" t="s">
        <v>526</v>
      </c>
    </row>
    <row r="206" spans="1:8" x14ac:dyDescent="0.25">
      <c r="A206" s="161" t="s">
        <v>40</v>
      </c>
      <c r="B206" s="142">
        <v>43968</v>
      </c>
      <c r="C206" s="38">
        <v>528</v>
      </c>
      <c r="D206" s="38">
        <v>1957</v>
      </c>
      <c r="E206" s="39" t="s">
        <v>526</v>
      </c>
      <c r="F206" s="38">
        <v>214</v>
      </c>
      <c r="G206" s="38">
        <v>955</v>
      </c>
      <c r="H206" s="37" t="s">
        <v>526</v>
      </c>
    </row>
    <row r="207" spans="1:8" x14ac:dyDescent="0.25">
      <c r="A207" s="161" t="s">
        <v>37</v>
      </c>
      <c r="B207" s="142">
        <v>43968</v>
      </c>
      <c r="C207" s="38">
        <v>192</v>
      </c>
      <c r="D207" s="38">
        <v>1244</v>
      </c>
      <c r="E207" s="39" t="s">
        <v>526</v>
      </c>
      <c r="F207" s="38">
        <v>144</v>
      </c>
      <c r="G207" s="38">
        <v>356</v>
      </c>
      <c r="H207" s="37" t="s">
        <v>526</v>
      </c>
    </row>
    <row r="208" spans="1:8" x14ac:dyDescent="0.25">
      <c r="A208" s="161" t="s">
        <v>36</v>
      </c>
      <c r="B208" s="142">
        <v>43968</v>
      </c>
      <c r="C208" s="38">
        <v>139</v>
      </c>
      <c r="D208" s="38">
        <v>1053</v>
      </c>
      <c r="E208" s="39" t="s">
        <v>526</v>
      </c>
      <c r="F208" s="38">
        <v>90</v>
      </c>
      <c r="G208" s="38">
        <v>665</v>
      </c>
      <c r="H208" s="37" t="s">
        <v>526</v>
      </c>
    </row>
    <row r="209" spans="1:8" x14ac:dyDescent="0.25">
      <c r="A209" s="161" t="s">
        <v>41</v>
      </c>
      <c r="B209" s="142">
        <v>43968</v>
      </c>
      <c r="C209" s="38">
        <v>123</v>
      </c>
      <c r="D209" s="38">
        <v>756</v>
      </c>
      <c r="E209" s="39" t="s">
        <v>526</v>
      </c>
      <c r="F209" s="38">
        <v>69</v>
      </c>
      <c r="G209" s="38">
        <v>355</v>
      </c>
      <c r="H209" s="37" t="s">
        <v>526</v>
      </c>
    </row>
    <row r="210" spans="1:8" x14ac:dyDescent="0.25">
      <c r="A210" s="161" t="s">
        <v>38</v>
      </c>
      <c r="B210" s="142">
        <v>43968</v>
      </c>
      <c r="C210" s="38">
        <v>92</v>
      </c>
      <c r="D210" s="38">
        <v>846</v>
      </c>
      <c r="E210" s="39" t="s">
        <v>526</v>
      </c>
      <c r="F210" s="38">
        <v>153</v>
      </c>
      <c r="G210" s="38">
        <v>392</v>
      </c>
      <c r="H210" s="37" t="s">
        <v>526</v>
      </c>
    </row>
    <row r="211" spans="1:8" x14ac:dyDescent="0.25">
      <c r="A211" s="161" t="s">
        <v>39</v>
      </c>
      <c r="B211" s="142">
        <v>43968</v>
      </c>
      <c r="C211" s="38">
        <v>178</v>
      </c>
      <c r="D211" s="38">
        <v>777</v>
      </c>
      <c r="E211" s="39" t="s">
        <v>526</v>
      </c>
      <c r="F211" s="38">
        <v>91</v>
      </c>
      <c r="G211" s="38">
        <v>453</v>
      </c>
      <c r="H211" s="37" t="s">
        <v>526</v>
      </c>
    </row>
    <row r="212" spans="1:8" x14ac:dyDescent="0.25">
      <c r="A212" s="161" t="s">
        <v>40</v>
      </c>
      <c r="B212" s="142">
        <v>43969</v>
      </c>
      <c r="C212" s="38">
        <v>499</v>
      </c>
      <c r="D212" s="38">
        <v>1993</v>
      </c>
      <c r="E212" s="39" t="s">
        <v>526</v>
      </c>
      <c r="F212" s="38">
        <v>244</v>
      </c>
      <c r="G212" s="38">
        <v>922</v>
      </c>
      <c r="H212" s="37" t="s">
        <v>526</v>
      </c>
    </row>
    <row r="213" spans="1:8" x14ac:dyDescent="0.25">
      <c r="A213" s="161" t="s">
        <v>37</v>
      </c>
      <c r="B213" s="142">
        <v>43969</v>
      </c>
      <c r="C213" s="38">
        <v>194</v>
      </c>
      <c r="D213" s="38">
        <v>1239</v>
      </c>
      <c r="E213" s="39" t="s">
        <v>526</v>
      </c>
      <c r="F213" s="38">
        <v>143</v>
      </c>
      <c r="G213" s="38">
        <v>384</v>
      </c>
      <c r="H213" s="37" t="s">
        <v>526</v>
      </c>
    </row>
    <row r="214" spans="1:8" x14ac:dyDescent="0.25">
      <c r="A214" s="161" t="s">
        <v>36</v>
      </c>
      <c r="B214" s="142">
        <v>43969</v>
      </c>
      <c r="C214" s="38">
        <v>136</v>
      </c>
      <c r="D214" s="38">
        <v>1076</v>
      </c>
      <c r="E214" s="39" t="s">
        <v>526</v>
      </c>
      <c r="F214" s="38">
        <v>93</v>
      </c>
      <c r="G214" s="38">
        <v>643</v>
      </c>
      <c r="H214" s="37" t="s">
        <v>526</v>
      </c>
    </row>
    <row r="215" spans="1:8" x14ac:dyDescent="0.25">
      <c r="A215" s="161" t="s">
        <v>41</v>
      </c>
      <c r="B215" s="142">
        <v>43969</v>
      </c>
      <c r="C215" s="38">
        <v>118</v>
      </c>
      <c r="D215" s="38">
        <v>774</v>
      </c>
      <c r="E215" s="39" t="s">
        <v>526</v>
      </c>
      <c r="F215" s="38">
        <v>70</v>
      </c>
      <c r="G215" s="38">
        <v>355</v>
      </c>
      <c r="H215" s="37" t="s">
        <v>526</v>
      </c>
    </row>
    <row r="216" spans="1:8" x14ac:dyDescent="0.25">
      <c r="A216" s="161" t="s">
        <v>38</v>
      </c>
      <c r="B216" s="142">
        <v>43969</v>
      </c>
      <c r="C216" s="38">
        <v>79</v>
      </c>
      <c r="D216" s="38">
        <v>844</v>
      </c>
      <c r="E216" s="39" t="s">
        <v>526</v>
      </c>
      <c r="F216" s="38">
        <v>166</v>
      </c>
      <c r="G216" s="38">
        <v>393</v>
      </c>
      <c r="H216" s="37" t="s">
        <v>526</v>
      </c>
    </row>
    <row r="217" spans="1:8" x14ac:dyDescent="0.25">
      <c r="A217" s="161" t="s">
        <v>39</v>
      </c>
      <c r="B217" s="142">
        <v>43969</v>
      </c>
      <c r="C217" s="38">
        <v>184</v>
      </c>
      <c r="D217" s="38">
        <v>792</v>
      </c>
      <c r="E217" s="39" t="s">
        <v>526</v>
      </c>
      <c r="F217" s="38">
        <v>85</v>
      </c>
      <c r="G217" s="38">
        <v>448</v>
      </c>
      <c r="H217" s="37" t="s">
        <v>526</v>
      </c>
    </row>
    <row r="218" spans="1:8" x14ac:dyDescent="0.25">
      <c r="A218" s="161" t="s">
        <v>40</v>
      </c>
      <c r="B218" s="142">
        <v>43970</v>
      </c>
      <c r="C218" s="38">
        <v>513</v>
      </c>
      <c r="D218" s="38">
        <v>2076</v>
      </c>
      <c r="E218" s="39" t="s">
        <v>526</v>
      </c>
      <c r="F218" s="38">
        <v>211</v>
      </c>
      <c r="G218" s="38">
        <v>837</v>
      </c>
      <c r="H218" s="37" t="s">
        <v>526</v>
      </c>
    </row>
    <row r="219" spans="1:8" x14ac:dyDescent="0.25">
      <c r="A219" s="161" t="s">
        <v>37</v>
      </c>
      <c r="B219" s="142">
        <v>43970</v>
      </c>
      <c r="C219" s="38">
        <v>195</v>
      </c>
      <c r="D219" s="38">
        <v>1285</v>
      </c>
      <c r="E219" s="39" t="s">
        <v>526</v>
      </c>
      <c r="F219" s="38">
        <v>143</v>
      </c>
      <c r="G219" s="38">
        <v>357</v>
      </c>
      <c r="H219" s="37" t="s">
        <v>526</v>
      </c>
    </row>
    <row r="220" spans="1:8" x14ac:dyDescent="0.25">
      <c r="A220" s="161" t="s">
        <v>36</v>
      </c>
      <c r="B220" s="142">
        <v>43970</v>
      </c>
      <c r="C220" s="38">
        <v>143</v>
      </c>
      <c r="D220" s="38">
        <v>1129</v>
      </c>
      <c r="E220" s="39" t="s">
        <v>526</v>
      </c>
      <c r="F220" s="38">
        <v>86</v>
      </c>
      <c r="G220" s="38">
        <v>599</v>
      </c>
      <c r="H220" s="37" t="s">
        <v>526</v>
      </c>
    </row>
    <row r="221" spans="1:8" x14ac:dyDescent="0.25">
      <c r="A221" s="161" t="s">
        <v>41</v>
      </c>
      <c r="B221" s="142">
        <v>43970</v>
      </c>
      <c r="C221" s="38">
        <v>104</v>
      </c>
      <c r="D221" s="38">
        <v>804</v>
      </c>
      <c r="E221" s="39" t="s">
        <v>526</v>
      </c>
      <c r="F221" s="38">
        <v>75</v>
      </c>
      <c r="G221" s="38">
        <v>315</v>
      </c>
      <c r="H221" s="37" t="s">
        <v>526</v>
      </c>
    </row>
    <row r="222" spans="1:8" x14ac:dyDescent="0.25">
      <c r="A222" s="161" t="s">
        <v>38</v>
      </c>
      <c r="B222" s="142">
        <v>43970</v>
      </c>
      <c r="C222" s="38">
        <v>91</v>
      </c>
      <c r="D222" s="38">
        <v>835</v>
      </c>
      <c r="E222" s="39" t="s">
        <v>526</v>
      </c>
      <c r="F222" s="38">
        <v>154</v>
      </c>
      <c r="G222" s="38">
        <v>401</v>
      </c>
      <c r="H222" s="37" t="s">
        <v>526</v>
      </c>
    </row>
    <row r="223" spans="1:8" x14ac:dyDescent="0.25">
      <c r="A223" s="161" t="s">
        <v>39</v>
      </c>
      <c r="B223" s="142">
        <v>43970</v>
      </c>
      <c r="C223" s="38">
        <v>184</v>
      </c>
      <c r="D223" s="38">
        <v>828</v>
      </c>
      <c r="E223" s="39" t="s">
        <v>526</v>
      </c>
      <c r="F223" s="38">
        <v>85</v>
      </c>
      <c r="G223" s="38">
        <v>260</v>
      </c>
      <c r="H223" s="37" t="s">
        <v>526</v>
      </c>
    </row>
    <row r="224" spans="1:8" x14ac:dyDescent="0.25">
      <c r="A224" s="161" t="s">
        <v>40</v>
      </c>
      <c r="B224" s="142">
        <v>43971</v>
      </c>
      <c r="C224" s="38">
        <v>519</v>
      </c>
      <c r="D224" s="38">
        <v>2075</v>
      </c>
      <c r="E224" s="39" t="s">
        <v>526</v>
      </c>
      <c r="F224" s="38">
        <v>205</v>
      </c>
      <c r="G224" s="38">
        <v>907</v>
      </c>
      <c r="H224" s="37" t="s">
        <v>526</v>
      </c>
    </row>
    <row r="225" spans="1:8" x14ac:dyDescent="0.25">
      <c r="A225" s="161" t="s">
        <v>37</v>
      </c>
      <c r="B225" s="142">
        <v>43971</v>
      </c>
      <c r="C225" s="38">
        <v>199</v>
      </c>
      <c r="D225" s="38">
        <v>1302</v>
      </c>
      <c r="E225" s="39" t="s">
        <v>526</v>
      </c>
      <c r="F225" s="38">
        <v>141</v>
      </c>
      <c r="G225" s="38">
        <v>331</v>
      </c>
      <c r="H225" s="37" t="s">
        <v>526</v>
      </c>
    </row>
    <row r="226" spans="1:8" x14ac:dyDescent="0.25">
      <c r="A226" s="161" t="s">
        <v>36</v>
      </c>
      <c r="B226" s="142">
        <v>43971</v>
      </c>
      <c r="C226" s="38">
        <v>134</v>
      </c>
      <c r="D226" s="38">
        <v>1110</v>
      </c>
      <c r="E226" s="39" t="s">
        <v>526</v>
      </c>
      <c r="F226" s="38">
        <v>95</v>
      </c>
      <c r="G226" s="38">
        <v>625</v>
      </c>
      <c r="H226" s="37" t="s">
        <v>526</v>
      </c>
    </row>
    <row r="227" spans="1:8" x14ac:dyDescent="0.25">
      <c r="A227" s="161" t="s">
        <v>41</v>
      </c>
      <c r="B227" s="142">
        <v>43971</v>
      </c>
      <c r="C227" s="38">
        <v>104</v>
      </c>
      <c r="D227" s="38">
        <v>781</v>
      </c>
      <c r="E227" s="39" t="s">
        <v>526</v>
      </c>
      <c r="F227" s="38">
        <v>68</v>
      </c>
      <c r="G227" s="38">
        <v>278</v>
      </c>
      <c r="H227" s="37" t="s">
        <v>526</v>
      </c>
    </row>
    <row r="228" spans="1:8" x14ac:dyDescent="0.25">
      <c r="A228" s="161" t="s">
        <v>38</v>
      </c>
      <c r="B228" s="142">
        <v>43971</v>
      </c>
      <c r="C228" s="38">
        <v>80</v>
      </c>
      <c r="D228" s="38">
        <v>837</v>
      </c>
      <c r="E228" s="39" t="s">
        <v>526</v>
      </c>
      <c r="F228" s="38">
        <v>165</v>
      </c>
      <c r="G228" s="38">
        <v>398</v>
      </c>
      <c r="H228" s="37" t="s">
        <v>526</v>
      </c>
    </row>
    <row r="229" spans="1:8" x14ac:dyDescent="0.25">
      <c r="A229" s="161" t="s">
        <v>39</v>
      </c>
      <c r="B229" s="142">
        <v>43971</v>
      </c>
      <c r="C229" s="38">
        <v>188</v>
      </c>
      <c r="D229" s="38">
        <v>794</v>
      </c>
      <c r="E229" s="39" t="s">
        <v>526</v>
      </c>
      <c r="F229" s="38">
        <v>81</v>
      </c>
      <c r="G229" s="38">
        <v>289</v>
      </c>
      <c r="H229" s="37" t="s">
        <v>526</v>
      </c>
    </row>
    <row r="230" spans="1:8" x14ac:dyDescent="0.25">
      <c r="A230" s="161" t="s">
        <v>40</v>
      </c>
      <c r="B230" s="142">
        <v>43972</v>
      </c>
      <c r="C230" s="38">
        <v>513</v>
      </c>
      <c r="D230" s="38">
        <v>2018</v>
      </c>
      <c r="E230" s="39" t="s">
        <v>526</v>
      </c>
      <c r="F230" s="38">
        <v>210</v>
      </c>
      <c r="G230" s="38">
        <v>985</v>
      </c>
      <c r="H230" s="37" t="s">
        <v>526</v>
      </c>
    </row>
    <row r="231" spans="1:8" x14ac:dyDescent="0.25">
      <c r="A231" s="161" t="s">
        <v>37</v>
      </c>
      <c r="B231" s="142">
        <v>43972</v>
      </c>
      <c r="C231" s="38">
        <v>188</v>
      </c>
      <c r="D231" s="38">
        <v>1262</v>
      </c>
      <c r="E231" s="39" t="s">
        <v>526</v>
      </c>
      <c r="F231" s="38">
        <v>159</v>
      </c>
      <c r="G231" s="38">
        <v>464</v>
      </c>
      <c r="H231" s="37" t="s">
        <v>526</v>
      </c>
    </row>
    <row r="232" spans="1:8" x14ac:dyDescent="0.25">
      <c r="A232" s="161" t="s">
        <v>36</v>
      </c>
      <c r="B232" s="142">
        <v>43972</v>
      </c>
      <c r="C232" s="38">
        <v>139</v>
      </c>
      <c r="D232" s="38">
        <v>1053</v>
      </c>
      <c r="E232" s="39" t="s">
        <v>526</v>
      </c>
      <c r="F232" s="38">
        <v>96</v>
      </c>
      <c r="G232" s="38">
        <v>683</v>
      </c>
      <c r="H232" s="37" t="s">
        <v>526</v>
      </c>
    </row>
    <row r="233" spans="1:8" x14ac:dyDescent="0.25">
      <c r="A233" s="161" t="s">
        <v>41</v>
      </c>
      <c r="B233" s="142">
        <v>43972</v>
      </c>
      <c r="C233" s="38">
        <v>113</v>
      </c>
      <c r="D233" s="38">
        <v>750</v>
      </c>
      <c r="E233" s="39" t="s">
        <v>526</v>
      </c>
      <c r="F233" s="38">
        <v>58</v>
      </c>
      <c r="G233" s="38">
        <v>329</v>
      </c>
      <c r="H233" s="37" t="s">
        <v>526</v>
      </c>
    </row>
    <row r="234" spans="1:8" x14ac:dyDescent="0.25">
      <c r="A234" s="161" t="s">
        <v>38</v>
      </c>
      <c r="B234" s="142">
        <v>43972</v>
      </c>
      <c r="C234" s="38">
        <v>81</v>
      </c>
      <c r="D234" s="38">
        <v>818</v>
      </c>
      <c r="E234" s="39" t="s">
        <v>526</v>
      </c>
      <c r="F234" s="38">
        <v>164</v>
      </c>
      <c r="G234" s="38">
        <v>419</v>
      </c>
      <c r="H234" s="37" t="s">
        <v>526</v>
      </c>
    </row>
    <row r="235" spans="1:8" x14ac:dyDescent="0.25">
      <c r="A235" s="161" t="s">
        <v>39</v>
      </c>
      <c r="B235" s="142">
        <v>43972</v>
      </c>
      <c r="C235" s="38">
        <v>190</v>
      </c>
      <c r="D235" s="38">
        <v>803</v>
      </c>
      <c r="E235" s="39" t="s">
        <v>526</v>
      </c>
      <c r="F235" s="38">
        <v>79</v>
      </c>
      <c r="G235" s="38">
        <v>283</v>
      </c>
      <c r="H235" s="37" t="s">
        <v>526</v>
      </c>
    </row>
    <row r="236" spans="1:8" x14ac:dyDescent="0.25">
      <c r="A236" s="161" t="s">
        <v>40</v>
      </c>
      <c r="B236" s="142">
        <v>43973</v>
      </c>
      <c r="C236" s="38">
        <v>505</v>
      </c>
      <c r="D236" s="38">
        <v>2016</v>
      </c>
      <c r="E236" s="39" t="s">
        <v>526</v>
      </c>
      <c r="F236" s="38">
        <v>271</v>
      </c>
      <c r="G236" s="38">
        <v>1108</v>
      </c>
      <c r="H236" s="37" t="s">
        <v>526</v>
      </c>
    </row>
    <row r="237" spans="1:8" x14ac:dyDescent="0.25">
      <c r="A237" s="161" t="s">
        <v>37</v>
      </c>
      <c r="B237" s="142">
        <v>43973</v>
      </c>
      <c r="C237" s="38">
        <v>194</v>
      </c>
      <c r="D237" s="38">
        <v>1204</v>
      </c>
      <c r="E237" s="39" t="s">
        <v>526</v>
      </c>
      <c r="F237" s="38">
        <v>156</v>
      </c>
      <c r="G237" s="38">
        <v>659</v>
      </c>
      <c r="H237" s="37" t="s">
        <v>526</v>
      </c>
    </row>
    <row r="238" spans="1:8" x14ac:dyDescent="0.25">
      <c r="A238" s="161" t="s">
        <v>36</v>
      </c>
      <c r="B238" s="142">
        <v>43973</v>
      </c>
      <c r="C238" s="38">
        <v>129</v>
      </c>
      <c r="D238" s="38">
        <v>1092</v>
      </c>
      <c r="E238" s="39" t="s">
        <v>526</v>
      </c>
      <c r="F238" s="38">
        <v>118</v>
      </c>
      <c r="G238" s="38">
        <v>645</v>
      </c>
      <c r="H238" s="37" t="s">
        <v>526</v>
      </c>
    </row>
    <row r="239" spans="1:8" x14ac:dyDescent="0.25">
      <c r="A239" s="161" t="s">
        <v>41</v>
      </c>
      <c r="B239" s="142">
        <v>43973</v>
      </c>
      <c r="C239" s="38">
        <v>100</v>
      </c>
      <c r="D239" s="38">
        <v>733</v>
      </c>
      <c r="E239" s="39" t="s">
        <v>526</v>
      </c>
      <c r="F239" s="38">
        <v>81</v>
      </c>
      <c r="G239" s="38">
        <v>362</v>
      </c>
      <c r="H239" s="37" t="s">
        <v>526</v>
      </c>
    </row>
    <row r="240" spans="1:8" x14ac:dyDescent="0.25">
      <c r="A240" s="161" t="s">
        <v>38</v>
      </c>
      <c r="B240" s="142">
        <v>43973</v>
      </c>
      <c r="C240" s="38">
        <v>77</v>
      </c>
      <c r="D240" s="38">
        <v>840</v>
      </c>
      <c r="E240" s="39" t="s">
        <v>526</v>
      </c>
      <c r="F240" s="38">
        <v>168</v>
      </c>
      <c r="G240" s="38">
        <v>398</v>
      </c>
      <c r="H240" s="37" t="s">
        <v>526</v>
      </c>
    </row>
    <row r="241" spans="1:8" x14ac:dyDescent="0.25">
      <c r="A241" s="161" t="s">
        <v>39</v>
      </c>
      <c r="B241" s="142">
        <v>43973</v>
      </c>
      <c r="C241" s="38">
        <v>199</v>
      </c>
      <c r="D241" s="38">
        <v>775</v>
      </c>
      <c r="E241" s="39" t="s">
        <v>526</v>
      </c>
      <c r="F241" s="38">
        <v>92</v>
      </c>
      <c r="G241" s="38">
        <v>350</v>
      </c>
      <c r="H241" s="37" t="s">
        <v>526</v>
      </c>
    </row>
    <row r="242" spans="1:8" x14ac:dyDescent="0.25">
      <c r="A242" s="161" t="s">
        <v>40</v>
      </c>
      <c r="B242" s="142">
        <v>43974</v>
      </c>
      <c r="C242" s="38">
        <v>475</v>
      </c>
      <c r="D242" s="38">
        <v>1973</v>
      </c>
      <c r="E242" s="39" t="s">
        <v>526</v>
      </c>
      <c r="F242" s="38">
        <v>299</v>
      </c>
      <c r="G242" s="38">
        <v>1144</v>
      </c>
      <c r="H242" s="37" t="s">
        <v>526</v>
      </c>
    </row>
    <row r="243" spans="1:8" x14ac:dyDescent="0.25">
      <c r="A243" s="161" t="s">
        <v>37</v>
      </c>
      <c r="B243" s="142">
        <v>43974</v>
      </c>
      <c r="C243" s="38">
        <v>183</v>
      </c>
      <c r="D243" s="38">
        <v>1251</v>
      </c>
      <c r="E243" s="39" t="s">
        <v>526</v>
      </c>
      <c r="F243" s="38">
        <v>170</v>
      </c>
      <c r="G243" s="38">
        <v>602</v>
      </c>
      <c r="H243" s="37" t="s">
        <v>526</v>
      </c>
    </row>
    <row r="244" spans="1:8" x14ac:dyDescent="0.25">
      <c r="A244" s="161" t="s">
        <v>36</v>
      </c>
      <c r="B244" s="142">
        <v>43974</v>
      </c>
      <c r="C244" s="38">
        <v>125</v>
      </c>
      <c r="D244" s="38">
        <v>1057</v>
      </c>
      <c r="E244" s="39" t="s">
        <v>526</v>
      </c>
      <c r="F244" s="38">
        <v>121</v>
      </c>
      <c r="G244" s="38">
        <v>667</v>
      </c>
      <c r="H244" s="37" t="s">
        <v>526</v>
      </c>
    </row>
    <row r="245" spans="1:8" x14ac:dyDescent="0.25">
      <c r="A245" s="161" t="s">
        <v>41</v>
      </c>
      <c r="B245" s="142">
        <v>43974</v>
      </c>
      <c r="C245" s="38">
        <v>104</v>
      </c>
      <c r="D245" s="38">
        <v>725</v>
      </c>
      <c r="E245" s="39" t="s">
        <v>526</v>
      </c>
      <c r="F245" s="38">
        <v>71</v>
      </c>
      <c r="G245" s="38">
        <v>372</v>
      </c>
      <c r="H245" s="37" t="s">
        <v>526</v>
      </c>
    </row>
    <row r="246" spans="1:8" x14ac:dyDescent="0.25">
      <c r="A246" s="161" t="s">
        <v>38</v>
      </c>
      <c r="B246" s="142">
        <v>43974</v>
      </c>
      <c r="C246" s="38">
        <v>80</v>
      </c>
      <c r="D246" s="38">
        <v>793</v>
      </c>
      <c r="E246" s="39" t="s">
        <v>526</v>
      </c>
      <c r="F246" s="38">
        <v>165</v>
      </c>
      <c r="G246" s="38">
        <v>445</v>
      </c>
      <c r="H246" s="37" t="s">
        <v>526</v>
      </c>
    </row>
    <row r="247" spans="1:8" x14ac:dyDescent="0.25">
      <c r="A247" s="161" t="s">
        <v>39</v>
      </c>
      <c r="B247" s="142">
        <v>43974</v>
      </c>
      <c r="C247" s="38">
        <v>186</v>
      </c>
      <c r="D247" s="38">
        <v>733</v>
      </c>
      <c r="E247" s="39" t="s">
        <v>526</v>
      </c>
      <c r="F247" s="38">
        <v>105</v>
      </c>
      <c r="G247" s="38">
        <v>393</v>
      </c>
      <c r="H247" s="37" t="s">
        <v>526</v>
      </c>
    </row>
    <row r="248" spans="1:8" x14ac:dyDescent="0.25">
      <c r="A248" s="161" t="s">
        <v>40</v>
      </c>
      <c r="B248" s="142">
        <v>43975</v>
      </c>
      <c r="C248" s="38">
        <v>456</v>
      </c>
      <c r="D248" s="38">
        <v>1928</v>
      </c>
      <c r="E248" s="39" t="s">
        <v>526</v>
      </c>
      <c r="F248" s="38">
        <v>319</v>
      </c>
      <c r="G248" s="38">
        <v>1196</v>
      </c>
      <c r="H248" s="37" t="s">
        <v>526</v>
      </c>
    </row>
    <row r="249" spans="1:8" x14ac:dyDescent="0.25">
      <c r="A249" s="161" t="s">
        <v>37</v>
      </c>
      <c r="B249" s="142">
        <v>43975</v>
      </c>
      <c r="C249" s="38">
        <v>175</v>
      </c>
      <c r="D249" s="38">
        <v>1160</v>
      </c>
      <c r="E249" s="39" t="s">
        <v>526</v>
      </c>
      <c r="F249" s="38">
        <v>179</v>
      </c>
      <c r="G249" s="38">
        <v>690</v>
      </c>
      <c r="H249" s="37" t="s">
        <v>526</v>
      </c>
    </row>
    <row r="250" spans="1:8" x14ac:dyDescent="0.25">
      <c r="A250" s="161" t="s">
        <v>36</v>
      </c>
      <c r="B250" s="142">
        <v>43975</v>
      </c>
      <c r="C250" s="38">
        <v>126</v>
      </c>
      <c r="D250" s="38">
        <v>1030</v>
      </c>
      <c r="E250" s="39" t="s">
        <v>526</v>
      </c>
      <c r="F250" s="38">
        <v>119</v>
      </c>
      <c r="G250" s="38">
        <v>682</v>
      </c>
      <c r="H250" s="37" t="s">
        <v>526</v>
      </c>
    </row>
    <row r="251" spans="1:8" x14ac:dyDescent="0.25">
      <c r="A251" s="161" t="s">
        <v>41</v>
      </c>
      <c r="B251" s="142">
        <v>43975</v>
      </c>
      <c r="C251" s="38">
        <v>98</v>
      </c>
      <c r="D251" s="38">
        <v>705</v>
      </c>
      <c r="E251" s="39" t="s">
        <v>526</v>
      </c>
      <c r="F251" s="38">
        <v>85</v>
      </c>
      <c r="G251" s="38">
        <v>396</v>
      </c>
      <c r="H251" s="37" t="s">
        <v>526</v>
      </c>
    </row>
    <row r="252" spans="1:8" x14ac:dyDescent="0.25">
      <c r="A252" s="161" t="s">
        <v>38</v>
      </c>
      <c r="B252" s="142">
        <v>43975</v>
      </c>
      <c r="C252" s="38">
        <v>78</v>
      </c>
      <c r="D252" s="38">
        <v>807</v>
      </c>
      <c r="E252" s="39" t="s">
        <v>526</v>
      </c>
      <c r="F252" s="38">
        <v>167</v>
      </c>
      <c r="G252" s="38">
        <v>431</v>
      </c>
      <c r="H252" s="37" t="s">
        <v>526</v>
      </c>
    </row>
    <row r="253" spans="1:8" x14ac:dyDescent="0.25">
      <c r="A253" s="161" t="s">
        <v>39</v>
      </c>
      <c r="B253" s="142">
        <v>43975</v>
      </c>
      <c r="C253" s="38">
        <v>189</v>
      </c>
      <c r="D253" s="38">
        <v>761</v>
      </c>
      <c r="E253" s="39" t="s">
        <v>526</v>
      </c>
      <c r="F253" s="38">
        <v>102</v>
      </c>
      <c r="G253" s="38">
        <v>365</v>
      </c>
      <c r="H253" s="37" t="s">
        <v>526</v>
      </c>
    </row>
    <row r="254" spans="1:8" x14ac:dyDescent="0.25">
      <c r="A254" s="161" t="s">
        <v>40</v>
      </c>
      <c r="B254" s="142">
        <v>43976</v>
      </c>
      <c r="C254" s="38">
        <v>451</v>
      </c>
      <c r="D254" s="38">
        <v>1866</v>
      </c>
      <c r="E254" s="39" t="s">
        <v>526</v>
      </c>
      <c r="F254" s="38">
        <v>323</v>
      </c>
      <c r="G254" s="38">
        <v>1259</v>
      </c>
      <c r="H254" s="37" t="s">
        <v>526</v>
      </c>
    </row>
    <row r="255" spans="1:8" x14ac:dyDescent="0.25">
      <c r="A255" s="161" t="s">
        <v>37</v>
      </c>
      <c r="B255" s="142">
        <v>43976</v>
      </c>
      <c r="C255" s="38">
        <v>170</v>
      </c>
      <c r="D255" s="38">
        <v>1146</v>
      </c>
      <c r="E255" s="39" t="s">
        <v>526</v>
      </c>
      <c r="F255" s="38">
        <v>178</v>
      </c>
      <c r="G255" s="38">
        <v>689</v>
      </c>
      <c r="H255" s="37" t="s">
        <v>526</v>
      </c>
    </row>
    <row r="256" spans="1:8" x14ac:dyDescent="0.25">
      <c r="A256" s="161" t="s">
        <v>36</v>
      </c>
      <c r="B256" s="142">
        <v>43976</v>
      </c>
      <c r="C256" s="38">
        <v>128</v>
      </c>
      <c r="D256" s="38">
        <v>1053</v>
      </c>
      <c r="E256" s="39" t="s">
        <v>526</v>
      </c>
      <c r="F256" s="38">
        <v>117</v>
      </c>
      <c r="G256" s="38">
        <v>659</v>
      </c>
      <c r="H256" s="37" t="s">
        <v>526</v>
      </c>
    </row>
    <row r="257" spans="1:8" x14ac:dyDescent="0.25">
      <c r="A257" s="161" t="s">
        <v>41</v>
      </c>
      <c r="B257" s="142">
        <v>43976</v>
      </c>
      <c r="C257" s="38">
        <v>99</v>
      </c>
      <c r="D257" s="38">
        <v>720</v>
      </c>
      <c r="E257" s="39" t="s">
        <v>526</v>
      </c>
      <c r="F257" s="38">
        <v>86</v>
      </c>
      <c r="G257" s="38">
        <v>377</v>
      </c>
      <c r="H257" s="37" t="s">
        <v>526</v>
      </c>
    </row>
    <row r="258" spans="1:8" x14ac:dyDescent="0.25">
      <c r="A258" s="161" t="s">
        <v>38</v>
      </c>
      <c r="B258" s="142">
        <v>43976</v>
      </c>
      <c r="C258" s="38">
        <v>75</v>
      </c>
      <c r="D258" s="38">
        <v>818</v>
      </c>
      <c r="E258" s="39" t="s">
        <v>526</v>
      </c>
      <c r="F258" s="38">
        <v>170</v>
      </c>
      <c r="G258" s="38">
        <v>421</v>
      </c>
      <c r="H258" s="37" t="s">
        <v>526</v>
      </c>
    </row>
    <row r="259" spans="1:8" x14ac:dyDescent="0.25">
      <c r="A259" s="161" t="s">
        <v>39</v>
      </c>
      <c r="B259" s="142">
        <v>43976</v>
      </c>
      <c r="C259" s="38">
        <v>188</v>
      </c>
      <c r="D259" s="38">
        <v>746</v>
      </c>
      <c r="E259" s="39" t="s">
        <v>526</v>
      </c>
      <c r="F259" s="38">
        <v>103</v>
      </c>
      <c r="G259" s="38">
        <v>359</v>
      </c>
      <c r="H259" s="37" t="s">
        <v>526</v>
      </c>
    </row>
    <row r="260" spans="1:8" x14ac:dyDescent="0.25">
      <c r="A260" s="161" t="s">
        <v>40</v>
      </c>
      <c r="B260" s="142">
        <v>43977</v>
      </c>
      <c r="C260" s="38">
        <v>433</v>
      </c>
      <c r="D260" s="38">
        <v>1945</v>
      </c>
      <c r="E260" s="39" t="s">
        <v>526</v>
      </c>
      <c r="F260" s="38">
        <v>303</v>
      </c>
      <c r="G260" s="38">
        <v>1108</v>
      </c>
      <c r="H260" s="37" t="s">
        <v>526</v>
      </c>
    </row>
    <row r="261" spans="1:8" x14ac:dyDescent="0.25">
      <c r="A261" s="161" t="s">
        <v>37</v>
      </c>
      <c r="B261" s="142">
        <v>43977</v>
      </c>
      <c r="C261" s="38">
        <v>175</v>
      </c>
      <c r="D261" s="38">
        <v>1167</v>
      </c>
      <c r="E261" s="39" t="s">
        <v>526</v>
      </c>
      <c r="F261" s="38">
        <v>175</v>
      </c>
      <c r="G261" s="38">
        <v>687</v>
      </c>
      <c r="H261" s="37" t="s">
        <v>526</v>
      </c>
    </row>
    <row r="262" spans="1:8" x14ac:dyDescent="0.25">
      <c r="A262" s="161" t="s">
        <v>36</v>
      </c>
      <c r="B262" s="142">
        <v>43977</v>
      </c>
      <c r="C262" s="38">
        <v>124</v>
      </c>
      <c r="D262" s="38">
        <v>1067</v>
      </c>
      <c r="E262" s="39" t="s">
        <v>526</v>
      </c>
      <c r="F262" s="38">
        <v>114</v>
      </c>
      <c r="G262" s="38">
        <v>633</v>
      </c>
      <c r="H262" s="37" t="s">
        <v>526</v>
      </c>
    </row>
    <row r="263" spans="1:8" x14ac:dyDescent="0.25">
      <c r="A263" s="161" t="s">
        <v>41</v>
      </c>
      <c r="B263" s="142">
        <v>43977</v>
      </c>
      <c r="C263" s="38">
        <v>101</v>
      </c>
      <c r="D263" s="38">
        <v>725</v>
      </c>
      <c r="E263" s="39" t="s">
        <v>526</v>
      </c>
      <c r="F263" s="38">
        <v>84</v>
      </c>
      <c r="G263" s="38">
        <v>360</v>
      </c>
      <c r="H263" s="37" t="s">
        <v>526</v>
      </c>
    </row>
    <row r="264" spans="1:8" x14ac:dyDescent="0.25">
      <c r="A264" s="161" t="s">
        <v>38</v>
      </c>
      <c r="B264" s="142">
        <v>43977</v>
      </c>
      <c r="C264" s="38">
        <v>76</v>
      </c>
      <c r="D264" s="38">
        <v>829</v>
      </c>
      <c r="E264" s="39" t="s">
        <v>526</v>
      </c>
      <c r="F264" s="38">
        <v>169</v>
      </c>
      <c r="G264" s="38">
        <v>408</v>
      </c>
      <c r="H264" s="37" t="s">
        <v>526</v>
      </c>
    </row>
    <row r="265" spans="1:8" x14ac:dyDescent="0.25">
      <c r="A265" s="161" t="s">
        <v>39</v>
      </c>
      <c r="B265" s="142">
        <v>43977</v>
      </c>
      <c r="C265" s="38">
        <v>183</v>
      </c>
      <c r="D265" s="38">
        <v>767</v>
      </c>
      <c r="E265" s="39" t="s">
        <v>526</v>
      </c>
      <c r="F265" s="38">
        <v>108</v>
      </c>
      <c r="G265" s="38">
        <v>359</v>
      </c>
      <c r="H265" s="37" t="s">
        <v>526</v>
      </c>
    </row>
    <row r="266" spans="1:8" x14ac:dyDescent="0.25">
      <c r="A266" s="161" t="s">
        <v>40</v>
      </c>
      <c r="B266" s="142">
        <v>43978</v>
      </c>
      <c r="C266" s="38">
        <v>461</v>
      </c>
      <c r="D266" s="38">
        <v>2018</v>
      </c>
      <c r="E266" s="39" t="s">
        <v>526</v>
      </c>
      <c r="F266" s="38">
        <v>266</v>
      </c>
      <c r="G266" s="38">
        <v>1110</v>
      </c>
      <c r="H266" s="37" t="s">
        <v>526</v>
      </c>
    </row>
    <row r="267" spans="1:8" x14ac:dyDescent="0.25">
      <c r="A267" s="161" t="s">
        <v>37</v>
      </c>
      <c r="B267" s="142">
        <v>43978</v>
      </c>
      <c r="C267" s="38">
        <v>177</v>
      </c>
      <c r="D267" s="38">
        <v>1200</v>
      </c>
      <c r="E267" s="39" t="s">
        <v>526</v>
      </c>
      <c r="F267" s="38">
        <v>177</v>
      </c>
      <c r="G267" s="38">
        <v>654</v>
      </c>
      <c r="H267" s="37" t="s">
        <v>526</v>
      </c>
    </row>
    <row r="268" spans="1:8" x14ac:dyDescent="0.25">
      <c r="A268" s="161" t="s">
        <v>36</v>
      </c>
      <c r="B268" s="142">
        <v>43978</v>
      </c>
      <c r="C268" s="38">
        <v>136</v>
      </c>
      <c r="D268" s="38">
        <v>1123</v>
      </c>
      <c r="E268" s="39" t="s">
        <v>526</v>
      </c>
      <c r="F268" s="38">
        <v>104</v>
      </c>
      <c r="G268" s="38">
        <v>599</v>
      </c>
      <c r="H268" s="37" t="s">
        <v>526</v>
      </c>
    </row>
    <row r="269" spans="1:8" x14ac:dyDescent="0.25">
      <c r="A269" s="161" t="s">
        <v>41</v>
      </c>
      <c r="B269" s="142">
        <v>43978</v>
      </c>
      <c r="C269" s="38">
        <v>98</v>
      </c>
      <c r="D269" s="38">
        <v>765</v>
      </c>
      <c r="E269" s="39" t="s">
        <v>526</v>
      </c>
      <c r="F269" s="38">
        <v>93</v>
      </c>
      <c r="G269" s="38">
        <v>337</v>
      </c>
      <c r="H269" s="37" t="s">
        <v>526</v>
      </c>
    </row>
    <row r="270" spans="1:8" x14ac:dyDescent="0.25">
      <c r="A270" s="161" t="s">
        <v>38</v>
      </c>
      <c r="B270" s="142">
        <v>43978</v>
      </c>
      <c r="C270" s="38">
        <v>79</v>
      </c>
      <c r="D270" s="38">
        <v>867</v>
      </c>
      <c r="E270" s="39" t="s">
        <v>526</v>
      </c>
      <c r="F270" s="38">
        <v>166</v>
      </c>
      <c r="G270" s="38">
        <v>369</v>
      </c>
      <c r="H270" s="37" t="s">
        <v>526</v>
      </c>
    </row>
    <row r="271" spans="1:8" x14ac:dyDescent="0.25">
      <c r="A271" s="161" t="s">
        <v>39</v>
      </c>
      <c r="B271" s="142">
        <v>43978</v>
      </c>
      <c r="C271" s="38">
        <v>191</v>
      </c>
      <c r="D271" s="38">
        <v>825</v>
      </c>
      <c r="E271" s="39" t="s">
        <v>526</v>
      </c>
      <c r="F271" s="38">
        <v>100</v>
      </c>
      <c r="G271" s="38">
        <v>298</v>
      </c>
      <c r="H271" s="37" t="s">
        <v>526</v>
      </c>
    </row>
    <row r="272" spans="1:8" x14ac:dyDescent="0.25">
      <c r="A272" s="161" t="s">
        <v>40</v>
      </c>
      <c r="B272" s="142">
        <v>43979</v>
      </c>
      <c r="C272" s="38">
        <v>442</v>
      </c>
      <c r="D272" s="38">
        <v>2028</v>
      </c>
      <c r="E272" s="39">
        <v>0</v>
      </c>
      <c r="F272" s="38">
        <v>285</v>
      </c>
      <c r="G272" s="38">
        <v>1098</v>
      </c>
      <c r="H272" s="37">
        <v>0</v>
      </c>
    </row>
    <row r="273" spans="1:8" x14ac:dyDescent="0.25">
      <c r="A273" s="161" t="s">
        <v>37</v>
      </c>
      <c r="B273" s="142">
        <v>43979</v>
      </c>
      <c r="C273" s="38">
        <v>169</v>
      </c>
      <c r="D273" s="38">
        <v>1235</v>
      </c>
      <c r="E273" s="39">
        <v>0</v>
      </c>
      <c r="F273" s="38">
        <v>175</v>
      </c>
      <c r="G273" s="38">
        <v>618</v>
      </c>
      <c r="H273" s="37">
        <v>0</v>
      </c>
    </row>
    <row r="274" spans="1:8" x14ac:dyDescent="0.25">
      <c r="A274" s="161" t="s">
        <v>36</v>
      </c>
      <c r="B274" s="142">
        <v>43979</v>
      </c>
      <c r="C274" s="38">
        <v>137</v>
      </c>
      <c r="D274" s="38">
        <v>1166</v>
      </c>
      <c r="E274" s="39">
        <v>0</v>
      </c>
      <c r="F274" s="38">
        <v>103</v>
      </c>
      <c r="G274" s="38">
        <v>556</v>
      </c>
      <c r="H274" s="37">
        <v>0</v>
      </c>
    </row>
    <row r="275" spans="1:8" x14ac:dyDescent="0.25">
      <c r="A275" s="161" t="s">
        <v>41</v>
      </c>
      <c r="B275" s="142">
        <v>43979</v>
      </c>
      <c r="C275" s="38">
        <v>100</v>
      </c>
      <c r="D275" s="38">
        <v>776</v>
      </c>
      <c r="E275" s="39">
        <v>0</v>
      </c>
      <c r="F275" s="38">
        <v>91</v>
      </c>
      <c r="G275" s="38">
        <v>322</v>
      </c>
      <c r="H275" s="37">
        <v>0</v>
      </c>
    </row>
    <row r="276" spans="1:8" x14ac:dyDescent="0.25">
      <c r="A276" s="161" t="s">
        <v>38</v>
      </c>
      <c r="B276" s="142">
        <v>43979</v>
      </c>
      <c r="C276" s="38">
        <v>75</v>
      </c>
      <c r="D276" s="38">
        <v>891</v>
      </c>
      <c r="E276" s="39">
        <v>0</v>
      </c>
      <c r="F276" s="38">
        <v>170</v>
      </c>
      <c r="G276" s="38">
        <v>346</v>
      </c>
      <c r="H276" s="37">
        <v>0</v>
      </c>
    </row>
    <row r="277" spans="1:8" x14ac:dyDescent="0.25">
      <c r="A277" s="161" t="s">
        <v>39</v>
      </c>
      <c r="B277" s="142">
        <v>43979</v>
      </c>
      <c r="C277" s="38">
        <v>179</v>
      </c>
      <c r="D277" s="38">
        <v>861</v>
      </c>
      <c r="E277" s="39">
        <v>0</v>
      </c>
      <c r="F277" s="38">
        <v>110</v>
      </c>
      <c r="G277" s="38">
        <v>262</v>
      </c>
      <c r="H277" s="37">
        <v>0</v>
      </c>
    </row>
    <row r="278" spans="1:8" x14ac:dyDescent="0.25">
      <c r="A278" s="161" t="s">
        <v>40</v>
      </c>
      <c r="B278" s="142">
        <v>43980</v>
      </c>
      <c r="C278" s="38">
        <v>412</v>
      </c>
      <c r="D278" s="38">
        <v>2087</v>
      </c>
      <c r="E278" s="39">
        <v>0</v>
      </c>
      <c r="F278" s="38">
        <v>262</v>
      </c>
      <c r="G278" s="38">
        <v>1203</v>
      </c>
      <c r="H278" s="37">
        <v>0</v>
      </c>
    </row>
    <row r="279" spans="1:8" x14ac:dyDescent="0.25">
      <c r="A279" s="161" t="s">
        <v>37</v>
      </c>
      <c r="B279" s="142">
        <v>43980</v>
      </c>
      <c r="C279" s="38">
        <v>170</v>
      </c>
      <c r="D279" s="38">
        <v>1187</v>
      </c>
      <c r="E279" s="39">
        <v>0</v>
      </c>
      <c r="F279" s="38">
        <v>138</v>
      </c>
      <c r="G279" s="38">
        <v>767</v>
      </c>
      <c r="H279" s="37">
        <v>0</v>
      </c>
    </row>
    <row r="280" spans="1:8" x14ac:dyDescent="0.25">
      <c r="A280" s="161" t="s">
        <v>36</v>
      </c>
      <c r="B280" s="142">
        <v>43980</v>
      </c>
      <c r="C280" s="38">
        <v>145</v>
      </c>
      <c r="D280" s="38">
        <v>1109</v>
      </c>
      <c r="E280" s="39">
        <v>0</v>
      </c>
      <c r="F280" s="38">
        <v>92</v>
      </c>
      <c r="G280" s="38">
        <v>615</v>
      </c>
      <c r="H280" s="37">
        <v>0</v>
      </c>
    </row>
    <row r="281" spans="1:8" x14ac:dyDescent="0.25">
      <c r="A281" s="161" t="s">
        <v>41</v>
      </c>
      <c r="B281" s="142">
        <v>43980</v>
      </c>
      <c r="C281" s="38">
        <v>97</v>
      </c>
      <c r="D281" s="38">
        <v>748</v>
      </c>
      <c r="E281" s="39">
        <v>0</v>
      </c>
      <c r="F281" s="38">
        <v>84</v>
      </c>
      <c r="G281" s="38">
        <v>394</v>
      </c>
      <c r="H281" s="37">
        <v>0</v>
      </c>
    </row>
    <row r="282" spans="1:8" x14ac:dyDescent="0.25">
      <c r="A282" s="161" t="s">
        <v>38</v>
      </c>
      <c r="B282" s="142">
        <v>43980</v>
      </c>
      <c r="C282" s="38">
        <v>82</v>
      </c>
      <c r="D282" s="38">
        <v>874</v>
      </c>
      <c r="E282" s="39">
        <v>0</v>
      </c>
      <c r="F282" s="38">
        <v>163</v>
      </c>
      <c r="G282" s="38">
        <v>362</v>
      </c>
      <c r="H282" s="37">
        <v>0</v>
      </c>
    </row>
    <row r="283" spans="1:8" x14ac:dyDescent="0.25">
      <c r="A283" s="161" t="s">
        <v>39</v>
      </c>
      <c r="B283" s="142">
        <v>43980</v>
      </c>
      <c r="C283" s="38">
        <v>167</v>
      </c>
      <c r="D283" s="38">
        <v>807</v>
      </c>
      <c r="E283" s="39">
        <v>0</v>
      </c>
      <c r="F283" s="38">
        <v>124</v>
      </c>
      <c r="G283" s="38">
        <v>319</v>
      </c>
      <c r="H283" s="37">
        <v>0</v>
      </c>
    </row>
    <row r="284" spans="1:8" x14ac:dyDescent="0.25">
      <c r="A284" s="161" t="s">
        <v>40</v>
      </c>
      <c r="B284" s="142">
        <v>43981</v>
      </c>
      <c r="C284" s="38">
        <v>421</v>
      </c>
      <c r="D284" s="38">
        <v>2066</v>
      </c>
      <c r="E284" s="39">
        <v>0</v>
      </c>
      <c r="F284" s="38">
        <v>253</v>
      </c>
      <c r="G284" s="38">
        <v>1216</v>
      </c>
      <c r="H284" s="37">
        <v>0</v>
      </c>
    </row>
    <row r="285" spans="1:8" x14ac:dyDescent="0.25">
      <c r="A285" s="161" t="s">
        <v>37</v>
      </c>
      <c r="B285" s="142">
        <v>43981</v>
      </c>
      <c r="C285" s="38">
        <v>168</v>
      </c>
      <c r="D285" s="38">
        <v>1184</v>
      </c>
      <c r="E285" s="39">
        <v>0</v>
      </c>
      <c r="F285" s="38">
        <v>147</v>
      </c>
      <c r="G285" s="38">
        <v>831</v>
      </c>
      <c r="H285" s="37">
        <v>0</v>
      </c>
    </row>
    <row r="286" spans="1:8" x14ac:dyDescent="0.25">
      <c r="A286" s="161" t="s">
        <v>36</v>
      </c>
      <c r="B286" s="142">
        <v>43981</v>
      </c>
      <c r="C286" s="38">
        <v>130</v>
      </c>
      <c r="D286" s="38">
        <v>1064</v>
      </c>
      <c r="E286" s="39">
        <v>0</v>
      </c>
      <c r="F286" s="38">
        <v>107</v>
      </c>
      <c r="G286" s="38">
        <v>659</v>
      </c>
      <c r="H286" s="37">
        <v>0</v>
      </c>
    </row>
    <row r="287" spans="1:8" x14ac:dyDescent="0.25">
      <c r="A287" s="161" t="s">
        <v>41</v>
      </c>
      <c r="B287" s="142">
        <v>43981</v>
      </c>
      <c r="C287" s="38">
        <v>93</v>
      </c>
      <c r="D287" s="38">
        <v>699</v>
      </c>
      <c r="E287" s="39">
        <v>0</v>
      </c>
      <c r="F287" s="38">
        <v>88</v>
      </c>
      <c r="G287" s="38">
        <v>442</v>
      </c>
      <c r="H287" s="37">
        <v>0</v>
      </c>
    </row>
    <row r="288" spans="1:8" x14ac:dyDescent="0.25">
      <c r="A288" s="161" t="s">
        <v>38</v>
      </c>
      <c r="B288" s="142">
        <v>43981</v>
      </c>
      <c r="C288" s="38">
        <v>78</v>
      </c>
      <c r="D288" s="38">
        <v>863</v>
      </c>
      <c r="E288" s="39">
        <v>0</v>
      </c>
      <c r="F288" s="38">
        <v>167</v>
      </c>
      <c r="G288" s="38">
        <v>372</v>
      </c>
      <c r="H288" s="37">
        <v>0</v>
      </c>
    </row>
    <row r="289" spans="1:8" x14ac:dyDescent="0.25">
      <c r="A289" s="161" t="s">
        <v>39</v>
      </c>
      <c r="B289" s="142">
        <v>43981</v>
      </c>
      <c r="C289" s="38">
        <v>157</v>
      </c>
      <c r="D289" s="38">
        <v>774</v>
      </c>
      <c r="E289" s="39">
        <v>0</v>
      </c>
      <c r="F289" s="38">
        <v>134</v>
      </c>
      <c r="G289" s="38">
        <v>352</v>
      </c>
      <c r="H289" s="37">
        <v>0</v>
      </c>
    </row>
    <row r="290" spans="1:8" x14ac:dyDescent="0.25">
      <c r="A290" s="161" t="s">
        <v>40</v>
      </c>
      <c r="B290" s="142">
        <v>43982</v>
      </c>
      <c r="C290" s="38">
        <v>394</v>
      </c>
      <c r="D290" s="38">
        <v>2036</v>
      </c>
      <c r="E290" s="39">
        <v>0</v>
      </c>
      <c r="F290" s="38">
        <v>280</v>
      </c>
      <c r="G290" s="38">
        <v>1240</v>
      </c>
      <c r="H290" s="37">
        <v>0</v>
      </c>
    </row>
    <row r="291" spans="1:8" x14ac:dyDescent="0.25">
      <c r="A291" s="161" t="s">
        <v>37</v>
      </c>
      <c r="B291" s="142">
        <v>43982</v>
      </c>
      <c r="C291" s="38">
        <v>164</v>
      </c>
      <c r="D291" s="38">
        <v>1173</v>
      </c>
      <c r="E291" s="39">
        <v>0</v>
      </c>
      <c r="F291" s="38">
        <v>151</v>
      </c>
      <c r="G291" s="38">
        <v>826</v>
      </c>
      <c r="H291" s="37">
        <v>0</v>
      </c>
    </row>
    <row r="292" spans="1:8" x14ac:dyDescent="0.25">
      <c r="A292" s="161" t="s">
        <v>36</v>
      </c>
      <c r="B292" s="142">
        <v>43982</v>
      </c>
      <c r="C292" s="38">
        <v>129</v>
      </c>
      <c r="D292" s="38">
        <v>1048</v>
      </c>
      <c r="E292" s="39">
        <v>0</v>
      </c>
      <c r="F292" s="38">
        <v>105</v>
      </c>
      <c r="G292" s="38">
        <v>678</v>
      </c>
      <c r="H292" s="37">
        <v>0</v>
      </c>
    </row>
    <row r="293" spans="1:8" x14ac:dyDescent="0.25">
      <c r="A293" s="161" t="s">
        <v>41</v>
      </c>
      <c r="B293" s="142">
        <v>43982</v>
      </c>
      <c r="C293" s="38">
        <v>88</v>
      </c>
      <c r="D293" s="38">
        <v>732</v>
      </c>
      <c r="E293" s="39">
        <v>0</v>
      </c>
      <c r="F293" s="38">
        <v>93</v>
      </c>
      <c r="G293" s="38">
        <v>409</v>
      </c>
      <c r="H293" s="37">
        <v>0</v>
      </c>
    </row>
    <row r="294" spans="1:8" x14ac:dyDescent="0.25">
      <c r="A294" s="161" t="s">
        <v>38</v>
      </c>
      <c r="B294" s="142">
        <v>43982</v>
      </c>
      <c r="C294" s="38">
        <v>82</v>
      </c>
      <c r="D294" s="38">
        <v>854</v>
      </c>
      <c r="E294" s="39">
        <v>0</v>
      </c>
      <c r="F294" s="38">
        <v>163</v>
      </c>
      <c r="G294" s="38">
        <v>380</v>
      </c>
      <c r="H294" s="37">
        <v>0</v>
      </c>
    </row>
    <row r="295" spans="1:8" x14ac:dyDescent="0.25">
      <c r="A295" s="161" t="s">
        <v>39</v>
      </c>
      <c r="B295" s="142">
        <v>43982</v>
      </c>
      <c r="C295" s="38">
        <v>161</v>
      </c>
      <c r="D295" s="38">
        <v>729</v>
      </c>
      <c r="E295" s="39">
        <v>0</v>
      </c>
      <c r="F295" s="38">
        <v>130</v>
      </c>
      <c r="G295" s="38">
        <v>397</v>
      </c>
      <c r="H295" s="37">
        <v>0</v>
      </c>
    </row>
    <row r="296" spans="1:8" x14ac:dyDescent="0.25">
      <c r="A296" s="161" t="s">
        <v>40</v>
      </c>
      <c r="B296" s="142">
        <v>43983</v>
      </c>
      <c r="C296" s="38">
        <v>373</v>
      </c>
      <c r="D296" s="38">
        <v>2045</v>
      </c>
      <c r="E296" s="39">
        <v>0</v>
      </c>
      <c r="F296" s="38">
        <v>299</v>
      </c>
      <c r="G296" s="38">
        <v>1240</v>
      </c>
      <c r="H296" s="37">
        <v>0</v>
      </c>
    </row>
    <row r="297" spans="1:8" x14ac:dyDescent="0.25">
      <c r="A297" s="161" t="s">
        <v>37</v>
      </c>
      <c r="B297" s="142">
        <v>43983</v>
      </c>
      <c r="C297" s="38">
        <v>165</v>
      </c>
      <c r="D297" s="38">
        <v>1170</v>
      </c>
      <c r="E297" s="39">
        <v>0</v>
      </c>
      <c r="F297" s="38">
        <v>150</v>
      </c>
      <c r="G297" s="38">
        <v>824</v>
      </c>
      <c r="H297" s="37">
        <v>0</v>
      </c>
    </row>
    <row r="298" spans="1:8" x14ac:dyDescent="0.25">
      <c r="A298" s="161" t="s">
        <v>36</v>
      </c>
      <c r="B298" s="142">
        <v>43983</v>
      </c>
      <c r="C298" s="38">
        <v>123</v>
      </c>
      <c r="D298" s="38">
        <v>1047</v>
      </c>
      <c r="E298" s="39">
        <v>0</v>
      </c>
      <c r="F298" s="38">
        <v>112</v>
      </c>
      <c r="G298" s="38">
        <v>682</v>
      </c>
      <c r="H298" s="37">
        <v>0</v>
      </c>
    </row>
    <row r="299" spans="1:8" x14ac:dyDescent="0.25">
      <c r="A299" s="161" t="s">
        <v>41</v>
      </c>
      <c r="B299" s="142">
        <v>43983</v>
      </c>
      <c r="C299" s="38">
        <v>88</v>
      </c>
      <c r="D299" s="38">
        <v>761</v>
      </c>
      <c r="E299" s="39">
        <v>0</v>
      </c>
      <c r="F299" s="38">
        <v>93</v>
      </c>
      <c r="G299" s="38">
        <v>381</v>
      </c>
      <c r="H299" s="37">
        <v>0</v>
      </c>
    </row>
    <row r="300" spans="1:8" x14ac:dyDescent="0.25">
      <c r="A300" s="161" t="s">
        <v>38</v>
      </c>
      <c r="B300" s="142">
        <v>43983</v>
      </c>
      <c r="C300" s="38">
        <v>78</v>
      </c>
      <c r="D300" s="38">
        <v>842</v>
      </c>
      <c r="E300" s="39">
        <v>0</v>
      </c>
      <c r="F300" s="38">
        <v>167</v>
      </c>
      <c r="G300" s="38">
        <v>392</v>
      </c>
      <c r="H300" s="37">
        <v>0</v>
      </c>
    </row>
    <row r="301" spans="1:8" x14ac:dyDescent="0.25">
      <c r="A301" s="161" t="s">
        <v>39</v>
      </c>
      <c r="B301" s="142">
        <v>43983</v>
      </c>
      <c r="C301" s="38">
        <v>162</v>
      </c>
      <c r="D301" s="38">
        <v>743</v>
      </c>
      <c r="E301" s="39">
        <v>0</v>
      </c>
      <c r="F301" s="38">
        <v>129</v>
      </c>
      <c r="G301" s="38">
        <v>383</v>
      </c>
      <c r="H301" s="37">
        <v>0</v>
      </c>
    </row>
    <row r="302" spans="1:8" x14ac:dyDescent="0.25">
      <c r="A302" s="161" t="s">
        <v>40</v>
      </c>
      <c r="B302" s="142">
        <v>43984</v>
      </c>
      <c r="C302" s="38">
        <v>403</v>
      </c>
      <c r="D302" s="38">
        <v>2116</v>
      </c>
      <c r="E302" s="39">
        <v>0</v>
      </c>
      <c r="F302" s="38">
        <v>271</v>
      </c>
      <c r="G302" s="38">
        <v>1174</v>
      </c>
      <c r="H302" s="37">
        <v>0</v>
      </c>
    </row>
    <row r="303" spans="1:8" x14ac:dyDescent="0.25">
      <c r="A303" s="161" t="s">
        <v>37</v>
      </c>
      <c r="B303" s="142">
        <v>43984</v>
      </c>
      <c r="C303" s="38">
        <v>170</v>
      </c>
      <c r="D303" s="38">
        <v>1235</v>
      </c>
      <c r="E303" s="39">
        <v>0</v>
      </c>
      <c r="F303" s="38">
        <v>145</v>
      </c>
      <c r="G303" s="38">
        <v>768</v>
      </c>
      <c r="H303" s="37">
        <v>0</v>
      </c>
    </row>
    <row r="304" spans="1:8" x14ac:dyDescent="0.25">
      <c r="A304" s="161" t="s">
        <v>36</v>
      </c>
      <c r="B304" s="142">
        <v>43984</v>
      </c>
      <c r="C304" s="38">
        <v>127</v>
      </c>
      <c r="D304" s="38">
        <v>1093</v>
      </c>
      <c r="E304" s="39">
        <v>0</v>
      </c>
      <c r="F304" s="38">
        <v>109</v>
      </c>
      <c r="G304" s="38">
        <v>635</v>
      </c>
      <c r="H304" s="37">
        <v>0</v>
      </c>
    </row>
    <row r="305" spans="1:8" x14ac:dyDescent="0.25">
      <c r="A305" s="161" t="s">
        <v>41</v>
      </c>
      <c r="B305" s="142">
        <v>43984</v>
      </c>
      <c r="C305" s="38">
        <v>99</v>
      </c>
      <c r="D305" s="38">
        <v>742</v>
      </c>
      <c r="E305" s="39">
        <v>0</v>
      </c>
      <c r="F305" s="38">
        <v>82</v>
      </c>
      <c r="G305" s="38">
        <v>403</v>
      </c>
      <c r="H305" s="37">
        <v>0</v>
      </c>
    </row>
    <row r="306" spans="1:8" x14ac:dyDescent="0.25">
      <c r="A306" s="161" t="s">
        <v>38</v>
      </c>
      <c r="B306" s="142">
        <v>43984</v>
      </c>
      <c r="C306" s="38">
        <v>77</v>
      </c>
      <c r="D306" s="38">
        <v>873</v>
      </c>
      <c r="E306" s="39">
        <v>0</v>
      </c>
      <c r="F306" s="38">
        <v>168</v>
      </c>
      <c r="G306" s="38">
        <v>361</v>
      </c>
      <c r="H306" s="37">
        <v>0</v>
      </c>
    </row>
    <row r="307" spans="1:8" x14ac:dyDescent="0.25">
      <c r="A307" s="161" t="s">
        <v>39</v>
      </c>
      <c r="B307" s="142">
        <v>43984</v>
      </c>
      <c r="C307" s="38">
        <v>161</v>
      </c>
      <c r="D307" s="38">
        <v>821</v>
      </c>
      <c r="E307" s="39">
        <v>0</v>
      </c>
      <c r="F307" s="38">
        <v>130</v>
      </c>
      <c r="G307" s="38">
        <v>305</v>
      </c>
      <c r="H307" s="37">
        <v>0</v>
      </c>
    </row>
    <row r="308" spans="1:8" x14ac:dyDescent="0.25">
      <c r="A308" s="161" t="s">
        <v>40</v>
      </c>
      <c r="B308" s="142">
        <v>43985</v>
      </c>
      <c r="C308" s="38">
        <v>404</v>
      </c>
      <c r="D308" s="38">
        <v>2152</v>
      </c>
      <c r="E308" s="39">
        <v>0</v>
      </c>
      <c r="F308" s="38">
        <v>268</v>
      </c>
      <c r="G308" s="38">
        <v>1148</v>
      </c>
      <c r="H308" s="37">
        <v>0</v>
      </c>
    </row>
    <row r="309" spans="1:8" x14ac:dyDescent="0.25">
      <c r="A309" s="161" t="s">
        <v>37</v>
      </c>
      <c r="B309" s="142">
        <v>43985</v>
      </c>
      <c r="C309" s="38">
        <v>162</v>
      </c>
      <c r="D309" s="38">
        <v>1235</v>
      </c>
      <c r="E309" s="39">
        <v>0</v>
      </c>
      <c r="F309" s="38">
        <v>149</v>
      </c>
      <c r="G309" s="38">
        <v>768</v>
      </c>
      <c r="H309" s="37">
        <v>0</v>
      </c>
    </row>
    <row r="310" spans="1:8" x14ac:dyDescent="0.25">
      <c r="A310" s="161" t="s">
        <v>36</v>
      </c>
      <c r="B310" s="142">
        <v>43985</v>
      </c>
      <c r="C310" s="38">
        <v>125</v>
      </c>
      <c r="D310" s="38">
        <v>1117</v>
      </c>
      <c r="E310" s="39">
        <v>0</v>
      </c>
      <c r="F310" s="38">
        <v>112</v>
      </c>
      <c r="G310" s="38">
        <v>607</v>
      </c>
      <c r="H310" s="37">
        <v>0</v>
      </c>
    </row>
    <row r="311" spans="1:8" x14ac:dyDescent="0.25">
      <c r="A311" s="161" t="s">
        <v>41</v>
      </c>
      <c r="B311" s="142">
        <v>43985</v>
      </c>
      <c r="C311" s="38">
        <v>94</v>
      </c>
      <c r="D311" s="38">
        <v>727</v>
      </c>
      <c r="E311" s="39">
        <v>0</v>
      </c>
      <c r="F311" s="38">
        <v>87</v>
      </c>
      <c r="G311" s="38">
        <v>428</v>
      </c>
      <c r="H311" s="37">
        <v>0</v>
      </c>
    </row>
    <row r="312" spans="1:8" x14ac:dyDescent="0.25">
      <c r="A312" s="161" t="s">
        <v>38</v>
      </c>
      <c r="B312" s="142">
        <v>43985</v>
      </c>
      <c r="C312" s="38">
        <v>85</v>
      </c>
      <c r="D312" s="38">
        <v>860</v>
      </c>
      <c r="E312" s="39">
        <v>0</v>
      </c>
      <c r="F312" s="38">
        <v>160</v>
      </c>
      <c r="G312" s="38">
        <v>374</v>
      </c>
      <c r="H312" s="37">
        <v>0</v>
      </c>
    </row>
    <row r="313" spans="1:8" x14ac:dyDescent="0.25">
      <c r="A313" s="161" t="s">
        <v>39</v>
      </c>
      <c r="B313" s="142">
        <v>43985</v>
      </c>
      <c r="C313" s="38">
        <v>157</v>
      </c>
      <c r="D313" s="38">
        <v>802</v>
      </c>
      <c r="E313" s="39">
        <v>0</v>
      </c>
      <c r="F313" s="38">
        <v>134</v>
      </c>
      <c r="G313" s="38">
        <v>324</v>
      </c>
      <c r="H313" s="37">
        <v>0</v>
      </c>
    </row>
    <row r="314" spans="1:8" x14ac:dyDescent="0.25">
      <c r="A314" s="161" t="s">
        <v>40</v>
      </c>
      <c r="B314" s="142">
        <v>43986</v>
      </c>
      <c r="C314" s="38">
        <v>417</v>
      </c>
      <c r="D314" s="38">
        <v>2127</v>
      </c>
      <c r="E314" s="39">
        <v>0</v>
      </c>
      <c r="F314" s="38">
        <v>257</v>
      </c>
      <c r="G314" s="38">
        <v>1161</v>
      </c>
      <c r="H314" s="37">
        <v>0</v>
      </c>
    </row>
    <row r="315" spans="1:8" x14ac:dyDescent="0.25">
      <c r="A315" s="161" t="s">
        <v>37</v>
      </c>
      <c r="B315" s="142">
        <v>43986</v>
      </c>
      <c r="C315" s="38">
        <v>164</v>
      </c>
      <c r="D315" s="38">
        <v>1205</v>
      </c>
      <c r="E315" s="39">
        <v>0</v>
      </c>
      <c r="F315" s="38">
        <v>147</v>
      </c>
      <c r="G315" s="38">
        <v>797</v>
      </c>
      <c r="H315" s="37">
        <v>0</v>
      </c>
    </row>
    <row r="316" spans="1:8" x14ac:dyDescent="0.25">
      <c r="A316" s="161" t="s">
        <v>36</v>
      </c>
      <c r="B316" s="142">
        <v>43986</v>
      </c>
      <c r="C316" s="38">
        <v>129</v>
      </c>
      <c r="D316" s="38">
        <v>1162</v>
      </c>
      <c r="E316" s="39">
        <v>0</v>
      </c>
      <c r="F316" s="38">
        <v>108</v>
      </c>
      <c r="G316" s="38">
        <v>564</v>
      </c>
      <c r="H316" s="37">
        <v>0</v>
      </c>
    </row>
    <row r="317" spans="1:8" x14ac:dyDescent="0.25">
      <c r="A317" s="161" t="s">
        <v>41</v>
      </c>
      <c r="B317" s="142">
        <v>43986</v>
      </c>
      <c r="C317" s="38">
        <v>88</v>
      </c>
      <c r="D317" s="38">
        <v>716</v>
      </c>
      <c r="E317" s="39">
        <v>0</v>
      </c>
      <c r="F317" s="38">
        <v>93</v>
      </c>
      <c r="G317" s="38">
        <v>432</v>
      </c>
      <c r="H317" s="37">
        <v>0</v>
      </c>
    </row>
    <row r="318" spans="1:8" x14ac:dyDescent="0.25">
      <c r="A318" s="161" t="s">
        <v>38</v>
      </c>
      <c r="B318" s="142">
        <v>43986</v>
      </c>
      <c r="C318" s="38">
        <v>89</v>
      </c>
      <c r="D318" s="38">
        <v>846</v>
      </c>
      <c r="E318" s="39">
        <v>0</v>
      </c>
      <c r="F318" s="38">
        <v>156</v>
      </c>
      <c r="G318" s="38">
        <v>388</v>
      </c>
      <c r="H318" s="37">
        <v>0</v>
      </c>
    </row>
    <row r="319" spans="1:8" x14ac:dyDescent="0.25">
      <c r="A319" s="161" t="s">
        <v>39</v>
      </c>
      <c r="B319" s="142">
        <v>43986</v>
      </c>
      <c r="C319" s="38">
        <v>153</v>
      </c>
      <c r="D319" s="38">
        <v>798</v>
      </c>
      <c r="E319" s="39">
        <v>0</v>
      </c>
      <c r="F319" s="38">
        <v>138</v>
      </c>
      <c r="G319" s="38">
        <v>328</v>
      </c>
      <c r="H319" s="37">
        <v>0</v>
      </c>
    </row>
    <row r="320" spans="1:8" x14ac:dyDescent="0.25">
      <c r="A320" s="161" t="s">
        <v>40</v>
      </c>
      <c r="B320" s="142">
        <v>43987</v>
      </c>
      <c r="C320" s="38">
        <v>419</v>
      </c>
      <c r="D320" s="38">
        <v>2180</v>
      </c>
      <c r="E320" s="39">
        <v>0</v>
      </c>
      <c r="F320" s="38">
        <v>254</v>
      </c>
      <c r="G320" s="38">
        <v>1110</v>
      </c>
      <c r="H320" s="37">
        <v>0</v>
      </c>
    </row>
    <row r="321" spans="1:8" x14ac:dyDescent="0.25">
      <c r="A321" s="161" t="s">
        <v>37</v>
      </c>
      <c r="B321" s="142">
        <v>43987</v>
      </c>
      <c r="C321" s="38">
        <v>174</v>
      </c>
      <c r="D321" s="38">
        <v>1228</v>
      </c>
      <c r="E321" s="39">
        <v>0</v>
      </c>
      <c r="F321" s="38">
        <v>137</v>
      </c>
      <c r="G321" s="38">
        <v>768</v>
      </c>
      <c r="H321" s="37">
        <v>0</v>
      </c>
    </row>
    <row r="322" spans="1:8" x14ac:dyDescent="0.25">
      <c r="A322" s="161" t="s">
        <v>36</v>
      </c>
      <c r="B322" s="142">
        <v>43987</v>
      </c>
      <c r="C322" s="38">
        <v>126</v>
      </c>
      <c r="D322" s="38">
        <v>1121</v>
      </c>
      <c r="E322" s="39">
        <v>0</v>
      </c>
      <c r="F322" s="38">
        <v>111</v>
      </c>
      <c r="G322" s="38">
        <v>604</v>
      </c>
      <c r="H322" s="37">
        <v>0</v>
      </c>
    </row>
    <row r="323" spans="1:8" x14ac:dyDescent="0.25">
      <c r="A323" s="161" t="s">
        <v>41</v>
      </c>
      <c r="B323" s="142">
        <v>43987</v>
      </c>
      <c r="C323" s="38">
        <v>90</v>
      </c>
      <c r="D323" s="38">
        <v>741</v>
      </c>
      <c r="E323" s="39">
        <v>0</v>
      </c>
      <c r="F323" s="38">
        <v>91</v>
      </c>
      <c r="G323" s="38">
        <v>408</v>
      </c>
      <c r="H323" s="37">
        <v>0</v>
      </c>
    </row>
    <row r="324" spans="1:8" x14ac:dyDescent="0.25">
      <c r="A324" s="161" t="s">
        <v>38</v>
      </c>
      <c r="B324" s="142">
        <v>43987</v>
      </c>
      <c r="C324" s="38">
        <v>75</v>
      </c>
      <c r="D324" s="38">
        <v>827</v>
      </c>
      <c r="E324" s="39">
        <v>0</v>
      </c>
      <c r="F324" s="38">
        <v>170</v>
      </c>
      <c r="G324" s="38">
        <v>407</v>
      </c>
      <c r="H324" s="37">
        <v>0</v>
      </c>
    </row>
    <row r="325" spans="1:8" x14ac:dyDescent="0.25">
      <c r="A325" s="161" t="s">
        <v>39</v>
      </c>
      <c r="B325" s="142">
        <v>43987</v>
      </c>
      <c r="C325" s="38">
        <v>154</v>
      </c>
      <c r="D325" s="38">
        <v>794</v>
      </c>
      <c r="E325" s="39">
        <v>0</v>
      </c>
      <c r="F325" s="38">
        <v>137</v>
      </c>
      <c r="G325" s="38">
        <v>337</v>
      </c>
      <c r="H325" s="37">
        <v>0</v>
      </c>
    </row>
    <row r="326" spans="1:8" x14ac:dyDescent="0.25">
      <c r="A326" s="161" t="s">
        <v>40</v>
      </c>
      <c r="B326" s="142">
        <v>43988</v>
      </c>
      <c r="C326" s="38">
        <v>411</v>
      </c>
      <c r="D326" s="38">
        <v>2152</v>
      </c>
      <c r="E326" s="39">
        <v>0</v>
      </c>
      <c r="F326" s="38">
        <v>259</v>
      </c>
      <c r="G326" s="38">
        <v>1118</v>
      </c>
      <c r="H326" s="37">
        <v>0</v>
      </c>
    </row>
    <row r="327" spans="1:8" x14ac:dyDescent="0.25">
      <c r="A327" s="161" t="s">
        <v>37</v>
      </c>
      <c r="B327" s="142">
        <v>43988</v>
      </c>
      <c r="C327" s="38">
        <v>164</v>
      </c>
      <c r="D327" s="38">
        <v>1236</v>
      </c>
      <c r="E327" s="39">
        <v>0</v>
      </c>
      <c r="F327" s="38">
        <v>147</v>
      </c>
      <c r="G327" s="38">
        <v>748</v>
      </c>
      <c r="H327" s="37">
        <v>0</v>
      </c>
    </row>
    <row r="328" spans="1:8" x14ac:dyDescent="0.25">
      <c r="A328" s="161" t="s">
        <v>36</v>
      </c>
      <c r="B328" s="142">
        <v>43988</v>
      </c>
      <c r="C328" s="38">
        <v>121</v>
      </c>
      <c r="D328" s="38">
        <v>1102</v>
      </c>
      <c r="E328" s="39">
        <v>0</v>
      </c>
      <c r="F328" s="38">
        <v>116</v>
      </c>
      <c r="G328" s="38">
        <v>622</v>
      </c>
      <c r="H328" s="37">
        <v>0</v>
      </c>
    </row>
    <row r="329" spans="1:8" x14ac:dyDescent="0.25">
      <c r="A329" s="161" t="s">
        <v>41</v>
      </c>
      <c r="B329" s="142">
        <v>43988</v>
      </c>
      <c r="C329" s="38">
        <v>88</v>
      </c>
      <c r="D329" s="38">
        <v>695</v>
      </c>
      <c r="E329" s="39">
        <v>0</v>
      </c>
      <c r="F329" s="38">
        <v>93</v>
      </c>
      <c r="G329" s="38">
        <v>450</v>
      </c>
      <c r="H329" s="37">
        <v>0</v>
      </c>
    </row>
    <row r="330" spans="1:8" x14ac:dyDescent="0.25">
      <c r="A330" s="161" t="s">
        <v>38</v>
      </c>
      <c r="B330" s="142">
        <v>43988</v>
      </c>
      <c r="C330" s="38">
        <v>78</v>
      </c>
      <c r="D330" s="38">
        <v>837</v>
      </c>
      <c r="E330" s="39">
        <v>0</v>
      </c>
      <c r="F330" s="38">
        <v>167</v>
      </c>
      <c r="G330" s="38">
        <v>397</v>
      </c>
      <c r="H330" s="37">
        <v>0</v>
      </c>
    </row>
    <row r="331" spans="1:8" x14ac:dyDescent="0.25">
      <c r="A331" s="161" t="s">
        <v>39</v>
      </c>
      <c r="B331" s="142">
        <v>43988</v>
      </c>
      <c r="C331" s="38">
        <v>154</v>
      </c>
      <c r="D331" s="38">
        <v>780</v>
      </c>
      <c r="E331" s="39">
        <v>0</v>
      </c>
      <c r="F331" s="38">
        <v>137</v>
      </c>
      <c r="G331" s="38">
        <v>351</v>
      </c>
      <c r="H331" s="37">
        <v>0</v>
      </c>
    </row>
    <row r="332" spans="1:8" x14ac:dyDescent="0.25">
      <c r="A332" s="161" t="s">
        <v>40</v>
      </c>
      <c r="B332" s="142">
        <v>43989</v>
      </c>
      <c r="C332" s="38">
        <v>407</v>
      </c>
      <c r="D332" s="38">
        <v>2096</v>
      </c>
      <c r="E332" s="39">
        <v>0</v>
      </c>
      <c r="F332" s="38">
        <v>260</v>
      </c>
      <c r="G332" s="38">
        <v>1176</v>
      </c>
      <c r="H332" s="37">
        <v>0</v>
      </c>
    </row>
    <row r="333" spans="1:8" x14ac:dyDescent="0.25">
      <c r="A333" s="161" t="s">
        <v>37</v>
      </c>
      <c r="B333" s="142">
        <v>43989</v>
      </c>
      <c r="C333" s="38">
        <v>154</v>
      </c>
      <c r="D333" s="38">
        <v>1215</v>
      </c>
      <c r="E333" s="39">
        <v>0</v>
      </c>
      <c r="F333" s="38">
        <v>157</v>
      </c>
      <c r="G333" s="38">
        <v>776</v>
      </c>
      <c r="H333" s="37">
        <v>0</v>
      </c>
    </row>
    <row r="334" spans="1:8" x14ac:dyDescent="0.25">
      <c r="A334" s="161" t="s">
        <v>36</v>
      </c>
      <c r="B334" s="142">
        <v>43989</v>
      </c>
      <c r="C334" s="38">
        <v>121</v>
      </c>
      <c r="D334" s="38">
        <v>1075</v>
      </c>
      <c r="E334" s="39">
        <v>0</v>
      </c>
      <c r="F334" s="38">
        <v>116</v>
      </c>
      <c r="G334" s="38">
        <v>649</v>
      </c>
      <c r="H334" s="37">
        <v>0</v>
      </c>
    </row>
    <row r="335" spans="1:8" x14ac:dyDescent="0.25">
      <c r="A335" s="161" t="s">
        <v>41</v>
      </c>
      <c r="B335" s="142">
        <v>43989</v>
      </c>
      <c r="C335" s="38">
        <v>87</v>
      </c>
      <c r="D335" s="38">
        <v>688</v>
      </c>
      <c r="E335" s="39">
        <v>0</v>
      </c>
      <c r="F335" s="38">
        <v>94</v>
      </c>
      <c r="G335" s="38">
        <v>460</v>
      </c>
      <c r="H335" s="37">
        <v>0</v>
      </c>
    </row>
    <row r="336" spans="1:8" x14ac:dyDescent="0.25">
      <c r="A336" s="161" t="s">
        <v>38</v>
      </c>
      <c r="B336" s="142">
        <v>43989</v>
      </c>
      <c r="C336" s="38">
        <v>77</v>
      </c>
      <c r="D336" s="38">
        <v>854</v>
      </c>
      <c r="E336" s="39">
        <v>0</v>
      </c>
      <c r="F336" s="38">
        <v>168</v>
      </c>
      <c r="G336" s="38">
        <v>380</v>
      </c>
      <c r="H336" s="37">
        <v>0</v>
      </c>
    </row>
    <row r="337" spans="1:8" x14ac:dyDescent="0.25">
      <c r="A337" s="161" t="s">
        <v>39</v>
      </c>
      <c r="B337" s="142">
        <v>43989</v>
      </c>
      <c r="C337" s="38">
        <v>143</v>
      </c>
      <c r="D337" s="38">
        <v>761</v>
      </c>
      <c r="E337" s="39">
        <v>0</v>
      </c>
      <c r="F337" s="38">
        <v>148</v>
      </c>
      <c r="G337" s="38">
        <v>385</v>
      </c>
      <c r="H337" s="37">
        <v>0</v>
      </c>
    </row>
    <row r="338" spans="1:8" x14ac:dyDescent="0.25">
      <c r="A338" s="161" t="s">
        <v>40</v>
      </c>
      <c r="B338" s="142">
        <v>43990</v>
      </c>
      <c r="C338" s="38">
        <v>410</v>
      </c>
      <c r="D338" s="38">
        <v>2093</v>
      </c>
      <c r="E338" s="39">
        <v>0</v>
      </c>
      <c r="F338" s="38">
        <v>263</v>
      </c>
      <c r="G338" s="38">
        <v>1186</v>
      </c>
      <c r="H338" s="37">
        <v>0</v>
      </c>
    </row>
    <row r="339" spans="1:8" x14ac:dyDescent="0.25">
      <c r="A339" s="161" t="s">
        <v>37</v>
      </c>
      <c r="B339" s="142">
        <v>43990</v>
      </c>
      <c r="C339" s="38">
        <v>153</v>
      </c>
      <c r="D339" s="38">
        <v>1211</v>
      </c>
      <c r="E339" s="39">
        <v>0</v>
      </c>
      <c r="F339" s="38">
        <v>158</v>
      </c>
      <c r="G339" s="38">
        <v>786</v>
      </c>
      <c r="H339" s="37">
        <v>0</v>
      </c>
    </row>
    <row r="340" spans="1:8" x14ac:dyDescent="0.25">
      <c r="A340" s="161" t="s">
        <v>36</v>
      </c>
      <c r="B340" s="142">
        <v>43990</v>
      </c>
      <c r="C340" s="38">
        <v>118</v>
      </c>
      <c r="D340" s="38">
        <v>1105</v>
      </c>
      <c r="E340" s="39">
        <v>0</v>
      </c>
      <c r="F340" s="38">
        <v>119</v>
      </c>
      <c r="G340" s="38">
        <v>619</v>
      </c>
      <c r="H340" s="37">
        <v>0</v>
      </c>
    </row>
    <row r="341" spans="1:8" x14ac:dyDescent="0.25">
      <c r="A341" s="161" t="s">
        <v>41</v>
      </c>
      <c r="B341" s="142">
        <v>43990</v>
      </c>
      <c r="C341" s="38">
        <v>90</v>
      </c>
      <c r="D341" s="38">
        <v>706</v>
      </c>
      <c r="E341" s="39">
        <v>0</v>
      </c>
      <c r="F341" s="38">
        <v>91</v>
      </c>
      <c r="G341" s="38">
        <v>445</v>
      </c>
      <c r="H341" s="37">
        <v>0</v>
      </c>
    </row>
    <row r="342" spans="1:8" x14ac:dyDescent="0.25">
      <c r="A342" s="161" t="s">
        <v>38</v>
      </c>
      <c r="B342" s="142">
        <v>43990</v>
      </c>
      <c r="C342" s="38">
        <v>77</v>
      </c>
      <c r="D342" s="38">
        <v>853</v>
      </c>
      <c r="E342" s="39">
        <v>0</v>
      </c>
      <c r="F342" s="38">
        <v>168</v>
      </c>
      <c r="G342" s="38">
        <v>381</v>
      </c>
      <c r="H342" s="37">
        <v>0</v>
      </c>
    </row>
    <row r="343" spans="1:8" x14ac:dyDescent="0.25">
      <c r="A343" s="161" t="s">
        <v>39</v>
      </c>
      <c r="B343" s="142">
        <v>43990</v>
      </c>
      <c r="C343" s="38">
        <v>148</v>
      </c>
      <c r="D343" s="38">
        <v>765</v>
      </c>
      <c r="E343" s="39">
        <v>0</v>
      </c>
      <c r="F343" s="38">
        <v>143</v>
      </c>
      <c r="G343" s="38">
        <v>381</v>
      </c>
      <c r="H343" s="37">
        <v>0</v>
      </c>
    </row>
    <row r="344" spans="1:8" x14ac:dyDescent="0.25">
      <c r="A344" s="161" t="s">
        <v>40</v>
      </c>
      <c r="B344" s="142">
        <v>43991</v>
      </c>
      <c r="C344" s="38">
        <v>423</v>
      </c>
      <c r="D344" s="38">
        <v>2202</v>
      </c>
      <c r="E344" s="39">
        <v>0</v>
      </c>
      <c r="F344" s="38">
        <v>248</v>
      </c>
      <c r="G344" s="38">
        <v>1098</v>
      </c>
      <c r="H344" s="37">
        <v>0</v>
      </c>
    </row>
    <row r="345" spans="1:8" x14ac:dyDescent="0.25">
      <c r="A345" s="161" t="s">
        <v>37</v>
      </c>
      <c r="B345" s="142">
        <v>43991</v>
      </c>
      <c r="C345" s="38">
        <v>156</v>
      </c>
      <c r="D345" s="38">
        <v>1232</v>
      </c>
      <c r="E345" s="39">
        <v>0</v>
      </c>
      <c r="F345" s="38">
        <v>155</v>
      </c>
      <c r="G345" s="38">
        <v>766</v>
      </c>
      <c r="H345" s="37">
        <v>0</v>
      </c>
    </row>
    <row r="346" spans="1:8" x14ac:dyDescent="0.25">
      <c r="A346" s="161" t="s">
        <v>36</v>
      </c>
      <c r="B346" s="142">
        <v>43991</v>
      </c>
      <c r="C346" s="38">
        <v>128</v>
      </c>
      <c r="D346" s="38">
        <v>1139</v>
      </c>
      <c r="E346" s="39">
        <v>0</v>
      </c>
      <c r="F346" s="38">
        <v>109</v>
      </c>
      <c r="G346" s="38">
        <v>583</v>
      </c>
      <c r="H346" s="37">
        <v>0</v>
      </c>
    </row>
    <row r="347" spans="1:8" x14ac:dyDescent="0.25">
      <c r="A347" s="161" t="s">
        <v>41</v>
      </c>
      <c r="B347" s="142">
        <v>43991</v>
      </c>
      <c r="C347" s="38">
        <v>92</v>
      </c>
      <c r="D347" s="38">
        <v>731</v>
      </c>
      <c r="E347" s="39">
        <v>0</v>
      </c>
      <c r="F347" s="38">
        <v>89</v>
      </c>
      <c r="G347" s="38">
        <v>424</v>
      </c>
      <c r="H347" s="37">
        <v>0</v>
      </c>
    </row>
    <row r="348" spans="1:8" x14ac:dyDescent="0.25">
      <c r="A348" s="161" t="s">
        <v>38</v>
      </c>
      <c r="B348" s="142">
        <v>43991</v>
      </c>
      <c r="C348" s="38">
        <v>83</v>
      </c>
      <c r="D348" s="38">
        <v>897</v>
      </c>
      <c r="E348" s="39">
        <v>0</v>
      </c>
      <c r="F348" s="38">
        <v>162</v>
      </c>
      <c r="G348" s="38">
        <v>337</v>
      </c>
      <c r="H348" s="37">
        <v>0</v>
      </c>
    </row>
    <row r="349" spans="1:8" x14ac:dyDescent="0.25">
      <c r="A349" s="161" t="s">
        <v>39</v>
      </c>
      <c r="B349" s="142">
        <v>43991</v>
      </c>
      <c r="C349" s="38">
        <v>157</v>
      </c>
      <c r="D349" s="38">
        <v>813</v>
      </c>
      <c r="E349" s="39">
        <v>0</v>
      </c>
      <c r="F349" s="38">
        <v>134</v>
      </c>
      <c r="G349" s="38">
        <v>318</v>
      </c>
      <c r="H349" s="37">
        <v>0</v>
      </c>
    </row>
    <row r="350" spans="1:8" x14ac:dyDescent="0.25">
      <c r="A350" s="161" t="s">
        <v>40</v>
      </c>
      <c r="B350" s="142">
        <v>43992</v>
      </c>
      <c r="C350" s="38">
        <v>435</v>
      </c>
      <c r="D350" s="38">
        <v>2282</v>
      </c>
      <c r="E350" s="39">
        <v>0</v>
      </c>
      <c r="F350" s="38">
        <v>239</v>
      </c>
      <c r="G350" s="38">
        <v>1015</v>
      </c>
      <c r="H350" s="37">
        <v>0</v>
      </c>
    </row>
    <row r="351" spans="1:8" x14ac:dyDescent="0.25">
      <c r="A351" s="161" t="s">
        <v>37</v>
      </c>
      <c r="B351" s="142">
        <v>43992</v>
      </c>
      <c r="C351" s="38">
        <v>146</v>
      </c>
      <c r="D351" s="38">
        <v>1237</v>
      </c>
      <c r="E351" s="39">
        <v>0</v>
      </c>
      <c r="F351" s="38">
        <v>165</v>
      </c>
      <c r="G351" s="38">
        <v>766</v>
      </c>
      <c r="H351" s="37">
        <v>0</v>
      </c>
    </row>
    <row r="352" spans="1:8" x14ac:dyDescent="0.25">
      <c r="A352" s="161" t="s">
        <v>36</v>
      </c>
      <c r="B352" s="142">
        <v>43992</v>
      </c>
      <c r="C352" s="38">
        <v>126</v>
      </c>
      <c r="D352" s="38">
        <v>1196</v>
      </c>
      <c r="E352" s="39">
        <v>0</v>
      </c>
      <c r="F352" s="38">
        <v>111</v>
      </c>
      <c r="G352" s="38">
        <v>526</v>
      </c>
      <c r="H352" s="37">
        <v>0</v>
      </c>
    </row>
    <row r="353" spans="1:8" x14ac:dyDescent="0.25">
      <c r="A353" s="161" t="s">
        <v>41</v>
      </c>
      <c r="B353" s="142">
        <v>43992</v>
      </c>
      <c r="C353" s="38">
        <v>89</v>
      </c>
      <c r="D353" s="38">
        <v>736</v>
      </c>
      <c r="E353" s="39">
        <v>0</v>
      </c>
      <c r="F353" s="38">
        <v>92</v>
      </c>
      <c r="G353" s="38">
        <v>413</v>
      </c>
      <c r="H353" s="37">
        <v>0</v>
      </c>
    </row>
    <row r="354" spans="1:8" x14ac:dyDescent="0.25">
      <c r="A354" s="161" t="s">
        <v>38</v>
      </c>
      <c r="B354" s="142">
        <v>43992</v>
      </c>
      <c r="C354" s="38">
        <v>80</v>
      </c>
      <c r="D354" s="38">
        <v>879</v>
      </c>
      <c r="E354" s="39">
        <v>0</v>
      </c>
      <c r="F354" s="38">
        <v>151</v>
      </c>
      <c r="G354" s="38">
        <v>355</v>
      </c>
      <c r="H354" s="37">
        <v>0</v>
      </c>
    </row>
    <row r="355" spans="1:8" x14ac:dyDescent="0.25">
      <c r="A355" s="161" t="s">
        <v>39</v>
      </c>
      <c r="B355" s="142">
        <v>43992</v>
      </c>
      <c r="C355" s="38">
        <v>157</v>
      </c>
      <c r="D355" s="38">
        <v>797</v>
      </c>
      <c r="E355" s="39">
        <v>0</v>
      </c>
      <c r="F355" s="38">
        <v>134</v>
      </c>
      <c r="G355" s="38">
        <v>329</v>
      </c>
      <c r="H355" s="37">
        <v>0</v>
      </c>
    </row>
    <row r="356" spans="1:8" x14ac:dyDescent="0.25">
      <c r="A356" s="161" t="s">
        <v>40</v>
      </c>
      <c r="B356" s="142">
        <v>43993</v>
      </c>
      <c r="C356" s="38">
        <v>414</v>
      </c>
      <c r="D356" s="38">
        <v>2214</v>
      </c>
      <c r="E356" s="39">
        <v>0</v>
      </c>
      <c r="F356" s="38">
        <v>260</v>
      </c>
      <c r="G356" s="38">
        <v>1088</v>
      </c>
      <c r="H356" s="37">
        <v>0</v>
      </c>
    </row>
    <row r="357" spans="1:8" x14ac:dyDescent="0.25">
      <c r="A357" s="161" t="s">
        <v>37</v>
      </c>
      <c r="B357" s="142">
        <v>43993</v>
      </c>
      <c r="C357" s="38">
        <v>138</v>
      </c>
      <c r="D357" s="38">
        <v>1225</v>
      </c>
      <c r="E357" s="39">
        <v>0</v>
      </c>
      <c r="F357" s="38">
        <v>173</v>
      </c>
      <c r="G357" s="38">
        <v>778</v>
      </c>
      <c r="H357" s="37">
        <v>0</v>
      </c>
    </row>
    <row r="358" spans="1:8" x14ac:dyDescent="0.25">
      <c r="A358" s="161" t="s">
        <v>36</v>
      </c>
      <c r="B358" s="142">
        <v>43993</v>
      </c>
      <c r="C358" s="38">
        <v>117</v>
      </c>
      <c r="D358" s="38">
        <v>1197</v>
      </c>
      <c r="E358" s="39">
        <v>0</v>
      </c>
      <c r="F358" s="38">
        <v>120</v>
      </c>
      <c r="G358" s="38">
        <v>525</v>
      </c>
      <c r="H358" s="37">
        <v>0</v>
      </c>
    </row>
    <row r="359" spans="1:8" x14ac:dyDescent="0.25">
      <c r="A359" s="161" t="s">
        <v>41</v>
      </c>
      <c r="B359" s="142">
        <v>43993</v>
      </c>
      <c r="C359" s="38">
        <v>92</v>
      </c>
      <c r="D359" s="38">
        <v>759</v>
      </c>
      <c r="E359" s="39">
        <v>0</v>
      </c>
      <c r="F359" s="38">
        <v>89</v>
      </c>
      <c r="G359" s="38">
        <v>387</v>
      </c>
      <c r="H359" s="37">
        <v>0</v>
      </c>
    </row>
    <row r="360" spans="1:8" x14ac:dyDescent="0.25">
      <c r="A360" s="161" t="s">
        <v>38</v>
      </c>
      <c r="B360" s="142">
        <v>43993</v>
      </c>
      <c r="C360" s="38">
        <v>83</v>
      </c>
      <c r="D360" s="38">
        <v>900</v>
      </c>
      <c r="E360" s="39">
        <v>0</v>
      </c>
      <c r="F360" s="38">
        <v>148</v>
      </c>
      <c r="G360" s="38">
        <v>303</v>
      </c>
      <c r="H360" s="37">
        <v>0</v>
      </c>
    </row>
    <row r="361" spans="1:8" x14ac:dyDescent="0.25">
      <c r="A361" s="161" t="s">
        <v>39</v>
      </c>
      <c r="B361" s="142">
        <v>43993</v>
      </c>
      <c r="C361" s="38">
        <v>152</v>
      </c>
      <c r="D361" s="38">
        <v>806</v>
      </c>
      <c r="E361" s="39">
        <v>0</v>
      </c>
      <c r="F361" s="38">
        <v>139</v>
      </c>
      <c r="G361" s="38">
        <v>320</v>
      </c>
      <c r="H361" s="37">
        <v>0</v>
      </c>
    </row>
    <row r="362" spans="1:8" x14ac:dyDescent="0.25">
      <c r="A362" s="161" t="s">
        <v>40</v>
      </c>
      <c r="B362" s="142">
        <v>43994</v>
      </c>
      <c r="C362" s="38">
        <v>424</v>
      </c>
      <c r="D362" s="38">
        <v>2233</v>
      </c>
      <c r="E362" s="39">
        <v>0</v>
      </c>
      <c r="F362" s="38">
        <v>249</v>
      </c>
      <c r="G362" s="38">
        <v>1066</v>
      </c>
      <c r="H362" s="37">
        <v>0</v>
      </c>
    </row>
    <row r="363" spans="1:8" x14ac:dyDescent="0.25">
      <c r="A363" s="161" t="s">
        <v>37</v>
      </c>
      <c r="B363" s="142">
        <v>43994</v>
      </c>
      <c r="C363" s="38">
        <v>144</v>
      </c>
      <c r="D363" s="38">
        <v>1187</v>
      </c>
      <c r="E363" s="39">
        <v>0</v>
      </c>
      <c r="F363" s="38">
        <v>167</v>
      </c>
      <c r="G363" s="38">
        <v>816</v>
      </c>
      <c r="H363" s="37">
        <v>0</v>
      </c>
    </row>
    <row r="364" spans="1:8" x14ac:dyDescent="0.25">
      <c r="A364" s="161" t="s">
        <v>36</v>
      </c>
      <c r="B364" s="142">
        <v>43994</v>
      </c>
      <c r="C364" s="38">
        <v>119</v>
      </c>
      <c r="D364" s="38">
        <v>1131</v>
      </c>
      <c r="E364" s="39">
        <v>0</v>
      </c>
      <c r="F364" s="38">
        <v>118</v>
      </c>
      <c r="G364" s="38">
        <v>594</v>
      </c>
      <c r="H364" s="37">
        <v>0</v>
      </c>
    </row>
    <row r="365" spans="1:8" x14ac:dyDescent="0.25">
      <c r="A365" s="161" t="s">
        <v>41</v>
      </c>
      <c r="B365" s="142">
        <v>43994</v>
      </c>
      <c r="C365" s="38">
        <v>83</v>
      </c>
      <c r="D365" s="38">
        <v>773</v>
      </c>
      <c r="E365" s="39">
        <v>0</v>
      </c>
      <c r="F365" s="38">
        <v>98</v>
      </c>
      <c r="G365" s="38">
        <v>381</v>
      </c>
      <c r="H365" s="37">
        <v>0</v>
      </c>
    </row>
    <row r="366" spans="1:8" x14ac:dyDescent="0.25">
      <c r="A366" s="161" t="s">
        <v>38</v>
      </c>
      <c r="B366" s="142">
        <v>43994</v>
      </c>
      <c r="C366" s="38">
        <v>73</v>
      </c>
      <c r="D366" s="38">
        <v>888</v>
      </c>
      <c r="E366" s="39">
        <v>0</v>
      </c>
      <c r="F366" s="38">
        <v>158</v>
      </c>
      <c r="G366" s="38">
        <v>315</v>
      </c>
      <c r="H366" s="37">
        <v>0</v>
      </c>
    </row>
    <row r="367" spans="1:8" x14ac:dyDescent="0.25">
      <c r="A367" s="161" t="s">
        <v>39</v>
      </c>
      <c r="B367" s="142">
        <v>43994</v>
      </c>
      <c r="C367" s="38">
        <v>153</v>
      </c>
      <c r="D367" s="38">
        <v>766</v>
      </c>
      <c r="E367" s="39">
        <v>0</v>
      </c>
      <c r="F367" s="38">
        <v>138</v>
      </c>
      <c r="G367" s="38">
        <v>360</v>
      </c>
      <c r="H367" s="37">
        <v>0</v>
      </c>
    </row>
    <row r="368" spans="1:8" x14ac:dyDescent="0.25">
      <c r="A368" s="161" t="s">
        <v>40</v>
      </c>
      <c r="B368" s="142">
        <v>43995</v>
      </c>
      <c r="C368" s="38">
        <v>409</v>
      </c>
      <c r="D368" s="38">
        <v>2161</v>
      </c>
      <c r="E368" s="39">
        <v>0</v>
      </c>
      <c r="F368" s="38">
        <v>264</v>
      </c>
      <c r="G368" s="38">
        <v>1125</v>
      </c>
      <c r="H368" s="37">
        <v>0</v>
      </c>
    </row>
    <row r="369" spans="1:8" x14ac:dyDescent="0.25">
      <c r="A369" s="161" t="s">
        <v>37</v>
      </c>
      <c r="B369" s="142">
        <v>43995</v>
      </c>
      <c r="C369" s="38">
        <v>145</v>
      </c>
      <c r="D369" s="38">
        <v>1147</v>
      </c>
      <c r="E369" s="39">
        <v>0</v>
      </c>
      <c r="F369" s="38">
        <v>166</v>
      </c>
      <c r="G369" s="38">
        <v>841</v>
      </c>
      <c r="H369" s="37">
        <v>0</v>
      </c>
    </row>
    <row r="370" spans="1:8" x14ac:dyDescent="0.25">
      <c r="A370" s="161" t="s">
        <v>36</v>
      </c>
      <c r="B370" s="142">
        <v>43995</v>
      </c>
      <c r="C370" s="38">
        <v>118</v>
      </c>
      <c r="D370" s="38">
        <v>1099</v>
      </c>
      <c r="E370" s="39">
        <v>0</v>
      </c>
      <c r="F370" s="38">
        <v>116</v>
      </c>
      <c r="G370" s="38">
        <v>631</v>
      </c>
      <c r="H370" s="37">
        <v>0</v>
      </c>
    </row>
    <row r="371" spans="1:8" x14ac:dyDescent="0.25">
      <c r="A371" s="161" t="s">
        <v>41</v>
      </c>
      <c r="B371" s="142">
        <v>43995</v>
      </c>
      <c r="C371" s="38">
        <v>78</v>
      </c>
      <c r="D371" s="38">
        <v>722</v>
      </c>
      <c r="E371" s="39">
        <v>0</v>
      </c>
      <c r="F371" s="38">
        <v>103</v>
      </c>
      <c r="G371" s="38">
        <v>416</v>
      </c>
      <c r="H371" s="37">
        <v>0</v>
      </c>
    </row>
    <row r="372" spans="1:8" x14ac:dyDescent="0.25">
      <c r="A372" s="161" t="s">
        <v>38</v>
      </c>
      <c r="B372" s="142">
        <v>43995</v>
      </c>
      <c r="C372" s="38">
        <v>74</v>
      </c>
      <c r="D372" s="38">
        <v>863</v>
      </c>
      <c r="E372" s="39">
        <v>0</v>
      </c>
      <c r="F372" s="38">
        <v>155</v>
      </c>
      <c r="G372" s="38">
        <v>340</v>
      </c>
      <c r="H372" s="37">
        <v>0</v>
      </c>
    </row>
    <row r="373" spans="1:8" x14ac:dyDescent="0.25">
      <c r="A373" s="161" t="s">
        <v>39</v>
      </c>
      <c r="B373" s="142">
        <v>43995</v>
      </c>
      <c r="C373" s="38">
        <v>144</v>
      </c>
      <c r="D373" s="38">
        <v>731</v>
      </c>
      <c r="E373" s="39">
        <v>0</v>
      </c>
      <c r="F373" s="38">
        <v>147</v>
      </c>
      <c r="G373" s="38">
        <v>395</v>
      </c>
      <c r="H373" s="37">
        <v>0</v>
      </c>
    </row>
    <row r="374" spans="1:8" x14ac:dyDescent="0.25">
      <c r="A374" s="161" t="s">
        <v>40</v>
      </c>
      <c r="B374" s="142">
        <v>43996</v>
      </c>
      <c r="C374" s="38">
        <v>392</v>
      </c>
      <c r="D374" s="38">
        <v>2079</v>
      </c>
      <c r="E374" s="39">
        <v>0</v>
      </c>
      <c r="F374" s="38">
        <v>279</v>
      </c>
      <c r="G374" s="38">
        <v>1203</v>
      </c>
      <c r="H374" s="37">
        <v>0</v>
      </c>
    </row>
    <row r="375" spans="1:8" x14ac:dyDescent="0.25">
      <c r="A375" s="161" t="s">
        <v>37</v>
      </c>
      <c r="B375" s="142">
        <v>43996</v>
      </c>
      <c r="C375" s="38">
        <v>140</v>
      </c>
      <c r="D375" s="38">
        <v>1138</v>
      </c>
      <c r="E375" s="39">
        <v>0</v>
      </c>
      <c r="F375" s="38">
        <v>171</v>
      </c>
      <c r="G375" s="38">
        <v>841</v>
      </c>
      <c r="H375" s="37">
        <v>0</v>
      </c>
    </row>
    <row r="376" spans="1:8" x14ac:dyDescent="0.25">
      <c r="A376" s="161" t="s">
        <v>36</v>
      </c>
      <c r="B376" s="142">
        <v>43996</v>
      </c>
      <c r="C376" s="38">
        <v>117</v>
      </c>
      <c r="D376" s="38">
        <v>1074</v>
      </c>
      <c r="E376" s="39">
        <v>0</v>
      </c>
      <c r="F376" s="38">
        <v>120</v>
      </c>
      <c r="G376" s="38">
        <v>651</v>
      </c>
      <c r="H376" s="37">
        <v>0</v>
      </c>
    </row>
    <row r="377" spans="1:8" x14ac:dyDescent="0.25">
      <c r="A377" s="161" t="s">
        <v>41</v>
      </c>
      <c r="B377" s="142">
        <v>43996</v>
      </c>
      <c r="C377" s="38">
        <v>87</v>
      </c>
      <c r="D377" s="38">
        <v>714</v>
      </c>
      <c r="E377" s="39">
        <v>0</v>
      </c>
      <c r="F377" s="38">
        <v>94</v>
      </c>
      <c r="G377" s="38">
        <v>425</v>
      </c>
      <c r="H377" s="37">
        <v>0</v>
      </c>
    </row>
    <row r="378" spans="1:8" x14ac:dyDescent="0.25">
      <c r="A378" s="161" t="s">
        <v>38</v>
      </c>
      <c r="B378" s="142">
        <v>43996</v>
      </c>
      <c r="C378" s="38">
        <v>71</v>
      </c>
      <c r="D378" s="38">
        <v>821</v>
      </c>
      <c r="E378" s="39">
        <v>0</v>
      </c>
      <c r="F378" s="38">
        <v>138</v>
      </c>
      <c r="G378" s="38">
        <v>382</v>
      </c>
      <c r="H378" s="37">
        <v>0</v>
      </c>
    </row>
    <row r="379" spans="1:8" x14ac:dyDescent="0.25">
      <c r="A379" s="161" t="s">
        <v>39</v>
      </c>
      <c r="B379" s="142">
        <v>43996</v>
      </c>
      <c r="C379" s="38">
        <v>154</v>
      </c>
      <c r="D379" s="38">
        <v>714</v>
      </c>
      <c r="E379" s="39">
        <v>0</v>
      </c>
      <c r="F379" s="38">
        <v>137</v>
      </c>
      <c r="G379" s="38">
        <v>412</v>
      </c>
      <c r="H379" s="37">
        <v>0</v>
      </c>
    </row>
    <row r="380" spans="1:8" x14ac:dyDescent="0.25">
      <c r="A380" s="161" t="s">
        <v>40</v>
      </c>
      <c r="B380" s="142">
        <v>43997</v>
      </c>
      <c r="C380" s="38">
        <v>382</v>
      </c>
      <c r="D380" s="38">
        <v>2121</v>
      </c>
      <c r="E380" s="39">
        <v>0</v>
      </c>
      <c r="F380" s="38">
        <v>288</v>
      </c>
      <c r="G380" s="38">
        <v>1186</v>
      </c>
      <c r="H380" s="37">
        <v>0</v>
      </c>
    </row>
    <row r="381" spans="1:8" x14ac:dyDescent="0.25">
      <c r="A381" s="161" t="s">
        <v>37</v>
      </c>
      <c r="B381" s="142">
        <v>43997</v>
      </c>
      <c r="C381" s="38">
        <v>149</v>
      </c>
      <c r="D381" s="38">
        <v>1164</v>
      </c>
      <c r="E381" s="39">
        <v>0</v>
      </c>
      <c r="F381" s="38">
        <v>162</v>
      </c>
      <c r="G381" s="38">
        <v>811</v>
      </c>
      <c r="H381" s="37">
        <v>0</v>
      </c>
    </row>
    <row r="382" spans="1:8" x14ac:dyDescent="0.25">
      <c r="A382" s="161" t="s">
        <v>36</v>
      </c>
      <c r="B382" s="142">
        <v>43997</v>
      </c>
      <c r="C382" s="38">
        <v>116</v>
      </c>
      <c r="D382" s="38">
        <v>1052</v>
      </c>
      <c r="E382" s="39">
        <v>0</v>
      </c>
      <c r="F382" s="38">
        <v>121</v>
      </c>
      <c r="G382" s="38">
        <v>673</v>
      </c>
      <c r="H382" s="37">
        <v>0</v>
      </c>
    </row>
    <row r="383" spans="1:8" x14ac:dyDescent="0.25">
      <c r="A383" s="161" t="s">
        <v>41</v>
      </c>
      <c r="B383" s="142">
        <v>43997</v>
      </c>
      <c r="C383" s="38">
        <v>75</v>
      </c>
      <c r="D383" s="38">
        <v>767</v>
      </c>
      <c r="E383" s="39">
        <v>0</v>
      </c>
      <c r="F383" s="38">
        <v>106</v>
      </c>
      <c r="G383" s="38">
        <v>381</v>
      </c>
      <c r="H383" s="37">
        <v>0</v>
      </c>
    </row>
    <row r="384" spans="1:8" x14ac:dyDescent="0.25">
      <c r="A384" s="161" t="s">
        <v>38</v>
      </c>
      <c r="B384" s="142">
        <v>43997</v>
      </c>
      <c r="C384" s="38">
        <v>72</v>
      </c>
      <c r="D384" s="38">
        <v>824</v>
      </c>
      <c r="E384" s="39">
        <v>0</v>
      </c>
      <c r="F384" s="38">
        <v>137</v>
      </c>
      <c r="G384" s="38">
        <v>379</v>
      </c>
      <c r="H384" s="37">
        <v>0</v>
      </c>
    </row>
    <row r="385" spans="1:8" x14ac:dyDescent="0.25">
      <c r="A385" s="161" t="s">
        <v>39</v>
      </c>
      <c r="B385" s="142">
        <v>43997</v>
      </c>
      <c r="C385" s="38">
        <v>154</v>
      </c>
      <c r="D385" s="38">
        <v>732</v>
      </c>
      <c r="E385" s="39">
        <v>0</v>
      </c>
      <c r="F385" s="38">
        <v>137</v>
      </c>
      <c r="G385" s="38">
        <v>394</v>
      </c>
      <c r="H385" s="37">
        <v>0</v>
      </c>
    </row>
    <row r="386" spans="1:8" x14ac:dyDescent="0.25">
      <c r="A386" s="161" t="s">
        <v>40</v>
      </c>
      <c r="B386" s="142">
        <v>43998</v>
      </c>
      <c r="C386" s="38">
        <v>402</v>
      </c>
      <c r="D386" s="38">
        <v>2234</v>
      </c>
      <c r="E386" s="39">
        <v>0</v>
      </c>
      <c r="F386" s="38">
        <v>268</v>
      </c>
      <c r="G386" s="38">
        <v>1068</v>
      </c>
      <c r="H386" s="37">
        <v>0</v>
      </c>
    </row>
    <row r="387" spans="1:8" x14ac:dyDescent="0.25">
      <c r="A387" s="161" t="s">
        <v>37</v>
      </c>
      <c r="B387" s="142">
        <v>43998</v>
      </c>
      <c r="C387" s="38">
        <v>143</v>
      </c>
      <c r="D387" s="38">
        <v>1209</v>
      </c>
      <c r="E387" s="39">
        <v>0</v>
      </c>
      <c r="F387" s="38">
        <v>168</v>
      </c>
      <c r="G387" s="38">
        <v>789</v>
      </c>
      <c r="H387" s="37">
        <v>0</v>
      </c>
    </row>
    <row r="388" spans="1:8" x14ac:dyDescent="0.25">
      <c r="A388" s="161" t="s">
        <v>36</v>
      </c>
      <c r="B388" s="142">
        <v>43998</v>
      </c>
      <c r="C388" s="38">
        <v>116</v>
      </c>
      <c r="D388" s="38">
        <v>1104</v>
      </c>
      <c r="E388" s="39">
        <v>0</v>
      </c>
      <c r="F388" s="38">
        <v>128</v>
      </c>
      <c r="G388" s="38">
        <v>622</v>
      </c>
      <c r="H388" s="37">
        <v>0</v>
      </c>
    </row>
    <row r="389" spans="1:8" x14ac:dyDescent="0.25">
      <c r="A389" s="161" t="s">
        <v>41</v>
      </c>
      <c r="B389" s="142">
        <v>43998</v>
      </c>
      <c r="C389" s="38">
        <v>70</v>
      </c>
      <c r="D389" s="38">
        <v>818</v>
      </c>
      <c r="E389" s="39">
        <v>0</v>
      </c>
      <c r="F389" s="38">
        <v>111</v>
      </c>
      <c r="G389" s="38">
        <v>326</v>
      </c>
      <c r="H389" s="37">
        <v>0</v>
      </c>
    </row>
    <row r="390" spans="1:8" x14ac:dyDescent="0.25">
      <c r="A390" s="161" t="s">
        <v>38</v>
      </c>
      <c r="B390" s="142">
        <v>43998</v>
      </c>
      <c r="C390" s="38">
        <v>76</v>
      </c>
      <c r="D390" s="38">
        <v>870</v>
      </c>
      <c r="E390" s="39">
        <v>0</v>
      </c>
      <c r="F390" s="38">
        <v>133</v>
      </c>
      <c r="G390" s="38">
        <v>333</v>
      </c>
      <c r="H390" s="37">
        <v>0</v>
      </c>
    </row>
    <row r="391" spans="1:8" x14ac:dyDescent="0.25">
      <c r="A391" s="161" t="s">
        <v>39</v>
      </c>
      <c r="B391" s="142">
        <v>43998</v>
      </c>
      <c r="C391" s="38">
        <v>154</v>
      </c>
      <c r="D391" s="38">
        <v>804</v>
      </c>
      <c r="E391" s="39">
        <v>0</v>
      </c>
      <c r="F391" s="38">
        <v>137</v>
      </c>
      <c r="G391" s="38">
        <v>322</v>
      </c>
      <c r="H391" s="37">
        <v>0</v>
      </c>
    </row>
    <row r="392" spans="1:8" x14ac:dyDescent="0.25">
      <c r="A392" s="161" t="s">
        <v>40</v>
      </c>
      <c r="B392" s="142">
        <v>43999</v>
      </c>
      <c r="C392" s="38">
        <v>408</v>
      </c>
      <c r="D392" s="38">
        <v>2246</v>
      </c>
      <c r="E392" s="39">
        <v>0</v>
      </c>
      <c r="F392" s="38">
        <v>264</v>
      </c>
      <c r="G392" s="38">
        <v>1049</v>
      </c>
      <c r="H392" s="37">
        <v>0</v>
      </c>
    </row>
    <row r="393" spans="1:8" x14ac:dyDescent="0.25">
      <c r="A393" s="161" t="s">
        <v>37</v>
      </c>
      <c r="B393" s="142">
        <v>43999</v>
      </c>
      <c r="C393" s="38">
        <v>141</v>
      </c>
      <c r="D393" s="38">
        <v>1250</v>
      </c>
      <c r="E393" s="39">
        <v>0</v>
      </c>
      <c r="F393" s="38">
        <v>170</v>
      </c>
      <c r="G393" s="38">
        <v>753</v>
      </c>
      <c r="H393" s="37">
        <v>0</v>
      </c>
    </row>
    <row r="394" spans="1:8" x14ac:dyDescent="0.25">
      <c r="A394" s="161" t="s">
        <v>36</v>
      </c>
      <c r="B394" s="142">
        <v>43999</v>
      </c>
      <c r="C394" s="38">
        <v>112</v>
      </c>
      <c r="D394" s="38">
        <v>1126</v>
      </c>
      <c r="E394" s="39">
        <v>0</v>
      </c>
      <c r="F394" s="38">
        <v>127</v>
      </c>
      <c r="G394" s="38">
        <v>600</v>
      </c>
      <c r="H394" s="37">
        <v>0</v>
      </c>
    </row>
    <row r="395" spans="1:8" x14ac:dyDescent="0.25">
      <c r="A395" s="161" t="s">
        <v>41</v>
      </c>
      <c r="B395" s="142">
        <v>43999</v>
      </c>
      <c r="C395" s="38">
        <v>72</v>
      </c>
      <c r="D395" s="38">
        <v>796</v>
      </c>
      <c r="E395" s="39">
        <v>0</v>
      </c>
      <c r="F395" s="38">
        <v>109</v>
      </c>
      <c r="G395" s="38">
        <v>357</v>
      </c>
      <c r="H395" s="37">
        <v>0</v>
      </c>
    </row>
    <row r="396" spans="1:8" x14ac:dyDescent="0.25">
      <c r="A396" s="161" t="s">
        <v>38</v>
      </c>
      <c r="B396" s="142">
        <v>43999</v>
      </c>
      <c r="C396" s="38">
        <v>68</v>
      </c>
      <c r="D396" s="38">
        <v>893</v>
      </c>
      <c r="E396" s="39">
        <v>0</v>
      </c>
      <c r="F396" s="38">
        <v>141</v>
      </c>
      <c r="G396" s="38">
        <v>310</v>
      </c>
      <c r="H396" s="37">
        <v>0</v>
      </c>
    </row>
    <row r="397" spans="1:8" x14ac:dyDescent="0.25">
      <c r="A397" s="161" t="s">
        <v>39</v>
      </c>
      <c r="B397" s="142">
        <v>43999</v>
      </c>
      <c r="C397" s="38">
        <v>151</v>
      </c>
      <c r="D397" s="38">
        <v>821</v>
      </c>
      <c r="E397" s="39">
        <v>0</v>
      </c>
      <c r="F397" s="38">
        <v>140</v>
      </c>
      <c r="G397" s="38">
        <v>305</v>
      </c>
      <c r="H397" s="37">
        <v>0</v>
      </c>
    </row>
    <row r="398" spans="1:8" x14ac:dyDescent="0.25">
      <c r="A398" s="161" t="s">
        <v>40</v>
      </c>
      <c r="B398" s="142">
        <v>44000</v>
      </c>
      <c r="C398" s="38">
        <v>406</v>
      </c>
      <c r="D398" s="38">
        <v>2232</v>
      </c>
      <c r="E398" s="39">
        <v>0</v>
      </c>
      <c r="F398" s="38">
        <v>266</v>
      </c>
      <c r="G398" s="38">
        <v>1068</v>
      </c>
      <c r="H398" s="37">
        <v>0</v>
      </c>
    </row>
    <row r="399" spans="1:8" x14ac:dyDescent="0.25">
      <c r="A399" s="161" t="s">
        <v>37</v>
      </c>
      <c r="B399" s="142">
        <v>44000</v>
      </c>
      <c r="C399" s="38">
        <v>147</v>
      </c>
      <c r="D399" s="38">
        <v>1251</v>
      </c>
      <c r="E399" s="39">
        <v>0</v>
      </c>
      <c r="F399" s="38">
        <v>164</v>
      </c>
      <c r="G399" s="38">
        <v>752</v>
      </c>
      <c r="H399" s="37">
        <v>0</v>
      </c>
    </row>
    <row r="400" spans="1:8" x14ac:dyDescent="0.25">
      <c r="A400" s="161" t="s">
        <v>36</v>
      </c>
      <c r="B400" s="142">
        <v>44000</v>
      </c>
      <c r="C400" s="38">
        <v>118</v>
      </c>
      <c r="D400" s="38">
        <v>1133</v>
      </c>
      <c r="E400" s="39">
        <v>0</v>
      </c>
      <c r="F400" s="38">
        <v>121</v>
      </c>
      <c r="G400" s="38">
        <v>595</v>
      </c>
      <c r="H400" s="37">
        <v>0</v>
      </c>
    </row>
    <row r="401" spans="1:8" x14ac:dyDescent="0.25">
      <c r="A401" s="161" t="s">
        <v>41</v>
      </c>
      <c r="B401" s="142">
        <v>44000</v>
      </c>
      <c r="C401" s="38">
        <v>77</v>
      </c>
      <c r="D401" s="38">
        <v>788</v>
      </c>
      <c r="E401" s="39">
        <v>0</v>
      </c>
      <c r="F401" s="38">
        <v>104</v>
      </c>
      <c r="G401" s="38">
        <v>371</v>
      </c>
      <c r="H401" s="37">
        <v>0</v>
      </c>
    </row>
    <row r="402" spans="1:8" x14ac:dyDescent="0.25">
      <c r="A402" s="161" t="s">
        <v>38</v>
      </c>
      <c r="B402" s="142">
        <v>44000</v>
      </c>
      <c r="C402" s="38">
        <v>80</v>
      </c>
      <c r="D402" s="38">
        <v>868</v>
      </c>
      <c r="E402" s="39">
        <v>0</v>
      </c>
      <c r="F402" s="38">
        <v>129</v>
      </c>
      <c r="G402" s="38">
        <v>335</v>
      </c>
      <c r="H402" s="37">
        <v>0</v>
      </c>
    </row>
    <row r="403" spans="1:8" x14ac:dyDescent="0.25">
      <c r="A403" s="161" t="s">
        <v>39</v>
      </c>
      <c r="B403" s="142">
        <v>44000</v>
      </c>
      <c r="C403" s="38">
        <v>150</v>
      </c>
      <c r="D403" s="38">
        <v>823</v>
      </c>
      <c r="E403" s="39">
        <v>0</v>
      </c>
      <c r="F403" s="38">
        <v>141</v>
      </c>
      <c r="G403" s="38">
        <v>303</v>
      </c>
      <c r="H403" s="37">
        <v>0</v>
      </c>
    </row>
    <row r="404" spans="1:8" x14ac:dyDescent="0.25">
      <c r="A404" s="161" t="s">
        <v>40</v>
      </c>
      <c r="B404" s="142">
        <v>44001</v>
      </c>
      <c r="C404" s="38">
        <v>407</v>
      </c>
      <c r="D404" s="38">
        <v>2250</v>
      </c>
      <c r="E404" s="39">
        <v>0</v>
      </c>
      <c r="F404" s="38">
        <v>263</v>
      </c>
      <c r="G404" s="38">
        <v>1048</v>
      </c>
      <c r="H404" s="37">
        <v>0</v>
      </c>
    </row>
    <row r="405" spans="1:8" x14ac:dyDescent="0.25">
      <c r="A405" s="161" t="s">
        <v>37</v>
      </c>
      <c r="B405" s="142">
        <v>44001</v>
      </c>
      <c r="C405" s="38">
        <v>139</v>
      </c>
      <c r="D405" s="38">
        <v>1231</v>
      </c>
      <c r="E405" s="39">
        <v>0</v>
      </c>
      <c r="F405" s="38">
        <v>172</v>
      </c>
      <c r="G405" s="38">
        <v>780</v>
      </c>
      <c r="H405" s="37">
        <v>0</v>
      </c>
    </row>
    <row r="406" spans="1:8" x14ac:dyDescent="0.25">
      <c r="A406" s="161" t="s">
        <v>36</v>
      </c>
      <c r="B406" s="142">
        <v>44001</v>
      </c>
      <c r="C406" s="38">
        <v>111</v>
      </c>
      <c r="D406" s="38">
        <v>1119</v>
      </c>
      <c r="E406" s="39">
        <v>0</v>
      </c>
      <c r="F406" s="38">
        <v>128</v>
      </c>
      <c r="G406" s="38">
        <v>610</v>
      </c>
      <c r="H406" s="37">
        <v>0</v>
      </c>
    </row>
    <row r="407" spans="1:8" x14ac:dyDescent="0.25">
      <c r="A407" s="161" t="s">
        <v>41</v>
      </c>
      <c r="B407" s="142">
        <v>44001</v>
      </c>
      <c r="C407" s="38">
        <v>68</v>
      </c>
      <c r="D407" s="38">
        <v>782</v>
      </c>
      <c r="E407" s="39">
        <v>0</v>
      </c>
      <c r="F407" s="38">
        <v>113</v>
      </c>
      <c r="G407" s="38">
        <v>377</v>
      </c>
      <c r="H407" s="37">
        <v>0</v>
      </c>
    </row>
    <row r="408" spans="1:8" x14ac:dyDescent="0.25">
      <c r="A408" s="161" t="s">
        <v>38</v>
      </c>
      <c r="B408" s="142">
        <v>44001</v>
      </c>
      <c r="C408" s="38">
        <v>69</v>
      </c>
      <c r="D408" s="38">
        <v>876</v>
      </c>
      <c r="E408" s="39">
        <v>0</v>
      </c>
      <c r="F408" s="38">
        <v>140</v>
      </c>
      <c r="G408" s="38">
        <v>327</v>
      </c>
      <c r="H408" s="37">
        <v>0</v>
      </c>
    </row>
    <row r="409" spans="1:8" x14ac:dyDescent="0.25">
      <c r="A409" s="161" t="s">
        <v>39</v>
      </c>
      <c r="B409" s="142">
        <v>44001</v>
      </c>
      <c r="C409" s="38">
        <v>153</v>
      </c>
      <c r="D409" s="38">
        <v>811</v>
      </c>
      <c r="E409" s="39">
        <v>0</v>
      </c>
      <c r="F409" s="38">
        <v>136</v>
      </c>
      <c r="G409" s="38">
        <v>315</v>
      </c>
      <c r="H409" s="37">
        <v>0</v>
      </c>
    </row>
    <row r="410" spans="1:8" x14ac:dyDescent="0.25">
      <c r="A410" s="161" t="s">
        <v>40</v>
      </c>
      <c r="B410" s="142">
        <v>44002</v>
      </c>
      <c r="C410" s="38">
        <v>391</v>
      </c>
      <c r="D410" s="38">
        <v>2202</v>
      </c>
      <c r="E410" s="39">
        <v>0</v>
      </c>
      <c r="F410" s="38">
        <v>276</v>
      </c>
      <c r="G410" s="38">
        <v>1089</v>
      </c>
      <c r="H410" s="37">
        <v>0</v>
      </c>
    </row>
    <row r="411" spans="1:8" x14ac:dyDescent="0.25">
      <c r="A411" s="161" t="s">
        <v>37</v>
      </c>
      <c r="B411" s="142">
        <v>44002</v>
      </c>
      <c r="C411" s="38">
        <v>136</v>
      </c>
      <c r="D411" s="38">
        <v>1202</v>
      </c>
      <c r="E411" s="39">
        <v>0</v>
      </c>
      <c r="F411" s="38">
        <v>175</v>
      </c>
      <c r="G411" s="38">
        <v>807</v>
      </c>
      <c r="H411" s="37">
        <v>0</v>
      </c>
    </row>
    <row r="412" spans="1:8" x14ac:dyDescent="0.25">
      <c r="A412" s="161" t="s">
        <v>36</v>
      </c>
      <c r="B412" s="142">
        <v>44002</v>
      </c>
      <c r="C412" s="38">
        <v>119</v>
      </c>
      <c r="D412" s="38">
        <v>1059</v>
      </c>
      <c r="E412" s="39">
        <v>0</v>
      </c>
      <c r="F412" s="38">
        <v>120</v>
      </c>
      <c r="G412" s="38">
        <v>670</v>
      </c>
      <c r="H412" s="37">
        <v>0</v>
      </c>
    </row>
    <row r="413" spans="1:8" x14ac:dyDescent="0.25">
      <c r="A413" s="161" t="s">
        <v>41</v>
      </c>
      <c r="B413" s="142">
        <v>44002</v>
      </c>
      <c r="C413" s="38">
        <v>76</v>
      </c>
      <c r="D413" s="38">
        <v>755</v>
      </c>
      <c r="E413" s="39">
        <v>0</v>
      </c>
      <c r="F413" s="38">
        <v>105</v>
      </c>
      <c r="G413" s="38">
        <v>404</v>
      </c>
      <c r="H413" s="37">
        <v>0</v>
      </c>
    </row>
    <row r="414" spans="1:8" x14ac:dyDescent="0.25">
      <c r="A414" s="161" t="s">
        <v>38</v>
      </c>
      <c r="B414" s="142">
        <v>44002</v>
      </c>
      <c r="C414" s="38">
        <v>68</v>
      </c>
      <c r="D414" s="38">
        <v>859</v>
      </c>
      <c r="E414" s="39">
        <v>0</v>
      </c>
      <c r="F414" s="38">
        <v>141</v>
      </c>
      <c r="G414" s="38">
        <v>344</v>
      </c>
      <c r="H414" s="37">
        <v>0</v>
      </c>
    </row>
    <row r="415" spans="1:8" x14ac:dyDescent="0.25">
      <c r="A415" s="161" t="s">
        <v>39</v>
      </c>
      <c r="B415" s="142">
        <v>44002</v>
      </c>
      <c r="C415" s="38">
        <v>152</v>
      </c>
      <c r="D415" s="38">
        <v>802</v>
      </c>
      <c r="E415" s="39">
        <v>0</v>
      </c>
      <c r="F415" s="38">
        <v>139</v>
      </c>
      <c r="G415" s="38">
        <v>333</v>
      </c>
      <c r="H415" s="37">
        <v>0</v>
      </c>
    </row>
    <row r="416" spans="1:8" x14ac:dyDescent="0.25">
      <c r="A416" s="161" t="s">
        <v>40</v>
      </c>
      <c r="B416" s="142">
        <v>44003</v>
      </c>
      <c r="C416" s="38">
        <v>372</v>
      </c>
      <c r="D416" s="38">
        <v>2108</v>
      </c>
      <c r="E416" s="39">
        <v>0</v>
      </c>
      <c r="F416" s="38">
        <v>288</v>
      </c>
      <c r="G416" s="38">
        <v>1169</v>
      </c>
      <c r="H416" s="37">
        <v>0</v>
      </c>
    </row>
    <row r="417" spans="1:8" x14ac:dyDescent="0.25">
      <c r="A417" s="161" t="s">
        <v>37</v>
      </c>
      <c r="B417" s="142">
        <v>44003</v>
      </c>
      <c r="C417" s="38">
        <v>133</v>
      </c>
      <c r="D417" s="38">
        <v>1180</v>
      </c>
      <c r="E417" s="39">
        <v>0</v>
      </c>
      <c r="F417" s="38">
        <v>178</v>
      </c>
      <c r="G417" s="38">
        <v>827</v>
      </c>
      <c r="H417" s="37">
        <v>0</v>
      </c>
    </row>
    <row r="418" spans="1:8" x14ac:dyDescent="0.25">
      <c r="A418" s="161" t="s">
        <v>36</v>
      </c>
      <c r="B418" s="142">
        <v>44003</v>
      </c>
      <c r="C418" s="38">
        <v>117</v>
      </c>
      <c r="D418" s="38">
        <v>1059</v>
      </c>
      <c r="E418" s="39">
        <v>0</v>
      </c>
      <c r="F418" s="38">
        <v>122</v>
      </c>
      <c r="G418" s="38">
        <v>670</v>
      </c>
      <c r="H418" s="37">
        <v>0</v>
      </c>
    </row>
    <row r="419" spans="1:8" x14ac:dyDescent="0.25">
      <c r="A419" s="161" t="s">
        <v>41</v>
      </c>
      <c r="B419" s="142">
        <v>44003</v>
      </c>
      <c r="C419" s="38">
        <v>77</v>
      </c>
      <c r="D419" s="38">
        <v>744</v>
      </c>
      <c r="E419" s="39">
        <v>0</v>
      </c>
      <c r="F419" s="38">
        <v>104</v>
      </c>
      <c r="G419" s="38">
        <v>415</v>
      </c>
      <c r="H419" s="37">
        <v>0</v>
      </c>
    </row>
    <row r="420" spans="1:8" x14ac:dyDescent="0.25">
      <c r="A420" s="161" t="s">
        <v>38</v>
      </c>
      <c r="B420" s="142">
        <v>44003</v>
      </c>
      <c r="C420" s="38">
        <v>77</v>
      </c>
      <c r="D420" s="38">
        <v>819</v>
      </c>
      <c r="E420" s="39">
        <v>0</v>
      </c>
      <c r="F420" s="38">
        <v>132</v>
      </c>
      <c r="G420" s="38">
        <v>384</v>
      </c>
      <c r="H420" s="37">
        <v>0</v>
      </c>
    </row>
    <row r="421" spans="1:8" x14ac:dyDescent="0.25">
      <c r="A421" s="161" t="s">
        <v>39</v>
      </c>
      <c r="B421" s="142">
        <v>44003</v>
      </c>
      <c r="C421" s="38">
        <v>151</v>
      </c>
      <c r="D421" s="38">
        <v>784</v>
      </c>
      <c r="E421" s="39">
        <v>0</v>
      </c>
      <c r="F421" s="38">
        <v>140</v>
      </c>
      <c r="G421" s="38">
        <v>346</v>
      </c>
      <c r="H421" s="37">
        <v>0</v>
      </c>
    </row>
    <row r="422" spans="1:8" x14ac:dyDescent="0.25">
      <c r="A422" s="161" t="s">
        <v>40</v>
      </c>
      <c r="B422" s="142">
        <v>44004</v>
      </c>
      <c r="C422" s="38">
        <v>367</v>
      </c>
      <c r="D422" s="38">
        <v>2145</v>
      </c>
      <c r="E422" s="39">
        <v>0</v>
      </c>
      <c r="F422" s="38">
        <v>294</v>
      </c>
      <c r="G422" s="38">
        <v>1140</v>
      </c>
      <c r="H422" s="37">
        <v>0</v>
      </c>
    </row>
    <row r="423" spans="1:8" x14ac:dyDescent="0.25">
      <c r="A423" s="161" t="s">
        <v>37</v>
      </c>
      <c r="B423" s="142">
        <v>44004</v>
      </c>
      <c r="C423" s="38">
        <v>123</v>
      </c>
      <c r="D423" s="38">
        <v>1176</v>
      </c>
      <c r="E423" s="39">
        <v>0</v>
      </c>
      <c r="F423" s="38">
        <v>188</v>
      </c>
      <c r="G423" s="38">
        <v>837</v>
      </c>
      <c r="H423" s="37">
        <v>0</v>
      </c>
    </row>
    <row r="424" spans="1:8" x14ac:dyDescent="0.25">
      <c r="A424" s="161" t="s">
        <v>36</v>
      </c>
      <c r="B424" s="142">
        <v>44004</v>
      </c>
      <c r="C424" s="38">
        <v>126</v>
      </c>
      <c r="D424" s="38">
        <v>1099</v>
      </c>
      <c r="E424" s="39">
        <v>0</v>
      </c>
      <c r="F424" s="38">
        <v>113</v>
      </c>
      <c r="G424" s="38">
        <v>630</v>
      </c>
      <c r="H424" s="37">
        <v>0</v>
      </c>
    </row>
    <row r="425" spans="1:8" x14ac:dyDescent="0.25">
      <c r="A425" s="161" t="s">
        <v>41</v>
      </c>
      <c r="B425" s="142">
        <v>44004</v>
      </c>
      <c r="C425" s="38">
        <v>78</v>
      </c>
      <c r="D425" s="38">
        <v>789</v>
      </c>
      <c r="E425" s="39">
        <v>0</v>
      </c>
      <c r="F425" s="38">
        <v>103</v>
      </c>
      <c r="G425" s="38">
        <v>370</v>
      </c>
      <c r="H425" s="37">
        <v>0</v>
      </c>
    </row>
    <row r="426" spans="1:8" x14ac:dyDescent="0.25">
      <c r="A426" s="161" t="s">
        <v>38</v>
      </c>
      <c r="B426" s="142">
        <v>44004</v>
      </c>
      <c r="C426" s="38">
        <v>81</v>
      </c>
      <c r="D426" s="38">
        <v>858</v>
      </c>
      <c r="E426" s="39">
        <v>0</v>
      </c>
      <c r="F426" s="38">
        <v>128</v>
      </c>
      <c r="G426" s="38">
        <v>345</v>
      </c>
      <c r="H426" s="37">
        <v>0</v>
      </c>
    </row>
    <row r="427" spans="1:8" x14ac:dyDescent="0.25">
      <c r="A427" s="161" t="s">
        <v>39</v>
      </c>
      <c r="B427" s="142">
        <v>44004</v>
      </c>
      <c r="C427" s="38">
        <v>145</v>
      </c>
      <c r="D427" s="38">
        <v>820</v>
      </c>
      <c r="E427" s="39">
        <v>0</v>
      </c>
      <c r="F427" s="38">
        <v>146</v>
      </c>
      <c r="G427" s="38">
        <v>315</v>
      </c>
      <c r="H427" s="37">
        <v>0</v>
      </c>
    </row>
    <row r="428" spans="1:8" x14ac:dyDescent="0.25">
      <c r="A428" s="161" t="s">
        <v>40</v>
      </c>
      <c r="B428" s="142">
        <v>44005</v>
      </c>
      <c r="C428" s="38">
        <v>402</v>
      </c>
      <c r="D428" s="38">
        <v>2308</v>
      </c>
      <c r="E428" s="39">
        <v>0</v>
      </c>
      <c r="F428" s="38">
        <v>261</v>
      </c>
      <c r="G428" s="38">
        <v>1004</v>
      </c>
      <c r="H428" s="37">
        <v>0</v>
      </c>
    </row>
    <row r="429" spans="1:8" x14ac:dyDescent="0.25">
      <c r="A429" s="161" t="s">
        <v>37</v>
      </c>
      <c r="B429" s="142">
        <v>44005</v>
      </c>
      <c r="C429" s="38">
        <v>121</v>
      </c>
      <c r="D429" s="38">
        <v>1245</v>
      </c>
      <c r="E429" s="39">
        <v>0</v>
      </c>
      <c r="F429" s="38">
        <v>190</v>
      </c>
      <c r="G429" s="38">
        <v>769</v>
      </c>
      <c r="H429" s="37">
        <v>0</v>
      </c>
    </row>
    <row r="430" spans="1:8" x14ac:dyDescent="0.25">
      <c r="A430" s="161" t="s">
        <v>36</v>
      </c>
      <c r="B430" s="142">
        <v>44005</v>
      </c>
      <c r="C430" s="38">
        <v>121</v>
      </c>
      <c r="D430" s="38">
        <v>1226</v>
      </c>
      <c r="E430" s="39">
        <v>0</v>
      </c>
      <c r="F430" s="38">
        <v>118</v>
      </c>
      <c r="G430" s="38">
        <v>503</v>
      </c>
      <c r="H430" s="37">
        <v>0</v>
      </c>
    </row>
    <row r="431" spans="1:8" x14ac:dyDescent="0.25">
      <c r="A431" s="161" t="s">
        <v>41</v>
      </c>
      <c r="B431" s="142">
        <v>44005</v>
      </c>
      <c r="C431" s="38">
        <v>87</v>
      </c>
      <c r="D431" s="38">
        <v>836</v>
      </c>
      <c r="E431" s="39">
        <v>0</v>
      </c>
      <c r="F431" s="38">
        <v>94</v>
      </c>
      <c r="G431" s="38">
        <v>323</v>
      </c>
      <c r="H431" s="37">
        <v>0</v>
      </c>
    </row>
    <row r="432" spans="1:8" x14ac:dyDescent="0.25">
      <c r="A432" s="161" t="s">
        <v>38</v>
      </c>
      <c r="B432" s="142">
        <v>44005</v>
      </c>
      <c r="C432" s="38">
        <v>82</v>
      </c>
      <c r="D432" s="38">
        <v>917</v>
      </c>
      <c r="E432" s="39">
        <v>0</v>
      </c>
      <c r="F432" s="38">
        <v>127</v>
      </c>
      <c r="G432" s="38">
        <v>286</v>
      </c>
      <c r="H432" s="37">
        <v>0</v>
      </c>
    </row>
    <row r="433" spans="1:8" x14ac:dyDescent="0.25">
      <c r="A433" s="161" t="s">
        <v>39</v>
      </c>
      <c r="B433" s="142">
        <v>44005</v>
      </c>
      <c r="C433" s="38">
        <v>154</v>
      </c>
      <c r="D433" s="38">
        <v>882</v>
      </c>
      <c r="E433" s="39">
        <v>0</v>
      </c>
      <c r="F433" s="38">
        <v>137</v>
      </c>
      <c r="G433" s="38">
        <v>244</v>
      </c>
      <c r="H433" s="37">
        <v>0</v>
      </c>
    </row>
    <row r="434" spans="1:8" x14ac:dyDescent="0.25">
      <c r="A434" s="161" t="s">
        <v>40</v>
      </c>
      <c r="B434" s="142">
        <v>44006</v>
      </c>
      <c r="C434" s="38">
        <v>419</v>
      </c>
      <c r="D434" s="38">
        <v>2377</v>
      </c>
      <c r="E434" s="39">
        <v>0</v>
      </c>
      <c r="F434" s="38">
        <v>249</v>
      </c>
      <c r="G434" s="38">
        <v>923</v>
      </c>
      <c r="H434" s="37">
        <v>0</v>
      </c>
    </row>
    <row r="435" spans="1:8" x14ac:dyDescent="0.25">
      <c r="A435" s="161" t="s">
        <v>37</v>
      </c>
      <c r="B435" s="142">
        <v>44006</v>
      </c>
      <c r="C435" s="38">
        <v>135</v>
      </c>
      <c r="D435" s="38">
        <v>1271</v>
      </c>
      <c r="E435" s="39">
        <v>0</v>
      </c>
      <c r="F435" s="38">
        <v>176</v>
      </c>
      <c r="G435" s="38">
        <v>742</v>
      </c>
      <c r="H435" s="37">
        <v>0</v>
      </c>
    </row>
    <row r="436" spans="1:8" x14ac:dyDescent="0.25">
      <c r="A436" s="161" t="s">
        <v>36</v>
      </c>
      <c r="B436" s="142">
        <v>44006</v>
      </c>
      <c r="C436" s="38">
        <v>116</v>
      </c>
      <c r="D436" s="38">
        <v>1218</v>
      </c>
      <c r="E436" s="39">
        <v>0</v>
      </c>
      <c r="F436" s="38">
        <v>123</v>
      </c>
      <c r="G436" s="38">
        <v>511</v>
      </c>
      <c r="H436" s="37">
        <v>0</v>
      </c>
    </row>
    <row r="437" spans="1:8" x14ac:dyDescent="0.25">
      <c r="A437" s="161" t="s">
        <v>41</v>
      </c>
      <c r="B437" s="142">
        <v>44006</v>
      </c>
      <c r="C437" s="38">
        <v>84</v>
      </c>
      <c r="D437" s="38">
        <v>800</v>
      </c>
      <c r="E437" s="39">
        <v>0</v>
      </c>
      <c r="F437" s="38">
        <v>97</v>
      </c>
      <c r="G437" s="38">
        <v>359</v>
      </c>
      <c r="H437" s="37">
        <v>0</v>
      </c>
    </row>
    <row r="438" spans="1:8" x14ac:dyDescent="0.25">
      <c r="A438" s="161" t="s">
        <v>38</v>
      </c>
      <c r="B438" s="142">
        <v>44006</v>
      </c>
      <c r="C438" s="38">
        <v>80</v>
      </c>
      <c r="D438" s="38">
        <v>921</v>
      </c>
      <c r="E438" s="39">
        <v>0</v>
      </c>
      <c r="F438" s="38">
        <v>129</v>
      </c>
      <c r="G438" s="38">
        <v>282</v>
      </c>
      <c r="H438" s="37">
        <v>0</v>
      </c>
    </row>
    <row r="439" spans="1:8" x14ac:dyDescent="0.25">
      <c r="A439" s="161" t="s">
        <v>39</v>
      </c>
      <c r="B439" s="142">
        <v>44006</v>
      </c>
      <c r="C439" s="38">
        <v>150</v>
      </c>
      <c r="D439" s="38">
        <v>890</v>
      </c>
      <c r="E439" s="39">
        <v>0</v>
      </c>
      <c r="F439" s="38">
        <v>141</v>
      </c>
      <c r="G439" s="38">
        <v>236</v>
      </c>
      <c r="H439" s="37">
        <v>0</v>
      </c>
    </row>
    <row r="440" spans="1:8" x14ac:dyDescent="0.25">
      <c r="A440" s="161" t="s">
        <v>40</v>
      </c>
      <c r="B440" s="142">
        <v>44007</v>
      </c>
      <c r="C440" s="38">
        <v>406</v>
      </c>
      <c r="D440" s="38">
        <v>2379</v>
      </c>
      <c r="E440" s="39">
        <v>0</v>
      </c>
      <c r="F440" s="38">
        <v>263</v>
      </c>
      <c r="G440" s="38">
        <v>910</v>
      </c>
      <c r="H440" s="37">
        <v>0</v>
      </c>
    </row>
    <row r="441" spans="1:8" x14ac:dyDescent="0.25">
      <c r="A441" s="161" t="s">
        <v>37</v>
      </c>
      <c r="B441" s="142">
        <v>44007</v>
      </c>
      <c r="C441" s="38">
        <v>132</v>
      </c>
      <c r="D441" s="38">
        <v>1276</v>
      </c>
      <c r="E441" s="39">
        <v>0</v>
      </c>
      <c r="F441" s="38">
        <v>179</v>
      </c>
      <c r="G441" s="38">
        <v>739</v>
      </c>
      <c r="H441" s="37">
        <v>0</v>
      </c>
    </row>
    <row r="442" spans="1:8" x14ac:dyDescent="0.25">
      <c r="A442" s="161" t="s">
        <v>36</v>
      </c>
      <c r="B442" s="142">
        <v>44007</v>
      </c>
      <c r="C442" s="38">
        <v>128</v>
      </c>
      <c r="D442" s="38">
        <v>1205</v>
      </c>
      <c r="E442" s="39">
        <v>0</v>
      </c>
      <c r="F442" s="38">
        <v>111</v>
      </c>
      <c r="G442" s="38">
        <v>524</v>
      </c>
      <c r="H442" s="37">
        <v>0</v>
      </c>
    </row>
    <row r="443" spans="1:8" x14ac:dyDescent="0.25">
      <c r="A443" s="161" t="s">
        <v>41</v>
      </c>
      <c r="B443" s="142">
        <v>44007</v>
      </c>
      <c r="C443" s="38">
        <v>85</v>
      </c>
      <c r="D443" s="38">
        <v>773</v>
      </c>
      <c r="E443" s="39">
        <v>0</v>
      </c>
      <c r="F443" s="38">
        <v>96</v>
      </c>
      <c r="G443" s="38">
        <v>386</v>
      </c>
      <c r="H443" s="37">
        <v>0</v>
      </c>
    </row>
    <row r="444" spans="1:8" x14ac:dyDescent="0.25">
      <c r="A444" s="161" t="s">
        <v>38</v>
      </c>
      <c r="B444" s="142">
        <v>44007</v>
      </c>
      <c r="C444" s="38">
        <v>87</v>
      </c>
      <c r="D444" s="38">
        <v>903</v>
      </c>
      <c r="E444" s="39">
        <v>0</v>
      </c>
      <c r="F444" s="38">
        <v>122</v>
      </c>
      <c r="G444" s="38">
        <v>300</v>
      </c>
      <c r="H444" s="37">
        <v>0</v>
      </c>
    </row>
    <row r="445" spans="1:8" x14ac:dyDescent="0.25">
      <c r="A445" s="161" t="s">
        <v>39</v>
      </c>
      <c r="B445" s="142">
        <v>44007</v>
      </c>
      <c r="C445" s="38">
        <v>144</v>
      </c>
      <c r="D445" s="38">
        <v>837</v>
      </c>
      <c r="E445" s="39">
        <v>0</v>
      </c>
      <c r="F445" s="38">
        <v>148</v>
      </c>
      <c r="G445" s="38">
        <v>277</v>
      </c>
      <c r="H445" s="37">
        <v>0</v>
      </c>
    </row>
    <row r="446" spans="1:8" x14ac:dyDescent="0.25">
      <c r="A446" s="161" t="s">
        <v>40</v>
      </c>
      <c r="B446" s="142">
        <v>44008</v>
      </c>
      <c r="C446" s="38">
        <v>399</v>
      </c>
      <c r="D446" s="38">
        <v>2324</v>
      </c>
      <c r="E446" s="39">
        <v>0</v>
      </c>
      <c r="F446" s="38">
        <v>265</v>
      </c>
      <c r="G446" s="38">
        <v>1002</v>
      </c>
      <c r="H446" s="37">
        <v>0</v>
      </c>
    </row>
    <row r="447" spans="1:8" x14ac:dyDescent="0.25">
      <c r="A447" s="161" t="s">
        <v>37</v>
      </c>
      <c r="B447" s="142">
        <v>44008</v>
      </c>
      <c r="C447" s="38">
        <v>145</v>
      </c>
      <c r="D447" s="38">
        <v>1267</v>
      </c>
      <c r="E447" s="39">
        <v>0</v>
      </c>
      <c r="F447" s="38">
        <v>166</v>
      </c>
      <c r="G447" s="38">
        <v>746</v>
      </c>
      <c r="H447" s="37">
        <v>0</v>
      </c>
    </row>
    <row r="448" spans="1:8" x14ac:dyDescent="0.25">
      <c r="A448" s="161" t="s">
        <v>36</v>
      </c>
      <c r="B448" s="142">
        <v>44008</v>
      </c>
      <c r="C448" s="38">
        <v>121</v>
      </c>
      <c r="D448" s="38">
        <v>1184</v>
      </c>
      <c r="E448" s="39">
        <v>0</v>
      </c>
      <c r="F448" s="38">
        <v>118</v>
      </c>
      <c r="G448" s="38">
        <v>545</v>
      </c>
      <c r="H448" s="37">
        <v>0</v>
      </c>
    </row>
    <row r="449" spans="1:8" x14ac:dyDescent="0.25">
      <c r="A449" s="161" t="s">
        <v>41</v>
      </c>
      <c r="B449" s="142">
        <v>44008</v>
      </c>
      <c r="C449" s="38">
        <v>91</v>
      </c>
      <c r="D449" s="38">
        <v>772</v>
      </c>
      <c r="E449" s="39">
        <v>0</v>
      </c>
      <c r="F449" s="38">
        <v>90</v>
      </c>
      <c r="G449" s="38">
        <v>387</v>
      </c>
      <c r="H449" s="37">
        <v>0</v>
      </c>
    </row>
    <row r="450" spans="1:8" x14ac:dyDescent="0.25">
      <c r="A450" s="161" t="s">
        <v>38</v>
      </c>
      <c r="B450" s="142">
        <v>44008</v>
      </c>
      <c r="C450" s="38">
        <v>79</v>
      </c>
      <c r="D450" s="38">
        <v>903</v>
      </c>
      <c r="E450" s="39">
        <v>0</v>
      </c>
      <c r="F450" s="38">
        <v>130</v>
      </c>
      <c r="G450" s="38">
        <v>300</v>
      </c>
      <c r="H450" s="37">
        <v>0</v>
      </c>
    </row>
    <row r="451" spans="1:8" x14ac:dyDescent="0.25">
      <c r="A451" s="161" t="s">
        <v>39</v>
      </c>
      <c r="B451" s="142">
        <v>44008</v>
      </c>
      <c r="C451" s="38">
        <v>139</v>
      </c>
      <c r="D451" s="38">
        <v>828</v>
      </c>
      <c r="E451" s="39">
        <v>0</v>
      </c>
      <c r="F451" s="38">
        <v>153</v>
      </c>
      <c r="G451" s="38">
        <v>291</v>
      </c>
      <c r="H451" s="37">
        <v>0</v>
      </c>
    </row>
    <row r="452" spans="1:8" x14ac:dyDescent="0.25">
      <c r="A452" s="161" t="s">
        <v>40</v>
      </c>
      <c r="B452" s="142">
        <v>44009</v>
      </c>
      <c r="C452" s="38">
        <v>403</v>
      </c>
      <c r="D452" s="38">
        <v>2285</v>
      </c>
      <c r="E452" s="39">
        <v>0</v>
      </c>
      <c r="F452" s="38">
        <v>263</v>
      </c>
      <c r="G452" s="38">
        <v>1043</v>
      </c>
      <c r="H452" s="37">
        <v>0</v>
      </c>
    </row>
    <row r="453" spans="1:8" x14ac:dyDescent="0.25">
      <c r="A453" s="161" t="s">
        <v>37</v>
      </c>
      <c r="B453" s="142">
        <v>44009</v>
      </c>
      <c r="C453" s="38">
        <v>147</v>
      </c>
      <c r="D453" s="38">
        <v>1225</v>
      </c>
      <c r="E453" s="39">
        <v>0</v>
      </c>
      <c r="F453" s="38">
        <v>164</v>
      </c>
      <c r="G453" s="38">
        <v>783</v>
      </c>
      <c r="H453" s="37">
        <v>0</v>
      </c>
    </row>
    <row r="454" spans="1:8" x14ac:dyDescent="0.25">
      <c r="A454" s="161" t="s">
        <v>36</v>
      </c>
      <c r="B454" s="142">
        <v>44009</v>
      </c>
      <c r="C454" s="38">
        <v>108</v>
      </c>
      <c r="D454" s="38">
        <v>1102</v>
      </c>
      <c r="E454" s="39">
        <v>0</v>
      </c>
      <c r="F454" s="38">
        <v>131</v>
      </c>
      <c r="G454" s="38">
        <v>627</v>
      </c>
      <c r="H454" s="37">
        <v>0</v>
      </c>
    </row>
    <row r="455" spans="1:8" x14ac:dyDescent="0.25">
      <c r="A455" s="161" t="s">
        <v>41</v>
      </c>
      <c r="B455" s="142">
        <v>44009</v>
      </c>
      <c r="C455" s="38">
        <v>87</v>
      </c>
      <c r="D455" s="38">
        <v>749</v>
      </c>
      <c r="E455" s="39">
        <v>0</v>
      </c>
      <c r="F455" s="38">
        <v>94</v>
      </c>
      <c r="G455" s="38">
        <v>410</v>
      </c>
      <c r="H455" s="37">
        <v>0</v>
      </c>
    </row>
    <row r="456" spans="1:8" x14ac:dyDescent="0.25">
      <c r="A456" s="161" t="s">
        <v>38</v>
      </c>
      <c r="B456" s="142">
        <v>44009</v>
      </c>
      <c r="C456" s="38">
        <v>74</v>
      </c>
      <c r="D456" s="38">
        <v>835</v>
      </c>
      <c r="E456" s="39">
        <v>0</v>
      </c>
      <c r="F456" s="38">
        <v>135</v>
      </c>
      <c r="G456" s="38">
        <v>368</v>
      </c>
      <c r="H456" s="37">
        <v>0</v>
      </c>
    </row>
    <row r="457" spans="1:8" x14ac:dyDescent="0.25">
      <c r="A457" s="161" t="s">
        <v>39</v>
      </c>
      <c r="B457" s="142">
        <v>44009</v>
      </c>
      <c r="C457" s="38">
        <v>139</v>
      </c>
      <c r="D457" s="38">
        <v>832</v>
      </c>
      <c r="E457" s="39">
        <v>0</v>
      </c>
      <c r="F457" s="38">
        <v>153</v>
      </c>
      <c r="G457" s="38">
        <v>282</v>
      </c>
      <c r="H457" s="37">
        <v>0</v>
      </c>
    </row>
    <row r="458" spans="1:8" x14ac:dyDescent="0.25">
      <c r="A458" s="161" t="s">
        <v>40</v>
      </c>
      <c r="B458" s="142">
        <v>44010</v>
      </c>
      <c r="C458" s="38">
        <v>386</v>
      </c>
      <c r="D458" s="38">
        <v>2189</v>
      </c>
      <c r="E458" s="39">
        <v>0</v>
      </c>
      <c r="F458" s="38">
        <v>278</v>
      </c>
      <c r="G458" s="38">
        <v>1137</v>
      </c>
      <c r="H458" s="37">
        <v>0</v>
      </c>
    </row>
    <row r="459" spans="1:8" x14ac:dyDescent="0.25">
      <c r="A459" s="161" t="s">
        <v>37</v>
      </c>
      <c r="B459" s="142">
        <v>44010</v>
      </c>
      <c r="C459" s="38">
        <v>132</v>
      </c>
      <c r="D459" s="38">
        <v>1182</v>
      </c>
      <c r="E459" s="39">
        <v>0</v>
      </c>
      <c r="F459" s="38">
        <v>179</v>
      </c>
      <c r="G459" s="38">
        <v>826</v>
      </c>
      <c r="H459" s="37">
        <v>0</v>
      </c>
    </row>
    <row r="460" spans="1:8" x14ac:dyDescent="0.25">
      <c r="A460" s="161" t="s">
        <v>36</v>
      </c>
      <c r="B460" s="142">
        <v>44010</v>
      </c>
      <c r="C460" s="38">
        <v>105</v>
      </c>
      <c r="D460" s="38">
        <v>1083</v>
      </c>
      <c r="E460" s="39">
        <v>0</v>
      </c>
      <c r="F460" s="38">
        <v>134</v>
      </c>
      <c r="G460" s="38">
        <v>646</v>
      </c>
      <c r="H460" s="37">
        <v>0</v>
      </c>
    </row>
    <row r="461" spans="1:8" x14ac:dyDescent="0.25">
      <c r="A461" s="161" t="s">
        <v>41</v>
      </c>
      <c r="B461" s="142">
        <v>44010</v>
      </c>
      <c r="C461" s="38">
        <v>83</v>
      </c>
      <c r="D461" s="38">
        <v>723</v>
      </c>
      <c r="E461" s="39">
        <v>0</v>
      </c>
      <c r="F461" s="38">
        <v>98</v>
      </c>
      <c r="G461" s="38">
        <v>436</v>
      </c>
      <c r="H461" s="37">
        <v>0</v>
      </c>
    </row>
    <row r="462" spans="1:8" x14ac:dyDescent="0.25">
      <c r="A462" s="161" t="s">
        <v>38</v>
      </c>
      <c r="B462" s="142">
        <v>44010</v>
      </c>
      <c r="C462" s="38">
        <v>73</v>
      </c>
      <c r="D462" s="38">
        <v>811</v>
      </c>
      <c r="E462" s="39">
        <v>0</v>
      </c>
      <c r="F462" s="38">
        <v>136</v>
      </c>
      <c r="G462" s="38">
        <v>392</v>
      </c>
      <c r="H462" s="37">
        <v>0</v>
      </c>
    </row>
    <row r="463" spans="1:8" x14ac:dyDescent="0.25">
      <c r="A463" s="161" t="s">
        <v>39</v>
      </c>
      <c r="B463" s="142">
        <v>44010</v>
      </c>
      <c r="C463" s="38">
        <v>128</v>
      </c>
      <c r="D463" s="38">
        <v>772</v>
      </c>
      <c r="E463" s="39">
        <v>0</v>
      </c>
      <c r="F463" s="38">
        <v>164</v>
      </c>
      <c r="G463" s="38">
        <v>342</v>
      </c>
      <c r="H463" s="37">
        <v>0</v>
      </c>
    </row>
    <row r="464" spans="1:8" x14ac:dyDescent="0.25">
      <c r="A464" s="161" t="s">
        <v>40</v>
      </c>
      <c r="B464" s="142">
        <v>44011</v>
      </c>
      <c r="C464" s="38">
        <v>368</v>
      </c>
      <c r="D464" s="38">
        <v>2214</v>
      </c>
      <c r="E464" s="39">
        <v>0</v>
      </c>
      <c r="F464" s="38">
        <v>293</v>
      </c>
      <c r="G464" s="38">
        <v>1118</v>
      </c>
      <c r="H464" s="37">
        <v>0</v>
      </c>
    </row>
    <row r="465" spans="1:8" x14ac:dyDescent="0.25">
      <c r="A465" s="161" t="s">
        <v>37</v>
      </c>
      <c r="B465" s="142">
        <v>44011</v>
      </c>
      <c r="C465" s="38">
        <v>123</v>
      </c>
      <c r="D465" s="38">
        <v>1129</v>
      </c>
      <c r="E465" s="39">
        <v>0</v>
      </c>
      <c r="F465" s="38">
        <v>157</v>
      </c>
      <c r="G465" s="38">
        <v>721</v>
      </c>
      <c r="H465" s="37">
        <v>0</v>
      </c>
    </row>
    <row r="466" spans="1:8" x14ac:dyDescent="0.25">
      <c r="A466" s="161" t="s">
        <v>36</v>
      </c>
      <c r="B466" s="142">
        <v>44011</v>
      </c>
      <c r="C466" s="38">
        <v>109</v>
      </c>
      <c r="D466" s="38">
        <v>1187</v>
      </c>
      <c r="E466" s="39">
        <v>0</v>
      </c>
      <c r="F466" s="38">
        <v>130</v>
      </c>
      <c r="G466" s="38">
        <v>542</v>
      </c>
      <c r="H466" s="37">
        <v>0</v>
      </c>
    </row>
    <row r="467" spans="1:8" x14ac:dyDescent="0.25">
      <c r="A467" s="161" t="s">
        <v>41</v>
      </c>
      <c r="B467" s="142">
        <v>44011</v>
      </c>
      <c r="C467" s="38">
        <v>75</v>
      </c>
      <c r="D467" s="38">
        <v>736</v>
      </c>
      <c r="E467" s="39">
        <v>0</v>
      </c>
      <c r="F467" s="38">
        <v>106</v>
      </c>
      <c r="G467" s="38">
        <v>423</v>
      </c>
      <c r="H467" s="37">
        <v>0</v>
      </c>
    </row>
    <row r="468" spans="1:8" x14ac:dyDescent="0.25">
      <c r="A468" s="161" t="s">
        <v>38</v>
      </c>
      <c r="B468" s="142">
        <v>44011</v>
      </c>
      <c r="C468" s="38">
        <v>78</v>
      </c>
      <c r="D468" s="38">
        <v>866</v>
      </c>
      <c r="E468" s="39">
        <v>0</v>
      </c>
      <c r="F468" s="38">
        <v>131</v>
      </c>
      <c r="G468" s="38">
        <v>337</v>
      </c>
      <c r="H468" s="37">
        <v>0</v>
      </c>
    </row>
    <row r="469" spans="1:8" x14ac:dyDescent="0.25">
      <c r="A469" s="161" t="s">
        <v>39</v>
      </c>
      <c r="B469" s="142">
        <v>44011</v>
      </c>
      <c r="C469" s="38">
        <v>133</v>
      </c>
      <c r="D469" s="38">
        <v>788</v>
      </c>
      <c r="E469" s="39">
        <v>0</v>
      </c>
      <c r="F469" s="38">
        <v>159</v>
      </c>
      <c r="G469" s="38">
        <v>326</v>
      </c>
      <c r="H469" s="37">
        <v>0</v>
      </c>
    </row>
    <row r="470" spans="1:8" x14ac:dyDescent="0.25">
      <c r="A470" s="161" t="s">
        <v>40</v>
      </c>
      <c r="B470" s="142">
        <v>44012</v>
      </c>
      <c r="C470" s="38">
        <v>378</v>
      </c>
      <c r="D470" s="38">
        <v>2341</v>
      </c>
      <c r="E470" s="39">
        <v>0</v>
      </c>
      <c r="F470" s="38">
        <v>291</v>
      </c>
      <c r="G470" s="38">
        <v>999</v>
      </c>
      <c r="H470" s="37">
        <v>0</v>
      </c>
    </row>
    <row r="471" spans="1:8" x14ac:dyDescent="0.25">
      <c r="A471" s="161" t="s">
        <v>37</v>
      </c>
      <c r="B471" s="142">
        <v>44012</v>
      </c>
      <c r="C471" s="38">
        <v>123</v>
      </c>
      <c r="D471" s="38">
        <v>1211</v>
      </c>
      <c r="E471" s="39">
        <v>0</v>
      </c>
      <c r="F471" s="38">
        <v>157</v>
      </c>
      <c r="G471" s="38">
        <v>644</v>
      </c>
      <c r="H471" s="37">
        <v>0</v>
      </c>
    </row>
    <row r="472" spans="1:8" x14ac:dyDescent="0.25">
      <c r="A472" s="161" t="s">
        <v>36</v>
      </c>
      <c r="B472" s="142">
        <v>44012</v>
      </c>
      <c r="C472" s="38">
        <v>117</v>
      </c>
      <c r="D472" s="38">
        <v>1283</v>
      </c>
      <c r="E472" s="39">
        <v>0</v>
      </c>
      <c r="F472" s="38">
        <v>122</v>
      </c>
      <c r="G472" s="38">
        <v>446</v>
      </c>
      <c r="H472" s="37">
        <v>0</v>
      </c>
    </row>
    <row r="473" spans="1:8" x14ac:dyDescent="0.25">
      <c r="A473" s="161" t="s">
        <v>41</v>
      </c>
      <c r="B473" s="142">
        <v>44012</v>
      </c>
      <c r="C473" s="38">
        <v>77</v>
      </c>
      <c r="D473" s="38">
        <v>803</v>
      </c>
      <c r="E473" s="39">
        <v>0</v>
      </c>
      <c r="F473" s="38">
        <v>104</v>
      </c>
      <c r="G473" s="38">
        <v>356</v>
      </c>
      <c r="H473" s="37">
        <v>0</v>
      </c>
    </row>
    <row r="474" spans="1:8" x14ac:dyDescent="0.25">
      <c r="A474" s="161" t="s">
        <v>38</v>
      </c>
      <c r="B474" s="142">
        <v>44012</v>
      </c>
      <c r="C474" s="38">
        <v>85</v>
      </c>
      <c r="D474" s="38">
        <v>888</v>
      </c>
      <c r="E474" s="39">
        <v>0</v>
      </c>
      <c r="F474" s="38">
        <v>124</v>
      </c>
      <c r="G474" s="38">
        <v>315</v>
      </c>
      <c r="H474" s="37">
        <v>0</v>
      </c>
    </row>
    <row r="475" spans="1:8" x14ac:dyDescent="0.25">
      <c r="A475" s="161" t="s">
        <v>39</v>
      </c>
      <c r="B475" s="142">
        <v>44012</v>
      </c>
      <c r="C475" s="38">
        <v>139</v>
      </c>
      <c r="D475" s="38">
        <v>821</v>
      </c>
      <c r="E475" s="39">
        <v>0</v>
      </c>
      <c r="F475" s="38">
        <v>153</v>
      </c>
      <c r="G475" s="38">
        <v>302</v>
      </c>
      <c r="H475" s="37">
        <v>0</v>
      </c>
    </row>
    <row r="476" spans="1:8" x14ac:dyDescent="0.25">
      <c r="A476" s="161" t="s">
        <v>40</v>
      </c>
      <c r="B476" s="142">
        <v>44013</v>
      </c>
      <c r="C476" s="38">
        <v>382</v>
      </c>
      <c r="D476" s="38">
        <v>2345</v>
      </c>
      <c r="E476" s="39">
        <v>0</v>
      </c>
      <c r="F476" s="38">
        <v>288</v>
      </c>
      <c r="G476" s="38">
        <v>998</v>
      </c>
      <c r="H476" s="37">
        <v>0</v>
      </c>
    </row>
    <row r="477" spans="1:8" x14ac:dyDescent="0.25">
      <c r="A477" s="161" t="s">
        <v>37</v>
      </c>
      <c r="B477" s="142">
        <v>44013</v>
      </c>
      <c r="C477" s="38">
        <v>122</v>
      </c>
      <c r="D477" s="38">
        <v>1199</v>
      </c>
      <c r="E477" s="39">
        <v>0</v>
      </c>
      <c r="F477" s="38">
        <v>158</v>
      </c>
      <c r="G477" s="38">
        <v>651</v>
      </c>
      <c r="H477" s="37">
        <v>0</v>
      </c>
    </row>
    <row r="478" spans="1:8" x14ac:dyDescent="0.25">
      <c r="A478" s="161" t="s">
        <v>36</v>
      </c>
      <c r="B478" s="142">
        <v>44013</v>
      </c>
      <c r="C478" s="38">
        <v>118</v>
      </c>
      <c r="D478" s="38">
        <v>1266</v>
      </c>
      <c r="E478" s="39">
        <v>0</v>
      </c>
      <c r="F478" s="38">
        <v>120</v>
      </c>
      <c r="G478" s="38">
        <v>464</v>
      </c>
      <c r="H478" s="37">
        <v>0</v>
      </c>
    </row>
    <row r="479" spans="1:8" x14ac:dyDescent="0.25">
      <c r="A479" s="161" t="s">
        <v>41</v>
      </c>
      <c r="B479" s="142">
        <v>44013</v>
      </c>
      <c r="C479" s="38">
        <v>69</v>
      </c>
      <c r="D479" s="38">
        <v>804</v>
      </c>
      <c r="E479" s="39">
        <v>0</v>
      </c>
      <c r="F479" s="38">
        <v>112</v>
      </c>
      <c r="G479" s="38">
        <v>355</v>
      </c>
      <c r="H479" s="37">
        <v>0</v>
      </c>
    </row>
    <row r="480" spans="1:8" x14ac:dyDescent="0.25">
      <c r="A480" s="161" t="s">
        <v>38</v>
      </c>
      <c r="B480" s="142">
        <v>44013</v>
      </c>
      <c r="C480" s="38">
        <v>90</v>
      </c>
      <c r="D480" s="38">
        <v>859</v>
      </c>
      <c r="E480" s="39">
        <v>0</v>
      </c>
      <c r="F480" s="38">
        <v>119</v>
      </c>
      <c r="G480" s="38">
        <v>344</v>
      </c>
      <c r="H480" s="37">
        <v>0</v>
      </c>
    </row>
    <row r="481" spans="1:8" x14ac:dyDescent="0.25">
      <c r="A481" s="161" t="s">
        <v>39</v>
      </c>
      <c r="B481" s="142">
        <v>44013</v>
      </c>
      <c r="C481" s="38">
        <v>141</v>
      </c>
      <c r="D481" s="38">
        <v>816</v>
      </c>
      <c r="E481" s="39">
        <v>0</v>
      </c>
      <c r="F481" s="38">
        <v>151</v>
      </c>
      <c r="G481" s="38">
        <v>307</v>
      </c>
      <c r="H481" s="37">
        <v>0</v>
      </c>
    </row>
    <row r="482" spans="1:8" x14ac:dyDescent="0.25">
      <c r="A482" s="161" t="s">
        <v>40</v>
      </c>
      <c r="B482" s="142">
        <v>44014</v>
      </c>
      <c r="C482" s="38">
        <v>389</v>
      </c>
      <c r="D482" s="38">
        <v>2439</v>
      </c>
      <c r="E482" s="39">
        <v>0</v>
      </c>
      <c r="F482" s="38">
        <v>278</v>
      </c>
      <c r="G482" s="38">
        <v>904</v>
      </c>
      <c r="H482" s="37">
        <v>0</v>
      </c>
    </row>
    <row r="483" spans="1:8" x14ac:dyDescent="0.25">
      <c r="A483" s="161" t="s">
        <v>37</v>
      </c>
      <c r="B483" s="142">
        <v>44014</v>
      </c>
      <c r="C483" s="38">
        <v>117</v>
      </c>
      <c r="D483" s="38">
        <v>1180</v>
      </c>
      <c r="E483" s="39">
        <v>0</v>
      </c>
      <c r="F483" s="38">
        <v>163</v>
      </c>
      <c r="G483" s="38">
        <v>670</v>
      </c>
      <c r="H483" s="37">
        <v>0</v>
      </c>
    </row>
    <row r="484" spans="1:8" x14ac:dyDescent="0.25">
      <c r="A484" s="161" t="s">
        <v>36</v>
      </c>
      <c r="B484" s="142">
        <v>44014</v>
      </c>
      <c r="C484" s="38">
        <v>112</v>
      </c>
      <c r="D484" s="38">
        <v>1263</v>
      </c>
      <c r="E484" s="39">
        <v>0</v>
      </c>
      <c r="F484" s="38">
        <v>127</v>
      </c>
      <c r="G484" s="38">
        <v>466</v>
      </c>
      <c r="H484" s="37">
        <v>0</v>
      </c>
    </row>
    <row r="485" spans="1:8" x14ac:dyDescent="0.25">
      <c r="A485" s="161" t="s">
        <v>41</v>
      </c>
      <c r="B485" s="142">
        <v>44014</v>
      </c>
      <c r="C485" s="38">
        <v>74</v>
      </c>
      <c r="D485" s="38">
        <v>762</v>
      </c>
      <c r="E485" s="39">
        <v>0</v>
      </c>
      <c r="F485" s="38">
        <v>107</v>
      </c>
      <c r="G485" s="38">
        <v>397</v>
      </c>
      <c r="H485" s="37">
        <v>0</v>
      </c>
    </row>
    <row r="486" spans="1:8" x14ac:dyDescent="0.25">
      <c r="A486" s="161" t="s">
        <v>38</v>
      </c>
      <c r="B486" s="142">
        <v>44014</v>
      </c>
      <c r="C486" s="38">
        <v>76</v>
      </c>
      <c r="D486" s="38">
        <v>877</v>
      </c>
      <c r="E486" s="39">
        <v>0</v>
      </c>
      <c r="F486" s="38">
        <v>133</v>
      </c>
      <c r="G486" s="38">
        <v>326</v>
      </c>
      <c r="H486" s="37">
        <v>0</v>
      </c>
    </row>
    <row r="487" spans="1:8" x14ac:dyDescent="0.25">
      <c r="A487" s="161" t="s">
        <v>39</v>
      </c>
      <c r="B487" s="142">
        <v>44014</v>
      </c>
      <c r="C487" s="38">
        <v>144</v>
      </c>
      <c r="D487" s="38">
        <v>811</v>
      </c>
      <c r="E487" s="39">
        <v>0</v>
      </c>
      <c r="F487" s="38">
        <v>148</v>
      </c>
      <c r="G487" s="38">
        <v>312</v>
      </c>
      <c r="H487" s="37">
        <v>0</v>
      </c>
    </row>
    <row r="488" spans="1:8" x14ac:dyDescent="0.25">
      <c r="A488" s="161" t="s">
        <v>40</v>
      </c>
      <c r="B488" s="142">
        <v>44015</v>
      </c>
      <c r="C488" s="38">
        <v>373</v>
      </c>
      <c r="D488" s="38">
        <v>2378</v>
      </c>
      <c r="E488" s="39">
        <v>0</v>
      </c>
      <c r="F488" s="38">
        <v>290</v>
      </c>
      <c r="G488" s="38">
        <v>959</v>
      </c>
      <c r="H488" s="37">
        <v>0</v>
      </c>
    </row>
    <row r="489" spans="1:8" x14ac:dyDescent="0.25">
      <c r="A489" s="161" t="s">
        <v>37</v>
      </c>
      <c r="B489" s="142">
        <v>44015</v>
      </c>
      <c r="C489" s="38">
        <v>123</v>
      </c>
      <c r="D489" s="38">
        <v>1133</v>
      </c>
      <c r="E489" s="39">
        <v>0</v>
      </c>
      <c r="F489" s="38">
        <v>157</v>
      </c>
      <c r="G489" s="38">
        <v>717</v>
      </c>
      <c r="H489" s="37">
        <v>0</v>
      </c>
    </row>
    <row r="490" spans="1:8" x14ac:dyDescent="0.25">
      <c r="A490" s="161" t="s">
        <v>36</v>
      </c>
      <c r="B490" s="142">
        <v>44015</v>
      </c>
      <c r="C490" s="38">
        <v>120</v>
      </c>
      <c r="D490" s="38">
        <v>1194</v>
      </c>
      <c r="E490" s="39">
        <v>0</v>
      </c>
      <c r="F490" s="38">
        <v>119</v>
      </c>
      <c r="G490" s="38">
        <v>535</v>
      </c>
      <c r="H490" s="37">
        <v>0</v>
      </c>
    </row>
    <row r="491" spans="1:8" x14ac:dyDescent="0.25">
      <c r="A491" s="161" t="s">
        <v>41</v>
      </c>
      <c r="B491" s="142">
        <v>44015</v>
      </c>
      <c r="C491" s="38">
        <v>67</v>
      </c>
      <c r="D491" s="38">
        <v>787</v>
      </c>
      <c r="E491" s="39">
        <v>0</v>
      </c>
      <c r="F491" s="38">
        <v>114</v>
      </c>
      <c r="G491" s="38">
        <v>372</v>
      </c>
      <c r="H491" s="37">
        <v>0</v>
      </c>
    </row>
    <row r="492" spans="1:8" x14ac:dyDescent="0.25">
      <c r="A492" s="161" t="s">
        <v>38</v>
      </c>
      <c r="B492" s="142">
        <v>44015</v>
      </c>
      <c r="C492" s="38">
        <v>80</v>
      </c>
      <c r="D492" s="38">
        <v>853</v>
      </c>
      <c r="E492" s="39">
        <v>0</v>
      </c>
      <c r="F492" s="38">
        <v>129</v>
      </c>
      <c r="G492" s="38">
        <v>350</v>
      </c>
      <c r="H492" s="37">
        <v>0</v>
      </c>
    </row>
    <row r="493" spans="1:8" x14ac:dyDescent="0.25">
      <c r="A493" s="161" t="s">
        <v>39</v>
      </c>
      <c r="B493" s="142">
        <v>44015</v>
      </c>
      <c r="C493" s="38">
        <v>139</v>
      </c>
      <c r="D493" s="38">
        <v>807</v>
      </c>
      <c r="E493" s="39">
        <v>0</v>
      </c>
      <c r="F493" s="38">
        <v>153</v>
      </c>
      <c r="G493" s="38">
        <v>307</v>
      </c>
      <c r="H493" s="37">
        <v>0</v>
      </c>
    </row>
    <row r="494" spans="1:8" x14ac:dyDescent="0.25">
      <c r="A494" s="161" t="s">
        <v>40</v>
      </c>
      <c r="B494" s="142">
        <v>44016</v>
      </c>
      <c r="C494" s="38">
        <v>335</v>
      </c>
      <c r="D494" s="38">
        <v>2159</v>
      </c>
      <c r="E494" s="39">
        <v>0</v>
      </c>
      <c r="F494" s="38">
        <v>327</v>
      </c>
      <c r="G494" s="38">
        <v>1168</v>
      </c>
      <c r="H494" s="37">
        <v>0</v>
      </c>
    </row>
    <row r="495" spans="1:8" x14ac:dyDescent="0.25">
      <c r="A495" s="161" t="s">
        <v>37</v>
      </c>
      <c r="B495" s="142">
        <v>44016</v>
      </c>
      <c r="C495" s="38">
        <v>109</v>
      </c>
      <c r="D495" s="38">
        <v>1051</v>
      </c>
      <c r="E495" s="39">
        <v>0</v>
      </c>
      <c r="F495" s="38">
        <v>171</v>
      </c>
      <c r="G495" s="38">
        <v>804</v>
      </c>
      <c r="H495" s="37">
        <v>0</v>
      </c>
    </row>
    <row r="496" spans="1:8" x14ac:dyDescent="0.25">
      <c r="A496" s="161" t="s">
        <v>36</v>
      </c>
      <c r="B496" s="142">
        <v>44016</v>
      </c>
      <c r="C496" s="38">
        <v>114</v>
      </c>
      <c r="D496" s="38">
        <v>1140</v>
      </c>
      <c r="E496" s="39">
        <v>0</v>
      </c>
      <c r="F496" s="38">
        <v>125</v>
      </c>
      <c r="G496" s="38">
        <v>589</v>
      </c>
      <c r="H496" s="37">
        <v>0</v>
      </c>
    </row>
    <row r="497" spans="1:8" x14ac:dyDescent="0.25">
      <c r="A497" s="161" t="s">
        <v>41</v>
      </c>
      <c r="B497" s="142">
        <v>44016</v>
      </c>
      <c r="C497" s="38">
        <v>61</v>
      </c>
      <c r="D497" s="38">
        <v>653</v>
      </c>
      <c r="E497" s="39">
        <v>0</v>
      </c>
      <c r="F497" s="38">
        <v>120</v>
      </c>
      <c r="G497" s="38">
        <v>506</v>
      </c>
      <c r="H497" s="37">
        <v>0</v>
      </c>
    </row>
    <row r="498" spans="1:8" x14ac:dyDescent="0.25">
      <c r="A498" s="161" t="s">
        <v>38</v>
      </c>
      <c r="B498" s="142">
        <v>44016</v>
      </c>
      <c r="C498" s="38">
        <v>74</v>
      </c>
      <c r="D498" s="38">
        <v>801</v>
      </c>
      <c r="E498" s="39">
        <v>0</v>
      </c>
      <c r="F498" s="38">
        <v>135</v>
      </c>
      <c r="G498" s="38">
        <v>402</v>
      </c>
      <c r="H498" s="37">
        <v>0</v>
      </c>
    </row>
    <row r="499" spans="1:8" x14ac:dyDescent="0.25">
      <c r="A499" s="161" t="s">
        <v>39</v>
      </c>
      <c r="B499" s="142">
        <v>44016</v>
      </c>
      <c r="C499" s="38">
        <v>135</v>
      </c>
      <c r="D499" s="38">
        <v>745</v>
      </c>
      <c r="E499" s="39">
        <v>0</v>
      </c>
      <c r="F499" s="38">
        <v>157</v>
      </c>
      <c r="G499" s="38">
        <v>369</v>
      </c>
      <c r="H499" s="37">
        <v>0</v>
      </c>
    </row>
    <row r="500" spans="1:8" x14ac:dyDescent="0.25">
      <c r="A500" s="161" t="s">
        <v>40</v>
      </c>
      <c r="B500" s="142">
        <v>44017</v>
      </c>
      <c r="C500" s="38">
        <v>315</v>
      </c>
      <c r="D500" s="38">
        <v>2092</v>
      </c>
      <c r="E500" s="39">
        <v>0</v>
      </c>
      <c r="F500" s="38">
        <v>343</v>
      </c>
      <c r="G500" s="38">
        <v>1229</v>
      </c>
      <c r="H500" s="37">
        <v>0</v>
      </c>
    </row>
    <row r="501" spans="1:8" x14ac:dyDescent="0.25">
      <c r="A501" s="161" t="s">
        <v>37</v>
      </c>
      <c r="B501" s="142">
        <v>44017</v>
      </c>
      <c r="C501" s="38">
        <v>116</v>
      </c>
      <c r="D501" s="38">
        <v>1076</v>
      </c>
      <c r="E501" s="39">
        <v>0</v>
      </c>
      <c r="F501" s="38">
        <v>164</v>
      </c>
      <c r="G501" s="38">
        <v>769</v>
      </c>
      <c r="H501" s="37">
        <v>0</v>
      </c>
    </row>
    <row r="502" spans="1:8" x14ac:dyDescent="0.25">
      <c r="A502" s="161" t="s">
        <v>36</v>
      </c>
      <c r="B502" s="142">
        <v>44017</v>
      </c>
      <c r="C502" s="38">
        <v>110</v>
      </c>
      <c r="D502" s="38">
        <v>1159</v>
      </c>
      <c r="E502" s="39">
        <v>0</v>
      </c>
      <c r="F502" s="38">
        <v>129</v>
      </c>
      <c r="G502" s="38">
        <v>570</v>
      </c>
      <c r="H502" s="37">
        <v>0</v>
      </c>
    </row>
    <row r="503" spans="1:8" x14ac:dyDescent="0.25">
      <c r="A503" s="161" t="s">
        <v>41</v>
      </c>
      <c r="B503" s="142">
        <v>44017</v>
      </c>
      <c r="C503" s="38">
        <v>69</v>
      </c>
      <c r="D503" s="38">
        <v>697</v>
      </c>
      <c r="E503" s="39">
        <v>0</v>
      </c>
      <c r="F503" s="38">
        <v>112</v>
      </c>
      <c r="G503" s="38">
        <v>462</v>
      </c>
      <c r="H503" s="37">
        <v>0</v>
      </c>
    </row>
    <row r="504" spans="1:8" x14ac:dyDescent="0.25">
      <c r="A504" s="161" t="s">
        <v>38</v>
      </c>
      <c r="B504" s="142">
        <v>44017</v>
      </c>
      <c r="C504" s="38">
        <v>72</v>
      </c>
      <c r="D504" s="38">
        <v>813</v>
      </c>
      <c r="E504" s="39">
        <v>0</v>
      </c>
      <c r="F504" s="38">
        <v>137</v>
      </c>
      <c r="G504" s="38">
        <v>390</v>
      </c>
      <c r="H504" s="37">
        <v>0</v>
      </c>
    </row>
    <row r="505" spans="1:8" x14ac:dyDescent="0.25">
      <c r="A505" s="161" t="s">
        <v>39</v>
      </c>
      <c r="B505" s="142">
        <v>44017</v>
      </c>
      <c r="C505" s="38">
        <v>138</v>
      </c>
      <c r="D505" s="38">
        <v>742</v>
      </c>
      <c r="E505" s="39">
        <v>0</v>
      </c>
      <c r="F505" s="38">
        <v>154</v>
      </c>
      <c r="G505" s="38">
        <v>372</v>
      </c>
      <c r="H505" s="37">
        <v>0</v>
      </c>
    </row>
    <row r="506" spans="1:8" x14ac:dyDescent="0.25">
      <c r="A506" s="161" t="s">
        <v>40</v>
      </c>
      <c r="B506" s="142">
        <v>44018</v>
      </c>
      <c r="C506" s="38">
        <v>329</v>
      </c>
      <c r="D506" s="38">
        <v>2208</v>
      </c>
      <c r="E506" s="39">
        <v>0</v>
      </c>
      <c r="F506" s="38">
        <v>335</v>
      </c>
      <c r="G506" s="38">
        <v>1121</v>
      </c>
      <c r="H506" s="37">
        <v>0</v>
      </c>
    </row>
    <row r="507" spans="1:8" x14ac:dyDescent="0.25">
      <c r="A507" s="161" t="s">
        <v>37</v>
      </c>
      <c r="B507" s="142">
        <v>44018</v>
      </c>
      <c r="C507" s="38">
        <v>110</v>
      </c>
      <c r="D507" s="38">
        <v>1092</v>
      </c>
      <c r="E507" s="39">
        <v>0</v>
      </c>
      <c r="F507" s="38">
        <v>170</v>
      </c>
      <c r="G507" s="38">
        <v>757</v>
      </c>
      <c r="H507" s="37">
        <v>0</v>
      </c>
    </row>
    <row r="508" spans="1:8" x14ac:dyDescent="0.25">
      <c r="A508" s="161" t="s">
        <v>36</v>
      </c>
      <c r="B508" s="142">
        <v>44018</v>
      </c>
      <c r="C508" s="38">
        <v>105</v>
      </c>
      <c r="D508" s="38">
        <v>1207</v>
      </c>
      <c r="E508" s="39">
        <v>0</v>
      </c>
      <c r="F508" s="38">
        <v>133</v>
      </c>
      <c r="G508" s="38">
        <v>523</v>
      </c>
      <c r="H508" s="37">
        <v>0</v>
      </c>
    </row>
    <row r="509" spans="1:8" x14ac:dyDescent="0.25">
      <c r="A509" s="161" t="s">
        <v>41</v>
      </c>
      <c r="B509" s="142">
        <v>44018</v>
      </c>
      <c r="C509" s="38">
        <v>74</v>
      </c>
      <c r="D509" s="38">
        <v>730</v>
      </c>
      <c r="E509" s="39">
        <v>0</v>
      </c>
      <c r="F509" s="38">
        <v>107</v>
      </c>
      <c r="G509" s="38">
        <v>426</v>
      </c>
      <c r="H509" s="37">
        <v>0</v>
      </c>
    </row>
    <row r="510" spans="1:8" x14ac:dyDescent="0.25">
      <c r="A510" s="161" t="s">
        <v>38</v>
      </c>
      <c r="B510" s="142">
        <v>44018</v>
      </c>
      <c r="C510" s="38">
        <v>77</v>
      </c>
      <c r="D510" s="38">
        <v>823</v>
      </c>
      <c r="E510" s="39">
        <v>0</v>
      </c>
      <c r="F510" s="38">
        <v>132</v>
      </c>
      <c r="G510" s="38">
        <v>380</v>
      </c>
      <c r="H510" s="37">
        <v>0</v>
      </c>
    </row>
    <row r="511" spans="1:8" x14ac:dyDescent="0.25">
      <c r="A511" s="161" t="s">
        <v>39</v>
      </c>
      <c r="B511" s="142">
        <v>44018</v>
      </c>
      <c r="C511" s="38">
        <v>137</v>
      </c>
      <c r="D511" s="38">
        <v>778</v>
      </c>
      <c r="E511" s="39">
        <v>0</v>
      </c>
      <c r="F511" s="38">
        <v>155</v>
      </c>
      <c r="G511" s="38">
        <v>336</v>
      </c>
      <c r="H511" s="37">
        <v>0</v>
      </c>
    </row>
    <row r="512" spans="1:8" x14ac:dyDescent="0.25">
      <c r="A512" s="161" t="s">
        <v>40</v>
      </c>
      <c r="B512" s="142">
        <v>44019</v>
      </c>
      <c r="C512" s="38">
        <v>360</v>
      </c>
      <c r="D512" s="38">
        <v>2345</v>
      </c>
      <c r="E512" s="39">
        <v>0</v>
      </c>
      <c r="F512" s="38">
        <v>306</v>
      </c>
      <c r="G512" s="38">
        <v>994</v>
      </c>
      <c r="H512" s="37">
        <v>0</v>
      </c>
    </row>
    <row r="513" spans="1:8" x14ac:dyDescent="0.25">
      <c r="A513" s="161" t="s">
        <v>37</v>
      </c>
      <c r="B513" s="142">
        <v>44019</v>
      </c>
      <c r="C513" s="38">
        <v>126</v>
      </c>
      <c r="D513" s="38">
        <v>1158</v>
      </c>
      <c r="E513" s="39">
        <v>0</v>
      </c>
      <c r="F513" s="38">
        <v>154</v>
      </c>
      <c r="G513" s="38">
        <v>682</v>
      </c>
      <c r="H513" s="37">
        <v>0</v>
      </c>
    </row>
    <row r="514" spans="1:8" x14ac:dyDescent="0.25">
      <c r="A514" s="161" t="s">
        <v>36</v>
      </c>
      <c r="B514" s="142">
        <v>44019</v>
      </c>
      <c r="C514" s="38">
        <v>118</v>
      </c>
      <c r="D514" s="38">
        <v>1258</v>
      </c>
      <c r="E514" s="39">
        <v>0</v>
      </c>
      <c r="F514" s="38">
        <v>121</v>
      </c>
      <c r="G514" s="38">
        <v>471</v>
      </c>
      <c r="H514" s="37">
        <v>0</v>
      </c>
    </row>
    <row r="515" spans="1:8" x14ac:dyDescent="0.25">
      <c r="A515" s="161" t="s">
        <v>41</v>
      </c>
      <c r="B515" s="142">
        <v>44019</v>
      </c>
      <c r="C515" s="38">
        <v>74</v>
      </c>
      <c r="D515" s="38">
        <v>766</v>
      </c>
      <c r="E515" s="39">
        <v>0</v>
      </c>
      <c r="F515" s="38">
        <v>107</v>
      </c>
      <c r="G515" s="38">
        <v>398</v>
      </c>
      <c r="H515" s="37">
        <v>0</v>
      </c>
    </row>
    <row r="516" spans="1:8" x14ac:dyDescent="0.25">
      <c r="A516" s="161" t="s">
        <v>38</v>
      </c>
      <c r="B516" s="142">
        <v>44019</v>
      </c>
      <c r="C516" s="38">
        <v>79</v>
      </c>
      <c r="D516" s="38">
        <v>861</v>
      </c>
      <c r="E516" s="39">
        <v>0</v>
      </c>
      <c r="F516" s="38">
        <v>130</v>
      </c>
      <c r="G516" s="38">
        <v>342</v>
      </c>
      <c r="H516" s="37">
        <v>0</v>
      </c>
    </row>
    <row r="517" spans="1:8" x14ac:dyDescent="0.25">
      <c r="A517" s="161" t="s">
        <v>39</v>
      </c>
      <c r="B517" s="142">
        <v>44019</v>
      </c>
      <c r="C517" s="38">
        <v>141</v>
      </c>
      <c r="D517" s="38">
        <v>827</v>
      </c>
      <c r="E517" s="39">
        <v>0</v>
      </c>
      <c r="F517" s="38">
        <v>151</v>
      </c>
      <c r="G517" s="38">
        <v>296</v>
      </c>
      <c r="H517" s="37">
        <v>0</v>
      </c>
    </row>
    <row r="518" spans="1:8" x14ac:dyDescent="0.25">
      <c r="A518" s="161" t="s">
        <v>40</v>
      </c>
      <c r="B518" s="142">
        <v>44020</v>
      </c>
      <c r="C518" s="38">
        <v>374</v>
      </c>
      <c r="D518" s="38">
        <v>2359</v>
      </c>
      <c r="E518" s="39">
        <v>0</v>
      </c>
      <c r="F518" s="38">
        <v>294</v>
      </c>
      <c r="G518" s="38">
        <v>978</v>
      </c>
      <c r="H518" s="37">
        <v>0</v>
      </c>
    </row>
    <row r="519" spans="1:8" x14ac:dyDescent="0.25">
      <c r="A519" s="161" t="s">
        <v>37</v>
      </c>
      <c r="B519" s="142">
        <v>44020</v>
      </c>
      <c r="C519" s="38">
        <v>124</v>
      </c>
      <c r="D519" s="38">
        <v>1130</v>
      </c>
      <c r="E519" s="39">
        <v>0</v>
      </c>
      <c r="F519" s="38">
        <v>156</v>
      </c>
      <c r="G519" s="38">
        <v>721</v>
      </c>
      <c r="H519" s="37">
        <v>0</v>
      </c>
    </row>
    <row r="520" spans="1:8" x14ac:dyDescent="0.25">
      <c r="A520" s="161" t="s">
        <v>36</v>
      </c>
      <c r="B520" s="142">
        <v>44020</v>
      </c>
      <c r="C520" s="38">
        <v>113</v>
      </c>
      <c r="D520" s="38">
        <v>1253</v>
      </c>
      <c r="E520" s="39">
        <v>0</v>
      </c>
      <c r="F520" s="38">
        <v>126</v>
      </c>
      <c r="G520" s="38">
        <v>476</v>
      </c>
      <c r="H520" s="37">
        <v>0</v>
      </c>
    </row>
    <row r="521" spans="1:8" x14ac:dyDescent="0.25">
      <c r="A521" s="161" t="s">
        <v>41</v>
      </c>
      <c r="B521" s="142">
        <v>44020</v>
      </c>
      <c r="C521" s="38">
        <v>77</v>
      </c>
      <c r="D521" s="38">
        <v>796</v>
      </c>
      <c r="E521" s="39">
        <v>0</v>
      </c>
      <c r="F521" s="38">
        <v>104</v>
      </c>
      <c r="G521" s="38">
        <v>363</v>
      </c>
      <c r="H521" s="37">
        <v>0</v>
      </c>
    </row>
    <row r="522" spans="1:8" x14ac:dyDescent="0.25">
      <c r="A522" s="161" t="s">
        <v>38</v>
      </c>
      <c r="B522" s="142">
        <v>44020</v>
      </c>
      <c r="C522" s="38">
        <v>77</v>
      </c>
      <c r="D522" s="38">
        <v>917</v>
      </c>
      <c r="E522" s="39">
        <v>0</v>
      </c>
      <c r="F522" s="38">
        <v>132</v>
      </c>
      <c r="G522" s="38">
        <v>286</v>
      </c>
      <c r="H522" s="37">
        <v>0</v>
      </c>
    </row>
    <row r="523" spans="1:8" x14ac:dyDescent="0.25">
      <c r="A523" s="161" t="s">
        <v>39</v>
      </c>
      <c r="B523" s="142">
        <v>44020</v>
      </c>
      <c r="C523" s="38">
        <v>146</v>
      </c>
      <c r="D523" s="38">
        <v>838</v>
      </c>
      <c r="E523" s="39">
        <v>0</v>
      </c>
      <c r="F523" s="38">
        <v>146</v>
      </c>
      <c r="G523" s="38">
        <v>285</v>
      </c>
      <c r="H523" s="37">
        <v>0</v>
      </c>
    </row>
    <row r="524" spans="1:8" x14ac:dyDescent="0.25">
      <c r="A524" s="161" t="s">
        <v>40</v>
      </c>
      <c r="B524" s="142">
        <v>44021</v>
      </c>
      <c r="C524" s="38">
        <v>386</v>
      </c>
      <c r="D524" s="38">
        <v>2370</v>
      </c>
      <c r="E524" s="39">
        <v>0</v>
      </c>
      <c r="F524" s="38">
        <v>282</v>
      </c>
      <c r="G524" s="38">
        <v>967</v>
      </c>
      <c r="H524" s="37">
        <v>0</v>
      </c>
    </row>
    <row r="525" spans="1:8" x14ac:dyDescent="0.25">
      <c r="A525" s="161" t="s">
        <v>37</v>
      </c>
      <c r="B525" s="142">
        <v>44021</v>
      </c>
      <c r="C525" s="38">
        <v>123</v>
      </c>
      <c r="D525" s="38">
        <v>1164</v>
      </c>
      <c r="E525" s="39">
        <v>0</v>
      </c>
      <c r="F525" s="38">
        <v>157</v>
      </c>
      <c r="G525" s="38">
        <v>690</v>
      </c>
      <c r="H525" s="37">
        <v>0</v>
      </c>
    </row>
    <row r="526" spans="1:8" x14ac:dyDescent="0.25">
      <c r="A526" s="161" t="s">
        <v>36</v>
      </c>
      <c r="B526" s="142">
        <v>44021</v>
      </c>
      <c r="C526" s="38">
        <v>112</v>
      </c>
      <c r="D526" s="38">
        <v>1239</v>
      </c>
      <c r="E526" s="39">
        <v>0</v>
      </c>
      <c r="F526" s="38">
        <v>127</v>
      </c>
      <c r="G526" s="38">
        <v>490</v>
      </c>
      <c r="H526" s="37">
        <v>0</v>
      </c>
    </row>
    <row r="527" spans="1:8" x14ac:dyDescent="0.25">
      <c r="A527" s="161" t="s">
        <v>41</v>
      </c>
      <c r="B527" s="142">
        <v>44021</v>
      </c>
      <c r="C527" s="38">
        <v>74</v>
      </c>
      <c r="D527" s="38">
        <v>841</v>
      </c>
      <c r="E527" s="39">
        <v>0</v>
      </c>
      <c r="F527" s="38">
        <v>107</v>
      </c>
      <c r="G527" s="38">
        <v>318</v>
      </c>
      <c r="H527" s="37">
        <v>0</v>
      </c>
    </row>
    <row r="528" spans="1:8" x14ac:dyDescent="0.25">
      <c r="A528" s="161" t="s">
        <v>38</v>
      </c>
      <c r="B528" s="142">
        <v>44021</v>
      </c>
      <c r="C528" s="38">
        <v>85</v>
      </c>
      <c r="D528" s="38">
        <v>889</v>
      </c>
      <c r="E528" s="39">
        <v>0</v>
      </c>
      <c r="F528" s="38">
        <v>124</v>
      </c>
      <c r="G528" s="38">
        <v>314</v>
      </c>
      <c r="H528" s="37">
        <v>0</v>
      </c>
    </row>
    <row r="529" spans="1:8" x14ac:dyDescent="0.25">
      <c r="A529" s="161" t="s">
        <v>39</v>
      </c>
      <c r="B529" s="142">
        <v>44021</v>
      </c>
      <c r="C529" s="38">
        <v>135</v>
      </c>
      <c r="D529" s="38">
        <v>858</v>
      </c>
      <c r="E529" s="39">
        <v>0</v>
      </c>
      <c r="F529" s="38">
        <v>157</v>
      </c>
      <c r="G529" s="38">
        <v>265</v>
      </c>
      <c r="H529" s="37">
        <v>0</v>
      </c>
    </row>
    <row r="530" spans="1:8" x14ac:dyDescent="0.25">
      <c r="A530" s="161" t="s">
        <v>40</v>
      </c>
      <c r="B530" s="142">
        <v>44022</v>
      </c>
      <c r="C530" s="38">
        <v>388</v>
      </c>
      <c r="D530" s="38">
        <v>2324</v>
      </c>
      <c r="E530" s="39">
        <v>0</v>
      </c>
      <c r="F530" s="38">
        <v>274</v>
      </c>
      <c r="G530" s="38">
        <v>1011</v>
      </c>
      <c r="H530" s="37">
        <v>0</v>
      </c>
    </row>
    <row r="531" spans="1:8" x14ac:dyDescent="0.25">
      <c r="A531" s="161" t="s">
        <v>37</v>
      </c>
      <c r="B531" s="142">
        <v>44022</v>
      </c>
      <c r="C531" s="38">
        <v>115</v>
      </c>
      <c r="D531" s="38">
        <v>1146</v>
      </c>
      <c r="E531" s="39">
        <v>0</v>
      </c>
      <c r="F531" s="38">
        <v>165</v>
      </c>
      <c r="G531" s="38">
        <v>708</v>
      </c>
      <c r="H531" s="37">
        <v>0</v>
      </c>
    </row>
    <row r="532" spans="1:8" x14ac:dyDescent="0.25">
      <c r="A532" s="161" t="s">
        <v>36</v>
      </c>
      <c r="B532" s="142">
        <v>44022</v>
      </c>
      <c r="C532" s="38">
        <v>117</v>
      </c>
      <c r="D532" s="38">
        <v>1174</v>
      </c>
      <c r="E532" s="39">
        <v>0</v>
      </c>
      <c r="F532" s="38">
        <v>122</v>
      </c>
      <c r="G532" s="38">
        <v>555</v>
      </c>
      <c r="H532" s="37">
        <v>0</v>
      </c>
    </row>
    <row r="533" spans="1:8" x14ac:dyDescent="0.25">
      <c r="A533" s="161" t="s">
        <v>41</v>
      </c>
      <c r="B533" s="142">
        <v>44022</v>
      </c>
      <c r="C533" s="38">
        <v>71</v>
      </c>
      <c r="D533" s="38">
        <v>816</v>
      </c>
      <c r="E533" s="39">
        <v>0</v>
      </c>
      <c r="F533" s="38">
        <v>110</v>
      </c>
      <c r="G533" s="38">
        <v>343</v>
      </c>
      <c r="H533" s="37">
        <v>0</v>
      </c>
    </row>
    <row r="534" spans="1:8" x14ac:dyDescent="0.25">
      <c r="A534" s="161" t="s">
        <v>38</v>
      </c>
      <c r="B534" s="142">
        <v>44022</v>
      </c>
      <c r="C534" s="38">
        <v>83</v>
      </c>
      <c r="D534" s="38">
        <v>905</v>
      </c>
      <c r="E534" s="39">
        <v>0</v>
      </c>
      <c r="F534" s="38">
        <v>126</v>
      </c>
      <c r="G534" s="38">
        <v>298</v>
      </c>
      <c r="H534" s="37">
        <v>0</v>
      </c>
    </row>
    <row r="535" spans="1:8" x14ac:dyDescent="0.25">
      <c r="A535" s="161" t="s">
        <v>39</v>
      </c>
      <c r="B535" s="142">
        <v>44022</v>
      </c>
      <c r="C535" s="38">
        <v>140</v>
      </c>
      <c r="D535" s="38">
        <v>846</v>
      </c>
      <c r="E535" s="39">
        <v>0</v>
      </c>
      <c r="F535" s="38">
        <v>152</v>
      </c>
      <c r="G535" s="38">
        <v>277</v>
      </c>
      <c r="H535" s="37">
        <v>0</v>
      </c>
    </row>
    <row r="536" spans="1:8" x14ac:dyDescent="0.25">
      <c r="A536" s="161" t="s">
        <v>40</v>
      </c>
      <c r="B536" s="142">
        <v>44023</v>
      </c>
      <c r="C536" s="38">
        <v>386</v>
      </c>
      <c r="D536" s="38">
        <v>2386</v>
      </c>
      <c r="E536" s="39">
        <v>0</v>
      </c>
      <c r="F536" s="38">
        <v>279</v>
      </c>
      <c r="G536" s="38">
        <v>932</v>
      </c>
      <c r="H536" s="37">
        <v>0</v>
      </c>
    </row>
    <row r="537" spans="1:8" x14ac:dyDescent="0.25">
      <c r="A537" s="161" t="s">
        <v>37</v>
      </c>
      <c r="B537" s="142">
        <v>44023</v>
      </c>
      <c r="C537" s="38">
        <v>117</v>
      </c>
      <c r="D537" s="38">
        <v>1176</v>
      </c>
      <c r="E537" s="39">
        <v>0</v>
      </c>
      <c r="F537" s="38">
        <v>163</v>
      </c>
      <c r="G537" s="38">
        <v>670</v>
      </c>
      <c r="H537" s="37">
        <v>0</v>
      </c>
    </row>
    <row r="538" spans="1:8" x14ac:dyDescent="0.25">
      <c r="A538" s="161" t="s">
        <v>36</v>
      </c>
      <c r="B538" s="142">
        <v>44023</v>
      </c>
      <c r="C538" s="38">
        <v>114</v>
      </c>
      <c r="D538" s="38">
        <v>1179</v>
      </c>
      <c r="E538" s="39">
        <v>0</v>
      </c>
      <c r="F538" s="38">
        <v>125</v>
      </c>
      <c r="G538" s="38">
        <v>550</v>
      </c>
      <c r="H538" s="37">
        <v>0</v>
      </c>
    </row>
    <row r="539" spans="1:8" x14ac:dyDescent="0.25">
      <c r="A539" s="161" t="s">
        <v>41</v>
      </c>
      <c r="B539" s="142">
        <v>44023</v>
      </c>
      <c r="C539" s="38">
        <v>67</v>
      </c>
      <c r="D539" s="38">
        <v>785</v>
      </c>
      <c r="E539" s="39">
        <v>0</v>
      </c>
      <c r="F539" s="38">
        <v>114</v>
      </c>
      <c r="G539" s="38">
        <v>374</v>
      </c>
      <c r="H539" s="37">
        <v>0</v>
      </c>
    </row>
    <row r="540" spans="1:8" x14ac:dyDescent="0.25">
      <c r="A540" s="161" t="s">
        <v>38</v>
      </c>
      <c r="B540" s="142">
        <v>44023</v>
      </c>
      <c r="C540" s="38">
        <v>73</v>
      </c>
      <c r="D540" s="38">
        <v>902</v>
      </c>
      <c r="E540" s="39">
        <v>0</v>
      </c>
      <c r="F540" s="38">
        <v>136</v>
      </c>
      <c r="G540" s="38">
        <v>301</v>
      </c>
      <c r="H540" s="37">
        <v>0</v>
      </c>
    </row>
    <row r="541" spans="1:8" x14ac:dyDescent="0.25">
      <c r="A541" s="161" t="s">
        <v>39</v>
      </c>
      <c r="B541" s="142">
        <v>44023</v>
      </c>
      <c r="C541" s="38">
        <v>138</v>
      </c>
      <c r="D541" s="38">
        <v>825</v>
      </c>
      <c r="E541" s="39">
        <v>0</v>
      </c>
      <c r="F541" s="38">
        <v>154</v>
      </c>
      <c r="G541" s="38">
        <v>298</v>
      </c>
      <c r="H541" s="37">
        <v>0</v>
      </c>
    </row>
    <row r="542" spans="1:8" x14ac:dyDescent="0.25">
      <c r="A542" s="161" t="s">
        <v>40</v>
      </c>
      <c r="B542" s="142">
        <v>44024</v>
      </c>
      <c r="C542" s="38">
        <v>368</v>
      </c>
      <c r="D542" s="38">
        <v>2241</v>
      </c>
      <c r="E542" s="39">
        <v>0</v>
      </c>
      <c r="F542" s="38">
        <v>296</v>
      </c>
      <c r="G542" s="38">
        <v>1076</v>
      </c>
      <c r="H542" s="37">
        <v>0</v>
      </c>
    </row>
    <row r="543" spans="1:8" x14ac:dyDescent="0.25">
      <c r="A543" s="161" t="s">
        <v>37</v>
      </c>
      <c r="B543" s="142">
        <v>44024</v>
      </c>
      <c r="C543" s="38">
        <v>113</v>
      </c>
      <c r="D543" s="38">
        <v>1096</v>
      </c>
      <c r="E543" s="39">
        <v>0</v>
      </c>
      <c r="F543" s="38">
        <v>167</v>
      </c>
      <c r="G543" s="38">
        <v>749</v>
      </c>
      <c r="H543" s="37">
        <v>0</v>
      </c>
    </row>
    <row r="544" spans="1:8" x14ac:dyDescent="0.25">
      <c r="A544" s="161" t="s">
        <v>36</v>
      </c>
      <c r="B544" s="142">
        <v>44024</v>
      </c>
      <c r="C544" s="38">
        <v>120</v>
      </c>
      <c r="D544" s="38">
        <v>1108</v>
      </c>
      <c r="E544" s="39">
        <v>0</v>
      </c>
      <c r="F544" s="38">
        <v>119</v>
      </c>
      <c r="G544" s="38">
        <v>621</v>
      </c>
      <c r="H544" s="37">
        <v>0</v>
      </c>
    </row>
    <row r="545" spans="1:8" x14ac:dyDescent="0.25">
      <c r="A545" s="161" t="s">
        <v>41</v>
      </c>
      <c r="B545" s="142">
        <v>44024</v>
      </c>
      <c r="C545" s="38">
        <v>73</v>
      </c>
      <c r="D545" s="38">
        <v>734</v>
      </c>
      <c r="E545" s="39">
        <v>0</v>
      </c>
      <c r="F545" s="38">
        <v>108</v>
      </c>
      <c r="G545" s="38">
        <v>425</v>
      </c>
      <c r="H545" s="37">
        <v>0</v>
      </c>
    </row>
    <row r="546" spans="1:8" x14ac:dyDescent="0.25">
      <c r="A546" s="161" t="s">
        <v>38</v>
      </c>
      <c r="B546" s="142">
        <v>44024</v>
      </c>
      <c r="C546" s="38">
        <v>76</v>
      </c>
      <c r="D546" s="38">
        <v>861</v>
      </c>
      <c r="E546" s="39">
        <v>0</v>
      </c>
      <c r="F546" s="38">
        <v>133</v>
      </c>
      <c r="G546" s="38">
        <v>342</v>
      </c>
      <c r="H546" s="37">
        <v>0</v>
      </c>
    </row>
    <row r="547" spans="1:8" x14ac:dyDescent="0.25">
      <c r="A547" s="161" t="s">
        <v>39</v>
      </c>
      <c r="B547" s="142">
        <v>44024</v>
      </c>
      <c r="C547" s="38">
        <v>142</v>
      </c>
      <c r="D547" s="38">
        <v>813</v>
      </c>
      <c r="E547" s="39">
        <v>0</v>
      </c>
      <c r="F547" s="38">
        <v>150</v>
      </c>
      <c r="G547" s="38">
        <v>310</v>
      </c>
      <c r="H547" s="37">
        <v>0</v>
      </c>
    </row>
    <row r="548" spans="1:8" x14ac:dyDescent="0.25">
      <c r="A548" s="161" t="s">
        <v>40</v>
      </c>
      <c r="B548" s="142">
        <v>44025</v>
      </c>
      <c r="C548" s="38">
        <v>359</v>
      </c>
      <c r="D548" s="38">
        <v>2281</v>
      </c>
      <c r="E548" s="39">
        <v>0</v>
      </c>
      <c r="F548" s="38">
        <v>302</v>
      </c>
      <c r="G548" s="38">
        <v>1035</v>
      </c>
      <c r="H548" s="37">
        <v>0</v>
      </c>
    </row>
    <row r="549" spans="1:8" x14ac:dyDescent="0.25">
      <c r="A549" s="161" t="s">
        <v>37</v>
      </c>
      <c r="B549" s="142">
        <v>44025</v>
      </c>
      <c r="C549" s="38">
        <v>104</v>
      </c>
      <c r="D549" s="38">
        <v>1107</v>
      </c>
      <c r="E549" s="39">
        <v>0</v>
      </c>
      <c r="F549" s="38">
        <v>171</v>
      </c>
      <c r="G549" s="38">
        <v>743</v>
      </c>
      <c r="H549" s="37">
        <v>0</v>
      </c>
    </row>
    <row r="550" spans="1:8" x14ac:dyDescent="0.25">
      <c r="A550" s="161" t="s">
        <v>36</v>
      </c>
      <c r="B550" s="142">
        <v>44025</v>
      </c>
      <c r="C550" s="38">
        <v>126</v>
      </c>
      <c r="D550" s="38">
        <v>1141</v>
      </c>
      <c r="E550" s="39">
        <v>0</v>
      </c>
      <c r="F550" s="38">
        <v>113</v>
      </c>
      <c r="G550" s="38">
        <v>588</v>
      </c>
      <c r="H550" s="37">
        <v>0</v>
      </c>
    </row>
    <row r="551" spans="1:8" x14ac:dyDescent="0.25">
      <c r="A551" s="161" t="s">
        <v>41</v>
      </c>
      <c r="B551" s="142">
        <v>44025</v>
      </c>
      <c r="C551" s="38">
        <v>83</v>
      </c>
      <c r="D551" s="38">
        <v>760</v>
      </c>
      <c r="E551" s="39">
        <v>0</v>
      </c>
      <c r="F551" s="38">
        <v>98</v>
      </c>
      <c r="G551" s="38">
        <v>399</v>
      </c>
      <c r="H551" s="37">
        <v>0</v>
      </c>
    </row>
    <row r="552" spans="1:8" x14ac:dyDescent="0.25">
      <c r="A552" s="161" t="s">
        <v>38</v>
      </c>
      <c r="B552" s="142">
        <v>44025</v>
      </c>
      <c r="C552" s="38">
        <v>80</v>
      </c>
      <c r="D552" s="38">
        <v>857</v>
      </c>
      <c r="E552" s="39">
        <v>0</v>
      </c>
      <c r="F552" s="38">
        <v>129</v>
      </c>
      <c r="G552" s="38">
        <v>346</v>
      </c>
      <c r="H552" s="37">
        <v>0</v>
      </c>
    </row>
    <row r="553" spans="1:8" x14ac:dyDescent="0.25">
      <c r="A553" s="161" t="s">
        <v>39</v>
      </c>
      <c r="B553" s="142">
        <v>44025</v>
      </c>
      <c r="C553" s="38">
        <v>141</v>
      </c>
      <c r="D553" s="38">
        <v>824</v>
      </c>
      <c r="E553" s="39">
        <v>0</v>
      </c>
      <c r="F553" s="38">
        <v>151</v>
      </c>
      <c r="G553" s="38">
        <v>299</v>
      </c>
      <c r="H553" s="37">
        <v>0</v>
      </c>
    </row>
    <row r="554" spans="1:8" x14ac:dyDescent="0.25">
      <c r="A554" s="161" t="s">
        <v>40</v>
      </c>
      <c r="B554" s="142">
        <v>44026</v>
      </c>
      <c r="C554" s="38">
        <v>370</v>
      </c>
      <c r="D554" s="38">
        <v>2367</v>
      </c>
      <c r="E554" s="39">
        <v>0</v>
      </c>
      <c r="F554" s="38">
        <v>271</v>
      </c>
      <c r="G554" s="38">
        <v>978</v>
      </c>
      <c r="H554" s="37">
        <v>0</v>
      </c>
    </row>
    <row r="555" spans="1:8" x14ac:dyDescent="0.25">
      <c r="A555" s="161" t="s">
        <v>37</v>
      </c>
      <c r="B555" s="142">
        <v>44026</v>
      </c>
      <c r="C555" s="38">
        <v>115</v>
      </c>
      <c r="D555" s="38">
        <v>1194</v>
      </c>
      <c r="E555" s="39">
        <v>0</v>
      </c>
      <c r="F555" s="38">
        <v>160</v>
      </c>
      <c r="G555" s="38">
        <v>656</v>
      </c>
      <c r="H555" s="37">
        <v>0</v>
      </c>
    </row>
    <row r="556" spans="1:8" x14ac:dyDescent="0.25">
      <c r="A556" s="161" t="s">
        <v>36</v>
      </c>
      <c r="B556" s="142">
        <v>44026</v>
      </c>
      <c r="C556" s="38">
        <v>123</v>
      </c>
      <c r="D556" s="38">
        <v>1217</v>
      </c>
      <c r="E556" s="39">
        <v>0</v>
      </c>
      <c r="F556" s="38">
        <v>116</v>
      </c>
      <c r="G556" s="38">
        <v>512</v>
      </c>
      <c r="H556" s="37">
        <v>0</v>
      </c>
    </row>
    <row r="557" spans="1:8" x14ac:dyDescent="0.25">
      <c r="A557" s="161" t="s">
        <v>41</v>
      </c>
      <c r="B557" s="142">
        <v>44026</v>
      </c>
      <c r="C557" s="38">
        <v>80</v>
      </c>
      <c r="D557" s="38">
        <v>818</v>
      </c>
      <c r="E557" s="39">
        <v>0</v>
      </c>
      <c r="F557" s="38">
        <v>101</v>
      </c>
      <c r="G557" s="38">
        <v>341</v>
      </c>
      <c r="H557" s="37">
        <v>0</v>
      </c>
    </row>
    <row r="558" spans="1:8" x14ac:dyDescent="0.25">
      <c r="A558" s="161" t="s">
        <v>38</v>
      </c>
      <c r="B558" s="142">
        <v>44026</v>
      </c>
      <c r="C558" s="38">
        <v>79</v>
      </c>
      <c r="D558" s="38">
        <v>902</v>
      </c>
      <c r="E558" s="39">
        <v>0</v>
      </c>
      <c r="F558" s="38">
        <v>130</v>
      </c>
      <c r="G558" s="38">
        <v>301</v>
      </c>
      <c r="H558" s="37">
        <v>0</v>
      </c>
    </row>
    <row r="559" spans="1:8" x14ac:dyDescent="0.25">
      <c r="A559" s="161" t="s">
        <v>39</v>
      </c>
      <c r="B559" s="142">
        <v>44026</v>
      </c>
      <c r="C559" s="38">
        <v>135</v>
      </c>
      <c r="D559" s="38">
        <v>868</v>
      </c>
      <c r="E559" s="39">
        <v>0</v>
      </c>
      <c r="F559" s="38">
        <v>157</v>
      </c>
      <c r="G559" s="38">
        <v>250</v>
      </c>
      <c r="H559" s="37">
        <v>0</v>
      </c>
    </row>
    <row r="560" spans="1:8" x14ac:dyDescent="0.25">
      <c r="A560" s="161" t="s">
        <v>40</v>
      </c>
      <c r="B560" s="142">
        <v>44027</v>
      </c>
      <c r="C560" s="38">
        <v>390</v>
      </c>
      <c r="D560" s="38">
        <v>2447</v>
      </c>
      <c r="E560" s="39">
        <v>0</v>
      </c>
      <c r="F560" s="38">
        <v>254</v>
      </c>
      <c r="G560" s="38">
        <v>911</v>
      </c>
      <c r="H560" s="37">
        <v>0</v>
      </c>
    </row>
    <row r="561" spans="1:8" x14ac:dyDescent="0.25">
      <c r="A561" s="161" t="s">
        <v>37</v>
      </c>
      <c r="B561" s="142">
        <v>44027</v>
      </c>
      <c r="C561" s="38">
        <v>112</v>
      </c>
      <c r="D561" s="38">
        <v>1213</v>
      </c>
      <c r="E561" s="39">
        <v>0</v>
      </c>
      <c r="F561" s="38">
        <v>163</v>
      </c>
      <c r="G561" s="38">
        <v>637</v>
      </c>
      <c r="H561" s="37">
        <v>0</v>
      </c>
    </row>
    <row r="562" spans="1:8" x14ac:dyDescent="0.25">
      <c r="A562" s="161" t="s">
        <v>36</v>
      </c>
      <c r="B562" s="142">
        <v>44027</v>
      </c>
      <c r="C562" s="38">
        <v>123</v>
      </c>
      <c r="D562" s="38">
        <v>1272</v>
      </c>
      <c r="E562" s="39">
        <v>0</v>
      </c>
      <c r="F562" s="38">
        <v>116</v>
      </c>
      <c r="G562" s="38">
        <v>457</v>
      </c>
      <c r="H562" s="37">
        <v>0</v>
      </c>
    </row>
    <row r="563" spans="1:8" x14ac:dyDescent="0.25">
      <c r="A563" s="161" t="s">
        <v>41</v>
      </c>
      <c r="B563" s="142">
        <v>44027</v>
      </c>
      <c r="C563" s="38">
        <v>82</v>
      </c>
      <c r="D563" s="38">
        <v>758</v>
      </c>
      <c r="E563" s="39">
        <v>0</v>
      </c>
      <c r="F563" s="38">
        <v>99</v>
      </c>
      <c r="G563" s="38">
        <v>401</v>
      </c>
      <c r="H563" s="37">
        <v>0</v>
      </c>
    </row>
    <row r="564" spans="1:8" x14ac:dyDescent="0.25">
      <c r="A564" s="161" t="s">
        <v>38</v>
      </c>
      <c r="B564" s="142">
        <v>44027</v>
      </c>
      <c r="C564" s="38">
        <v>75</v>
      </c>
      <c r="D564" s="38">
        <v>907</v>
      </c>
      <c r="E564" s="39">
        <v>0</v>
      </c>
      <c r="F564" s="38">
        <v>134</v>
      </c>
      <c r="G564" s="38">
        <v>296</v>
      </c>
      <c r="H564" s="37">
        <v>0</v>
      </c>
    </row>
    <row r="565" spans="1:8" x14ac:dyDescent="0.25">
      <c r="A565" s="161" t="s">
        <v>39</v>
      </c>
      <c r="B565" s="142">
        <v>44027</v>
      </c>
      <c r="C565" s="38">
        <v>136</v>
      </c>
      <c r="D565" s="38">
        <v>856</v>
      </c>
      <c r="E565" s="39">
        <v>0</v>
      </c>
      <c r="F565" s="38">
        <v>138</v>
      </c>
      <c r="G565" s="38">
        <v>280</v>
      </c>
      <c r="H565" s="37">
        <v>0</v>
      </c>
    </row>
    <row r="566" spans="1:8" x14ac:dyDescent="0.25">
      <c r="A566" s="161" t="s">
        <v>40</v>
      </c>
      <c r="B566" s="142">
        <v>44028</v>
      </c>
      <c r="C566" s="38">
        <v>403</v>
      </c>
      <c r="D566" s="38">
        <v>2459</v>
      </c>
      <c r="E566" s="39">
        <v>0</v>
      </c>
      <c r="F566" s="38">
        <v>239</v>
      </c>
      <c r="G566" s="38">
        <v>890</v>
      </c>
      <c r="H566" s="37">
        <v>0</v>
      </c>
    </row>
    <row r="567" spans="1:8" x14ac:dyDescent="0.25">
      <c r="A567" s="161" t="s">
        <v>37</v>
      </c>
      <c r="B567" s="142">
        <v>44028</v>
      </c>
      <c r="C567" s="38">
        <v>113</v>
      </c>
      <c r="D567" s="38">
        <v>1208</v>
      </c>
      <c r="E567" s="39">
        <v>0</v>
      </c>
      <c r="F567" s="38">
        <v>162</v>
      </c>
      <c r="G567" s="38">
        <v>642</v>
      </c>
      <c r="H567" s="37">
        <v>0</v>
      </c>
    </row>
    <row r="568" spans="1:8" x14ac:dyDescent="0.25">
      <c r="A568" s="161" t="s">
        <v>36</v>
      </c>
      <c r="B568" s="142">
        <v>44028</v>
      </c>
      <c r="C568" s="38">
        <v>117</v>
      </c>
      <c r="D568" s="38">
        <v>1276</v>
      </c>
      <c r="E568" s="39">
        <v>0</v>
      </c>
      <c r="F568" s="38">
        <v>122</v>
      </c>
      <c r="G568" s="38">
        <v>453</v>
      </c>
      <c r="H568" s="37">
        <v>0</v>
      </c>
    </row>
    <row r="569" spans="1:8" x14ac:dyDescent="0.25">
      <c r="A569" s="161" t="s">
        <v>41</v>
      </c>
      <c r="B569" s="142">
        <v>44028</v>
      </c>
      <c r="C569" s="38">
        <v>76</v>
      </c>
      <c r="D569" s="38">
        <v>770</v>
      </c>
      <c r="E569" s="39">
        <v>0</v>
      </c>
      <c r="F569" s="38">
        <v>105</v>
      </c>
      <c r="G569" s="38">
        <v>389</v>
      </c>
      <c r="H569" s="37">
        <v>0</v>
      </c>
    </row>
    <row r="570" spans="1:8" x14ac:dyDescent="0.25">
      <c r="A570" s="161" t="s">
        <v>38</v>
      </c>
      <c r="B570" s="142">
        <v>44028</v>
      </c>
      <c r="C570" s="38">
        <v>73</v>
      </c>
      <c r="D570" s="38">
        <v>895</v>
      </c>
      <c r="E570" s="39">
        <v>0</v>
      </c>
      <c r="F570" s="38">
        <v>136</v>
      </c>
      <c r="G570" s="38">
        <v>308</v>
      </c>
      <c r="H570" s="37">
        <v>0</v>
      </c>
    </row>
    <row r="571" spans="1:8" x14ac:dyDescent="0.25">
      <c r="A571" s="161" t="s">
        <v>39</v>
      </c>
      <c r="B571" s="142">
        <v>44028</v>
      </c>
      <c r="C571" s="38">
        <v>142</v>
      </c>
      <c r="D571" s="38">
        <v>808</v>
      </c>
      <c r="E571" s="39">
        <v>0</v>
      </c>
      <c r="F571" s="38">
        <v>132</v>
      </c>
      <c r="G571" s="38">
        <v>328</v>
      </c>
      <c r="H571" s="37">
        <v>0</v>
      </c>
    </row>
    <row r="572" spans="1:8" x14ac:dyDescent="0.25">
      <c r="A572" s="161" t="s">
        <v>40</v>
      </c>
      <c r="B572" s="142">
        <v>44029</v>
      </c>
      <c r="C572" s="38">
        <v>400</v>
      </c>
      <c r="D572" s="38">
        <v>2448</v>
      </c>
      <c r="E572" s="39">
        <v>0</v>
      </c>
      <c r="F572" s="38">
        <v>239</v>
      </c>
      <c r="G572" s="38">
        <v>896</v>
      </c>
      <c r="H572" s="37">
        <v>0</v>
      </c>
    </row>
    <row r="573" spans="1:8" x14ac:dyDescent="0.25">
      <c r="A573" s="161" t="s">
        <v>37</v>
      </c>
      <c r="B573" s="142">
        <v>44029</v>
      </c>
      <c r="C573" s="38">
        <v>111</v>
      </c>
      <c r="D573" s="38">
        <v>1191</v>
      </c>
      <c r="E573" s="39">
        <v>0</v>
      </c>
      <c r="F573" s="38">
        <v>164</v>
      </c>
      <c r="G573" s="38">
        <v>659</v>
      </c>
      <c r="H573" s="37">
        <v>0</v>
      </c>
    </row>
    <row r="574" spans="1:8" x14ac:dyDescent="0.25">
      <c r="A574" s="161" t="s">
        <v>36</v>
      </c>
      <c r="B574" s="142">
        <v>44029</v>
      </c>
      <c r="C574" s="38">
        <v>125</v>
      </c>
      <c r="D574" s="38">
        <v>1249</v>
      </c>
      <c r="E574" s="39">
        <v>0</v>
      </c>
      <c r="F574" s="38">
        <v>114</v>
      </c>
      <c r="G574" s="38">
        <v>480</v>
      </c>
      <c r="H574" s="37">
        <v>0</v>
      </c>
    </row>
    <row r="575" spans="1:8" x14ac:dyDescent="0.25">
      <c r="A575" s="161" t="s">
        <v>41</v>
      </c>
      <c r="B575" s="142">
        <v>44029</v>
      </c>
      <c r="C575" s="38">
        <v>75</v>
      </c>
      <c r="D575" s="38">
        <v>785</v>
      </c>
      <c r="E575" s="39">
        <v>0</v>
      </c>
      <c r="F575" s="38">
        <v>106</v>
      </c>
      <c r="G575" s="38">
        <v>374</v>
      </c>
      <c r="H575" s="37">
        <v>0</v>
      </c>
    </row>
    <row r="576" spans="1:8" x14ac:dyDescent="0.25">
      <c r="A576" s="161" t="s">
        <v>38</v>
      </c>
      <c r="B576" s="142">
        <v>44029</v>
      </c>
      <c r="C576" s="38">
        <v>73</v>
      </c>
      <c r="D576" s="38">
        <v>869</v>
      </c>
      <c r="E576" s="39">
        <v>0</v>
      </c>
      <c r="F576" s="38">
        <v>177</v>
      </c>
      <c r="G576" s="38">
        <v>394</v>
      </c>
      <c r="H576" s="37">
        <v>0</v>
      </c>
    </row>
    <row r="577" spans="1:8" x14ac:dyDescent="0.25">
      <c r="A577" s="161" t="s">
        <v>39</v>
      </c>
      <c r="B577" s="142">
        <v>44029</v>
      </c>
      <c r="C577" s="38">
        <v>147</v>
      </c>
      <c r="D577" s="38">
        <v>814</v>
      </c>
      <c r="E577" s="39">
        <v>0</v>
      </c>
      <c r="F577" s="38">
        <v>127</v>
      </c>
      <c r="G577" s="38">
        <v>322</v>
      </c>
      <c r="H577" s="37">
        <v>0</v>
      </c>
    </row>
    <row r="578" spans="1:8" x14ac:dyDescent="0.25">
      <c r="A578" s="161" t="s">
        <v>40</v>
      </c>
      <c r="B578" s="142">
        <v>44030</v>
      </c>
      <c r="C578" s="38">
        <v>376</v>
      </c>
      <c r="D578" s="38">
        <v>2365</v>
      </c>
      <c r="E578" s="39">
        <v>0</v>
      </c>
      <c r="F578" s="38">
        <v>264</v>
      </c>
      <c r="G578" s="38">
        <v>979</v>
      </c>
      <c r="H578" s="37">
        <v>0</v>
      </c>
    </row>
    <row r="579" spans="1:8" x14ac:dyDescent="0.25">
      <c r="A579" s="161" t="s">
        <v>37</v>
      </c>
      <c r="B579" s="142">
        <v>44030</v>
      </c>
      <c r="C579" s="38">
        <v>114</v>
      </c>
      <c r="D579" s="38">
        <v>1114</v>
      </c>
      <c r="E579" s="39">
        <v>0</v>
      </c>
      <c r="F579" s="38">
        <v>161</v>
      </c>
      <c r="G579" s="38">
        <v>727</v>
      </c>
      <c r="H579" s="37">
        <v>0</v>
      </c>
    </row>
    <row r="580" spans="1:8" x14ac:dyDescent="0.25">
      <c r="A580" s="161" t="s">
        <v>36</v>
      </c>
      <c r="B580" s="142">
        <v>44030</v>
      </c>
      <c r="C580" s="38">
        <v>115</v>
      </c>
      <c r="D580" s="38">
        <v>1175</v>
      </c>
      <c r="E580" s="39">
        <v>0</v>
      </c>
      <c r="F580" s="38">
        <v>124</v>
      </c>
      <c r="G580" s="38">
        <v>554</v>
      </c>
      <c r="H580" s="37">
        <v>0</v>
      </c>
    </row>
    <row r="581" spans="1:8" x14ac:dyDescent="0.25">
      <c r="A581" s="161" t="s">
        <v>41</v>
      </c>
      <c r="B581" s="142">
        <v>44030</v>
      </c>
      <c r="C581" s="38">
        <v>78</v>
      </c>
      <c r="D581" s="38">
        <v>731</v>
      </c>
      <c r="E581" s="39">
        <v>0</v>
      </c>
      <c r="F581" s="38">
        <v>103</v>
      </c>
      <c r="G581" s="38">
        <v>428</v>
      </c>
      <c r="H581" s="37">
        <v>0</v>
      </c>
    </row>
    <row r="582" spans="1:8" x14ac:dyDescent="0.25">
      <c r="A582" s="161" t="s">
        <v>38</v>
      </c>
      <c r="B582" s="142">
        <v>44030</v>
      </c>
      <c r="C582" s="38">
        <v>79</v>
      </c>
      <c r="D582" s="38">
        <v>839</v>
      </c>
      <c r="E582" s="39">
        <v>0</v>
      </c>
      <c r="F582" s="38">
        <v>171</v>
      </c>
      <c r="G582" s="38">
        <v>424</v>
      </c>
      <c r="H582" s="37">
        <v>0</v>
      </c>
    </row>
    <row r="583" spans="1:8" x14ac:dyDescent="0.25">
      <c r="A583" s="161" t="s">
        <v>39</v>
      </c>
      <c r="B583" s="142">
        <v>44030</v>
      </c>
      <c r="C583" s="38">
        <v>129</v>
      </c>
      <c r="D583" s="38">
        <v>794</v>
      </c>
      <c r="E583" s="39">
        <v>0</v>
      </c>
      <c r="F583" s="38">
        <v>145</v>
      </c>
      <c r="G583" s="38">
        <v>342</v>
      </c>
      <c r="H583" s="37">
        <v>0</v>
      </c>
    </row>
    <row r="584" spans="1:8" x14ac:dyDescent="0.25">
      <c r="A584" s="161" t="s">
        <v>40</v>
      </c>
      <c r="B584" s="142">
        <v>44031</v>
      </c>
      <c r="C584" s="38">
        <v>372</v>
      </c>
      <c r="D584" s="38">
        <v>2231</v>
      </c>
      <c r="E584" s="39">
        <v>0</v>
      </c>
      <c r="F584" s="38">
        <v>267</v>
      </c>
      <c r="G584" s="38">
        <v>1101</v>
      </c>
      <c r="H584" s="37">
        <v>0</v>
      </c>
    </row>
    <row r="585" spans="1:8" x14ac:dyDescent="0.25">
      <c r="A585" s="161" t="s">
        <v>37</v>
      </c>
      <c r="B585" s="142">
        <v>44031</v>
      </c>
      <c r="C585" s="38">
        <v>120</v>
      </c>
      <c r="D585" s="38">
        <v>1084</v>
      </c>
      <c r="E585" s="39">
        <v>0</v>
      </c>
      <c r="F585" s="38">
        <v>155</v>
      </c>
      <c r="G585" s="38">
        <v>761</v>
      </c>
      <c r="H585" s="37">
        <v>0</v>
      </c>
    </row>
    <row r="586" spans="1:8" x14ac:dyDescent="0.25">
      <c r="A586" s="161" t="s">
        <v>36</v>
      </c>
      <c r="B586" s="142">
        <v>44031</v>
      </c>
      <c r="C586" s="38">
        <v>113</v>
      </c>
      <c r="D586" s="38">
        <v>1144</v>
      </c>
      <c r="E586" s="39">
        <v>0</v>
      </c>
      <c r="F586" s="38">
        <v>126</v>
      </c>
      <c r="G586" s="38">
        <v>585</v>
      </c>
      <c r="H586" s="37">
        <v>0</v>
      </c>
    </row>
    <row r="587" spans="1:8" x14ac:dyDescent="0.25">
      <c r="A587" s="161" t="s">
        <v>41</v>
      </c>
      <c r="B587" s="142">
        <v>44031</v>
      </c>
      <c r="C587" s="38">
        <v>79</v>
      </c>
      <c r="D587" s="38">
        <v>683</v>
      </c>
      <c r="E587" s="39">
        <v>0</v>
      </c>
      <c r="F587" s="38">
        <v>102</v>
      </c>
      <c r="G587" s="38">
        <v>476</v>
      </c>
      <c r="H587" s="37">
        <v>0</v>
      </c>
    </row>
    <row r="588" spans="1:8" x14ac:dyDescent="0.25">
      <c r="A588" s="161" t="s">
        <v>38</v>
      </c>
      <c r="B588" s="142">
        <v>44031</v>
      </c>
      <c r="C588" s="38">
        <v>82</v>
      </c>
      <c r="D588" s="38">
        <v>808</v>
      </c>
      <c r="E588" s="39">
        <v>0</v>
      </c>
      <c r="F588" s="38">
        <v>168</v>
      </c>
      <c r="G588" s="38">
        <v>455</v>
      </c>
      <c r="H588" s="37">
        <v>0</v>
      </c>
    </row>
    <row r="589" spans="1:8" x14ac:dyDescent="0.25">
      <c r="A589" s="161" t="s">
        <v>39</v>
      </c>
      <c r="B589" s="142">
        <v>44031</v>
      </c>
      <c r="C589" s="38">
        <v>126</v>
      </c>
      <c r="D589" s="38">
        <v>779</v>
      </c>
      <c r="E589" s="39">
        <v>0</v>
      </c>
      <c r="F589" s="38">
        <v>148</v>
      </c>
      <c r="G589" s="38">
        <v>357</v>
      </c>
      <c r="H589" s="37">
        <v>0</v>
      </c>
    </row>
    <row r="590" spans="1:8" x14ac:dyDescent="0.25">
      <c r="A590" s="161" t="s">
        <v>40</v>
      </c>
      <c r="B590" s="142">
        <v>44032</v>
      </c>
      <c r="C590" s="38">
        <v>358</v>
      </c>
      <c r="D590" s="38">
        <v>2265</v>
      </c>
      <c r="E590" s="39">
        <v>0</v>
      </c>
      <c r="F590" s="38">
        <v>283</v>
      </c>
      <c r="G590" s="38">
        <v>1066</v>
      </c>
      <c r="H590" s="37">
        <v>0</v>
      </c>
    </row>
    <row r="591" spans="1:8" x14ac:dyDescent="0.25">
      <c r="A591" s="161" t="s">
        <v>37</v>
      </c>
      <c r="B591" s="142">
        <v>44032</v>
      </c>
      <c r="C591" s="38">
        <v>111</v>
      </c>
      <c r="D591" s="38">
        <v>1072</v>
      </c>
      <c r="E591" s="39">
        <v>0</v>
      </c>
      <c r="F591" s="38">
        <v>164</v>
      </c>
      <c r="G591" s="38">
        <v>779</v>
      </c>
      <c r="H591" s="37">
        <v>0</v>
      </c>
    </row>
    <row r="592" spans="1:8" x14ac:dyDescent="0.25">
      <c r="A592" s="161" t="s">
        <v>36</v>
      </c>
      <c r="B592" s="142">
        <v>44032</v>
      </c>
      <c r="C592" s="38">
        <v>108</v>
      </c>
      <c r="D592" s="38">
        <v>1171</v>
      </c>
      <c r="E592" s="39">
        <v>0</v>
      </c>
      <c r="F592" s="38">
        <v>131</v>
      </c>
      <c r="G592" s="38">
        <v>558</v>
      </c>
      <c r="H592" s="37">
        <v>0</v>
      </c>
    </row>
    <row r="593" spans="1:8" x14ac:dyDescent="0.25">
      <c r="A593" s="161" t="s">
        <v>41</v>
      </c>
      <c r="B593" s="142">
        <v>44032</v>
      </c>
      <c r="C593" s="38">
        <v>70</v>
      </c>
      <c r="D593" s="38">
        <v>746</v>
      </c>
      <c r="E593" s="39">
        <v>0</v>
      </c>
      <c r="F593" s="38">
        <v>111</v>
      </c>
      <c r="G593" s="38">
        <v>413</v>
      </c>
      <c r="H593" s="37">
        <v>0</v>
      </c>
    </row>
    <row r="594" spans="1:8" x14ac:dyDescent="0.25">
      <c r="A594" s="161" t="s">
        <v>38</v>
      </c>
      <c r="B594" s="142">
        <v>44032</v>
      </c>
      <c r="C594" s="38">
        <v>75</v>
      </c>
      <c r="D594" s="38">
        <v>851</v>
      </c>
      <c r="E594" s="39">
        <v>0</v>
      </c>
      <c r="F594" s="38">
        <v>175</v>
      </c>
      <c r="G594" s="38">
        <v>412</v>
      </c>
      <c r="H594" s="37">
        <v>0</v>
      </c>
    </row>
    <row r="595" spans="1:8" x14ac:dyDescent="0.25">
      <c r="A595" s="161" t="s">
        <v>39</v>
      </c>
      <c r="B595" s="142">
        <v>44032</v>
      </c>
      <c r="C595" s="38">
        <v>133</v>
      </c>
      <c r="D595" s="38">
        <v>797</v>
      </c>
      <c r="E595" s="39">
        <v>0</v>
      </c>
      <c r="F595" s="38">
        <v>141</v>
      </c>
      <c r="G595" s="38">
        <v>339</v>
      </c>
      <c r="H595" s="37">
        <v>0</v>
      </c>
    </row>
    <row r="596" spans="1:8" x14ac:dyDescent="0.25">
      <c r="A596" s="161" t="s">
        <v>40</v>
      </c>
      <c r="B596" s="142">
        <v>44033</v>
      </c>
      <c r="C596" s="38">
        <v>392</v>
      </c>
      <c r="D596" s="38">
        <v>2397</v>
      </c>
      <c r="E596" s="39">
        <v>0</v>
      </c>
      <c r="F596" s="38">
        <v>251</v>
      </c>
      <c r="G596" s="38">
        <v>931</v>
      </c>
      <c r="H596" s="37">
        <v>0</v>
      </c>
    </row>
    <row r="597" spans="1:8" x14ac:dyDescent="0.25">
      <c r="A597" s="161" t="s">
        <v>37</v>
      </c>
      <c r="B597" s="142">
        <v>44033</v>
      </c>
      <c r="C597" s="38">
        <v>123</v>
      </c>
      <c r="D597" s="38">
        <v>1157</v>
      </c>
      <c r="E597" s="39">
        <v>0</v>
      </c>
      <c r="F597" s="38">
        <v>152</v>
      </c>
      <c r="G597" s="38">
        <v>694</v>
      </c>
      <c r="H597" s="37">
        <v>0</v>
      </c>
    </row>
    <row r="598" spans="1:8" x14ac:dyDescent="0.25">
      <c r="A598" s="161" t="s">
        <v>36</v>
      </c>
      <c r="B598" s="142">
        <v>44033</v>
      </c>
      <c r="C598" s="38">
        <v>99</v>
      </c>
      <c r="D598" s="38">
        <v>1275</v>
      </c>
      <c r="E598" s="39">
        <v>0</v>
      </c>
      <c r="F598" s="38">
        <v>140</v>
      </c>
      <c r="G598" s="38">
        <v>454</v>
      </c>
      <c r="H598" s="37">
        <v>0</v>
      </c>
    </row>
    <row r="599" spans="1:8" x14ac:dyDescent="0.25">
      <c r="A599" s="161" t="s">
        <v>41</v>
      </c>
      <c r="B599" s="142">
        <v>44033</v>
      </c>
      <c r="C599" s="38">
        <v>77</v>
      </c>
      <c r="D599" s="38">
        <v>820</v>
      </c>
      <c r="E599" s="39">
        <v>0</v>
      </c>
      <c r="F599" s="38">
        <v>104</v>
      </c>
      <c r="G599" s="38">
        <v>339</v>
      </c>
      <c r="H599" s="37">
        <v>0</v>
      </c>
    </row>
    <row r="600" spans="1:8" x14ac:dyDescent="0.25">
      <c r="A600" s="161" t="s">
        <v>38</v>
      </c>
      <c r="B600" s="142">
        <v>44033</v>
      </c>
      <c r="C600" s="38">
        <v>87</v>
      </c>
      <c r="D600" s="38">
        <v>889</v>
      </c>
      <c r="E600" s="39">
        <v>0</v>
      </c>
      <c r="F600" s="38">
        <v>163</v>
      </c>
      <c r="G600" s="38">
        <v>374</v>
      </c>
      <c r="H600" s="37">
        <v>0</v>
      </c>
    </row>
    <row r="601" spans="1:8" x14ac:dyDescent="0.25">
      <c r="A601" s="161" t="s">
        <v>39</v>
      </c>
      <c r="B601" s="142">
        <v>44033</v>
      </c>
      <c r="C601" s="38">
        <v>134</v>
      </c>
      <c r="D601" s="38">
        <v>852</v>
      </c>
      <c r="E601" s="39">
        <v>0</v>
      </c>
      <c r="F601" s="38">
        <v>140</v>
      </c>
      <c r="G601" s="38">
        <v>284</v>
      </c>
      <c r="H601" s="37">
        <v>0</v>
      </c>
    </row>
    <row r="602" spans="1:8" x14ac:dyDescent="0.25">
      <c r="A602" s="161" t="s">
        <v>40</v>
      </c>
      <c r="B602" s="142">
        <v>44034</v>
      </c>
      <c r="C602" s="38">
        <v>0</v>
      </c>
      <c r="D602" s="38">
        <v>0</v>
      </c>
      <c r="E602" s="39">
        <v>0</v>
      </c>
      <c r="F602" s="38">
        <v>0</v>
      </c>
      <c r="G602" s="38">
        <v>0</v>
      </c>
      <c r="H602" s="37">
        <v>0</v>
      </c>
    </row>
    <row r="603" spans="1:8" x14ac:dyDescent="0.25">
      <c r="A603" s="161" t="s">
        <v>37</v>
      </c>
      <c r="B603" s="142">
        <v>44034</v>
      </c>
      <c r="C603" s="38">
        <v>0</v>
      </c>
      <c r="D603" s="38">
        <v>0</v>
      </c>
      <c r="E603" s="39">
        <v>0</v>
      </c>
      <c r="F603" s="38">
        <v>0</v>
      </c>
      <c r="G603" s="38">
        <v>0</v>
      </c>
      <c r="H603" s="37">
        <v>0</v>
      </c>
    </row>
    <row r="604" spans="1:8" x14ac:dyDescent="0.25">
      <c r="A604" s="161" t="s">
        <v>36</v>
      </c>
      <c r="B604" s="142">
        <v>44034</v>
      </c>
      <c r="C604" s="38">
        <v>0</v>
      </c>
      <c r="D604" s="38">
        <v>0</v>
      </c>
      <c r="E604" s="39">
        <v>0</v>
      </c>
      <c r="F604" s="38">
        <v>0</v>
      </c>
      <c r="G604" s="38">
        <v>0</v>
      </c>
      <c r="H604" s="37">
        <v>0</v>
      </c>
    </row>
    <row r="605" spans="1:8" x14ac:dyDescent="0.25">
      <c r="A605" s="161" t="s">
        <v>41</v>
      </c>
      <c r="B605" s="142">
        <v>44034</v>
      </c>
      <c r="C605" s="38">
        <v>0</v>
      </c>
      <c r="D605" s="38">
        <v>0</v>
      </c>
      <c r="E605" s="39">
        <v>0</v>
      </c>
      <c r="F605" s="38">
        <v>0</v>
      </c>
      <c r="G605" s="38">
        <v>0</v>
      </c>
      <c r="H605" s="37">
        <v>0</v>
      </c>
    </row>
    <row r="606" spans="1:8" x14ac:dyDescent="0.25">
      <c r="A606" s="161" t="s">
        <v>38</v>
      </c>
      <c r="B606" s="142">
        <v>44034</v>
      </c>
      <c r="C606" s="38">
        <v>0</v>
      </c>
      <c r="D606" s="38">
        <v>0</v>
      </c>
      <c r="E606" s="39">
        <v>0</v>
      </c>
      <c r="F606" s="38">
        <v>0</v>
      </c>
      <c r="G606" s="38">
        <v>0</v>
      </c>
      <c r="H606" s="37">
        <v>0</v>
      </c>
    </row>
    <row r="607" spans="1:8" x14ac:dyDescent="0.25">
      <c r="A607" s="161" t="s">
        <v>39</v>
      </c>
      <c r="B607" s="142">
        <v>44034</v>
      </c>
      <c r="C607" s="38">
        <v>0</v>
      </c>
      <c r="D607" s="38">
        <v>0</v>
      </c>
      <c r="E607" s="39">
        <v>0</v>
      </c>
      <c r="F607" s="38">
        <v>0</v>
      </c>
      <c r="G607" s="38">
        <v>0</v>
      </c>
      <c r="H607" s="37">
        <v>0</v>
      </c>
    </row>
    <row r="608" spans="1:8" x14ac:dyDescent="0.25">
      <c r="A608" s="161" t="s">
        <v>40</v>
      </c>
      <c r="B608" s="142">
        <v>44035</v>
      </c>
      <c r="C608" s="38">
        <v>415</v>
      </c>
      <c r="D608" s="38">
        <v>2418</v>
      </c>
      <c r="E608" s="39">
        <v>0</v>
      </c>
      <c r="F608" s="38">
        <v>228</v>
      </c>
      <c r="G608" s="38">
        <v>898</v>
      </c>
      <c r="H608" s="37">
        <v>0</v>
      </c>
    </row>
    <row r="609" spans="1:8" x14ac:dyDescent="0.25">
      <c r="A609" s="161" t="s">
        <v>37</v>
      </c>
      <c r="B609" s="142">
        <v>44035</v>
      </c>
      <c r="C609" s="38">
        <v>133</v>
      </c>
      <c r="D609" s="38">
        <v>1196</v>
      </c>
      <c r="E609" s="39">
        <v>0</v>
      </c>
      <c r="F609" s="38">
        <v>145</v>
      </c>
      <c r="G609" s="38">
        <v>582</v>
      </c>
      <c r="H609" s="37">
        <v>0</v>
      </c>
    </row>
    <row r="610" spans="1:8" x14ac:dyDescent="0.25">
      <c r="A610" s="161" t="s">
        <v>36</v>
      </c>
      <c r="B610" s="142">
        <v>44035</v>
      </c>
      <c r="C610" s="38">
        <v>116</v>
      </c>
      <c r="D610" s="38">
        <v>1261</v>
      </c>
      <c r="E610" s="39">
        <v>0</v>
      </c>
      <c r="F610" s="38">
        <v>103</v>
      </c>
      <c r="G610" s="38">
        <v>422</v>
      </c>
      <c r="H610" s="37">
        <v>0</v>
      </c>
    </row>
    <row r="611" spans="1:8" x14ac:dyDescent="0.25">
      <c r="A611" s="161" t="s">
        <v>41</v>
      </c>
      <c r="B611" s="142">
        <v>44035</v>
      </c>
      <c r="C611" s="38">
        <v>77</v>
      </c>
      <c r="D611" s="38">
        <v>789</v>
      </c>
      <c r="E611" s="39">
        <v>0</v>
      </c>
      <c r="F611" s="38">
        <v>95</v>
      </c>
      <c r="G611" s="38">
        <v>320</v>
      </c>
      <c r="H611" s="37">
        <v>0</v>
      </c>
    </row>
    <row r="612" spans="1:8" x14ac:dyDescent="0.25">
      <c r="A612" s="161" t="s">
        <v>38</v>
      </c>
      <c r="B612" s="142">
        <v>44035</v>
      </c>
      <c r="C612" s="38">
        <v>88</v>
      </c>
      <c r="D612" s="38">
        <v>947</v>
      </c>
      <c r="E612" s="39">
        <v>0</v>
      </c>
      <c r="F612" s="38">
        <v>198</v>
      </c>
      <c r="G612" s="38">
        <v>568</v>
      </c>
      <c r="H612" s="37">
        <v>0</v>
      </c>
    </row>
    <row r="613" spans="1:8" x14ac:dyDescent="0.25">
      <c r="A613" s="161" t="s">
        <v>39</v>
      </c>
      <c r="B613" s="142">
        <v>44035</v>
      </c>
      <c r="C613" s="38">
        <v>137</v>
      </c>
      <c r="D613" s="38">
        <v>833</v>
      </c>
      <c r="E613" s="39">
        <v>0</v>
      </c>
      <c r="F613" s="38">
        <v>144</v>
      </c>
      <c r="G613" s="38">
        <v>241</v>
      </c>
      <c r="H613" s="37">
        <v>0</v>
      </c>
    </row>
    <row r="614" spans="1:8" x14ac:dyDescent="0.25">
      <c r="A614" s="161" t="s">
        <v>40</v>
      </c>
      <c r="B614" s="142">
        <v>44036</v>
      </c>
      <c r="C614" s="38">
        <v>405</v>
      </c>
      <c r="D614" s="38">
        <v>2403</v>
      </c>
      <c r="E614" s="39">
        <v>0</v>
      </c>
      <c r="F614" s="38">
        <v>238</v>
      </c>
      <c r="G614" s="38">
        <v>913</v>
      </c>
      <c r="H614" s="37">
        <v>0</v>
      </c>
    </row>
    <row r="615" spans="1:8" x14ac:dyDescent="0.25">
      <c r="A615" s="161" t="s">
        <v>37</v>
      </c>
      <c r="B615" s="142">
        <v>44036</v>
      </c>
      <c r="C615" s="38">
        <v>129</v>
      </c>
      <c r="D615" s="38">
        <v>1229</v>
      </c>
      <c r="E615" s="39">
        <v>0</v>
      </c>
      <c r="F615" s="38">
        <v>146</v>
      </c>
      <c r="G615" s="38">
        <v>566</v>
      </c>
      <c r="H615" s="37">
        <v>0</v>
      </c>
    </row>
    <row r="616" spans="1:8" x14ac:dyDescent="0.25">
      <c r="A616" s="161" t="s">
        <v>36</v>
      </c>
      <c r="B616" s="142">
        <v>44036</v>
      </c>
      <c r="C616" s="38">
        <v>113</v>
      </c>
      <c r="D616" s="38">
        <v>1255</v>
      </c>
      <c r="E616" s="39">
        <v>0</v>
      </c>
      <c r="F616" s="38">
        <v>106</v>
      </c>
      <c r="G616" s="38">
        <v>423</v>
      </c>
      <c r="H616" s="37">
        <v>0</v>
      </c>
    </row>
    <row r="617" spans="1:8" x14ac:dyDescent="0.25">
      <c r="A617" s="161" t="s">
        <v>41</v>
      </c>
      <c r="B617" s="142">
        <v>44036</v>
      </c>
      <c r="C617" s="38">
        <v>81</v>
      </c>
      <c r="D617" s="38">
        <v>756</v>
      </c>
      <c r="E617" s="39">
        <v>0</v>
      </c>
      <c r="F617" s="38">
        <v>91</v>
      </c>
      <c r="G617" s="38">
        <v>353</v>
      </c>
      <c r="H617" s="37">
        <v>0</v>
      </c>
    </row>
    <row r="618" spans="1:8" x14ac:dyDescent="0.25">
      <c r="A618" s="161" t="s">
        <v>38</v>
      </c>
      <c r="B618" s="142">
        <v>44036</v>
      </c>
      <c r="C618" s="38">
        <v>81</v>
      </c>
      <c r="D618" s="38">
        <v>842</v>
      </c>
      <c r="E618" s="39">
        <v>0</v>
      </c>
      <c r="F618" s="38">
        <v>205</v>
      </c>
      <c r="G618" s="38">
        <v>674</v>
      </c>
      <c r="H618" s="37">
        <v>0</v>
      </c>
    </row>
    <row r="619" spans="1:8" x14ac:dyDescent="0.25">
      <c r="A619" s="161" t="s">
        <v>39</v>
      </c>
      <c r="B619" s="142">
        <v>44036</v>
      </c>
      <c r="C619" s="38">
        <v>139</v>
      </c>
      <c r="D619" s="38">
        <v>838</v>
      </c>
      <c r="E619" s="39">
        <v>0</v>
      </c>
      <c r="F619" s="38">
        <v>103</v>
      </c>
      <c r="G619" s="38">
        <v>236</v>
      </c>
      <c r="H619" s="37">
        <v>0</v>
      </c>
    </row>
    <row r="620" spans="1:8" x14ac:dyDescent="0.25">
      <c r="A620" s="161" t="s">
        <v>40</v>
      </c>
      <c r="B620" s="142">
        <v>44037</v>
      </c>
      <c r="C620" s="38">
        <v>394</v>
      </c>
      <c r="D620" s="38">
        <v>2366</v>
      </c>
      <c r="E620" s="39">
        <v>0</v>
      </c>
      <c r="F620" s="38">
        <v>249</v>
      </c>
      <c r="G620" s="38">
        <v>950</v>
      </c>
      <c r="H620" s="37">
        <v>0</v>
      </c>
    </row>
    <row r="621" spans="1:8" x14ac:dyDescent="0.25">
      <c r="A621" s="161" t="s">
        <v>37</v>
      </c>
      <c r="B621" s="142">
        <v>44037</v>
      </c>
      <c r="C621" s="38">
        <v>120</v>
      </c>
      <c r="D621" s="38">
        <v>1198</v>
      </c>
      <c r="E621" s="39">
        <v>0</v>
      </c>
      <c r="F621" s="38">
        <v>155</v>
      </c>
      <c r="G621" s="38">
        <v>597</v>
      </c>
      <c r="H621" s="37">
        <v>0</v>
      </c>
    </row>
    <row r="622" spans="1:8" x14ac:dyDescent="0.25">
      <c r="A622" s="161" t="s">
        <v>36</v>
      </c>
      <c r="B622" s="142">
        <v>44037</v>
      </c>
      <c r="C622" s="38">
        <v>113</v>
      </c>
      <c r="D622" s="38">
        <v>1231</v>
      </c>
      <c r="E622" s="39">
        <v>0</v>
      </c>
      <c r="F622" s="38">
        <v>127</v>
      </c>
      <c r="G622" s="38">
        <v>478</v>
      </c>
      <c r="H622" s="37">
        <v>0</v>
      </c>
    </row>
    <row r="623" spans="1:8" x14ac:dyDescent="0.25">
      <c r="A623" s="161" t="s">
        <v>41</v>
      </c>
      <c r="B623" s="142">
        <v>44037</v>
      </c>
      <c r="C623" s="38">
        <v>72</v>
      </c>
      <c r="D623" s="38">
        <v>704</v>
      </c>
      <c r="E623" s="39">
        <v>0</v>
      </c>
      <c r="F623" s="38">
        <v>99</v>
      </c>
      <c r="G623" s="38">
        <v>398</v>
      </c>
      <c r="H623" s="37">
        <v>0</v>
      </c>
    </row>
    <row r="624" spans="1:8" x14ac:dyDescent="0.25">
      <c r="A624" s="161" t="s">
        <v>38</v>
      </c>
      <c r="B624" s="142">
        <v>44037</v>
      </c>
      <c r="C624" s="38">
        <v>90</v>
      </c>
      <c r="D624" s="38">
        <v>824</v>
      </c>
      <c r="E624" s="39">
        <v>0</v>
      </c>
      <c r="F624" s="38">
        <v>196</v>
      </c>
      <c r="G624" s="38">
        <v>687</v>
      </c>
      <c r="H624" s="37">
        <v>0</v>
      </c>
    </row>
    <row r="625" spans="1:8" x14ac:dyDescent="0.25">
      <c r="A625" s="161" t="s">
        <v>39</v>
      </c>
      <c r="B625" s="142">
        <v>44037</v>
      </c>
      <c r="C625" s="38">
        <v>138</v>
      </c>
      <c r="D625" s="38">
        <v>776</v>
      </c>
      <c r="E625" s="39">
        <v>0</v>
      </c>
      <c r="F625" s="38">
        <v>104</v>
      </c>
      <c r="G625" s="38">
        <v>298</v>
      </c>
      <c r="H625" s="37">
        <v>0</v>
      </c>
    </row>
    <row r="626" spans="1:8" x14ac:dyDescent="0.25">
      <c r="A626" s="161" t="s">
        <v>40</v>
      </c>
      <c r="B626" s="142">
        <v>44038</v>
      </c>
      <c r="C626" s="38">
        <v>377</v>
      </c>
      <c r="D626" s="38">
        <v>2266</v>
      </c>
      <c r="E626" s="39">
        <v>0</v>
      </c>
      <c r="F626" s="38">
        <v>266</v>
      </c>
      <c r="G626" s="38">
        <v>1050</v>
      </c>
      <c r="H626" s="37">
        <v>0</v>
      </c>
    </row>
    <row r="627" spans="1:8" x14ac:dyDescent="0.25">
      <c r="A627" s="161" t="s">
        <v>37</v>
      </c>
      <c r="B627" s="142">
        <v>44038</v>
      </c>
      <c r="C627" s="38">
        <v>121</v>
      </c>
      <c r="D627" s="38">
        <v>1145</v>
      </c>
      <c r="E627" s="39">
        <v>0</v>
      </c>
      <c r="F627" s="38">
        <v>154</v>
      </c>
      <c r="G627" s="38">
        <v>650</v>
      </c>
      <c r="H627" s="37">
        <v>0</v>
      </c>
    </row>
    <row r="628" spans="1:8" x14ac:dyDescent="0.25">
      <c r="A628" s="161" t="s">
        <v>36</v>
      </c>
      <c r="B628" s="142">
        <v>44038</v>
      </c>
      <c r="C628" s="38">
        <v>100</v>
      </c>
      <c r="D628" s="38">
        <v>1201</v>
      </c>
      <c r="E628" s="39">
        <v>0</v>
      </c>
      <c r="F628" s="38">
        <v>133</v>
      </c>
      <c r="G628" s="38">
        <v>506</v>
      </c>
      <c r="H628" s="37">
        <v>0</v>
      </c>
    </row>
    <row r="629" spans="1:8" x14ac:dyDescent="0.25">
      <c r="A629" s="161" t="s">
        <v>41</v>
      </c>
      <c r="B629" s="142">
        <v>44038</v>
      </c>
      <c r="C629" s="38">
        <v>69</v>
      </c>
      <c r="D629" s="38">
        <v>669</v>
      </c>
      <c r="E629" s="39">
        <v>0</v>
      </c>
      <c r="F629" s="38">
        <v>95</v>
      </c>
      <c r="G629" s="38">
        <v>433</v>
      </c>
      <c r="H629" s="37">
        <v>0</v>
      </c>
    </row>
    <row r="630" spans="1:8" x14ac:dyDescent="0.25">
      <c r="A630" s="161" t="s">
        <v>38</v>
      </c>
      <c r="B630" s="142">
        <v>44038</v>
      </c>
      <c r="C630" s="38">
        <v>78</v>
      </c>
      <c r="D630" s="38">
        <v>830</v>
      </c>
      <c r="E630" s="39">
        <v>0</v>
      </c>
      <c r="F630" s="38">
        <v>208</v>
      </c>
      <c r="G630" s="38">
        <v>697</v>
      </c>
      <c r="H630" s="37">
        <v>0</v>
      </c>
    </row>
    <row r="631" spans="1:8" x14ac:dyDescent="0.25">
      <c r="A631" s="161" t="s">
        <v>39</v>
      </c>
      <c r="B631" s="142">
        <v>44038</v>
      </c>
      <c r="C631" s="38">
        <v>137</v>
      </c>
      <c r="D631" s="38">
        <v>773</v>
      </c>
      <c r="E631" s="39">
        <v>0</v>
      </c>
      <c r="F631" s="38">
        <v>105</v>
      </c>
      <c r="G631" s="38">
        <v>301</v>
      </c>
      <c r="H631" s="37">
        <v>0</v>
      </c>
    </row>
    <row r="632" spans="1:8" x14ac:dyDescent="0.25">
      <c r="A632" s="161" t="s">
        <v>40</v>
      </c>
      <c r="B632" s="142">
        <v>44039</v>
      </c>
      <c r="C632" s="38">
        <v>382</v>
      </c>
      <c r="D632" s="38">
        <v>2230</v>
      </c>
      <c r="E632" s="39">
        <v>0</v>
      </c>
      <c r="F632" s="38">
        <v>261</v>
      </c>
      <c r="G632" s="38">
        <v>1086</v>
      </c>
      <c r="H632" s="37">
        <v>0</v>
      </c>
    </row>
    <row r="633" spans="1:8" x14ac:dyDescent="0.25">
      <c r="A633" s="161" t="s">
        <v>37</v>
      </c>
      <c r="B633" s="142">
        <v>44039</v>
      </c>
      <c r="C633" s="38">
        <v>120</v>
      </c>
      <c r="D633" s="38">
        <v>1125</v>
      </c>
      <c r="E633" s="39">
        <v>0</v>
      </c>
      <c r="F633" s="38">
        <v>158</v>
      </c>
      <c r="G633" s="38">
        <v>640</v>
      </c>
      <c r="H633" s="37">
        <v>0</v>
      </c>
    </row>
    <row r="634" spans="1:8" x14ac:dyDescent="0.25">
      <c r="A634" s="161" t="s">
        <v>36</v>
      </c>
      <c r="B634" s="142">
        <v>44039</v>
      </c>
      <c r="C634" s="38">
        <v>103</v>
      </c>
      <c r="D634" s="38">
        <v>1247</v>
      </c>
      <c r="E634" s="39">
        <v>0</v>
      </c>
      <c r="F634" s="38">
        <v>128</v>
      </c>
      <c r="G634" s="38">
        <v>505</v>
      </c>
      <c r="H634" s="37">
        <v>0</v>
      </c>
    </row>
    <row r="635" spans="1:8" x14ac:dyDescent="0.25">
      <c r="A635" s="161" t="s">
        <v>41</v>
      </c>
      <c r="B635" s="142">
        <v>44039</v>
      </c>
      <c r="C635" s="38">
        <v>77</v>
      </c>
      <c r="D635" s="38">
        <v>671</v>
      </c>
      <c r="E635" s="39">
        <v>0</v>
      </c>
      <c r="F635" s="38">
        <v>87</v>
      </c>
      <c r="G635" s="38">
        <v>431</v>
      </c>
      <c r="H635" s="37">
        <v>0</v>
      </c>
    </row>
    <row r="636" spans="1:8" x14ac:dyDescent="0.25">
      <c r="A636" s="161" t="s">
        <v>38</v>
      </c>
      <c r="B636" s="142">
        <v>44039</v>
      </c>
      <c r="C636" s="38">
        <v>82</v>
      </c>
      <c r="D636" s="38">
        <v>839</v>
      </c>
      <c r="E636" s="39">
        <v>0</v>
      </c>
      <c r="F636" s="38">
        <v>204</v>
      </c>
      <c r="G636" s="38">
        <v>692</v>
      </c>
      <c r="H636" s="37">
        <v>0</v>
      </c>
    </row>
    <row r="637" spans="1:8" x14ac:dyDescent="0.25">
      <c r="A637" s="161" t="s">
        <v>39</v>
      </c>
      <c r="B637" s="142">
        <v>44039</v>
      </c>
      <c r="C637" s="38">
        <v>131</v>
      </c>
      <c r="D637" s="38">
        <v>765</v>
      </c>
      <c r="E637" s="39">
        <v>0</v>
      </c>
      <c r="F637" s="38">
        <v>111</v>
      </c>
      <c r="G637" s="38">
        <v>309</v>
      </c>
      <c r="H637" s="37">
        <v>0</v>
      </c>
    </row>
    <row r="638" spans="1:8" x14ac:dyDescent="0.25">
      <c r="A638" s="161" t="s">
        <v>40</v>
      </c>
      <c r="B638" s="142">
        <v>44040</v>
      </c>
      <c r="C638" s="38">
        <v>383</v>
      </c>
      <c r="D638" s="38">
        <v>2381</v>
      </c>
      <c r="E638" s="39">
        <v>0</v>
      </c>
      <c r="F638" s="38">
        <v>260</v>
      </c>
      <c r="G638" s="38">
        <v>947</v>
      </c>
      <c r="H638" s="37">
        <v>0</v>
      </c>
    </row>
    <row r="639" spans="1:8" x14ac:dyDescent="0.25">
      <c r="A639" s="161" t="s">
        <v>37</v>
      </c>
      <c r="B639" s="142">
        <v>44040</v>
      </c>
      <c r="C639" s="38">
        <v>123</v>
      </c>
      <c r="D639" s="38">
        <v>1231</v>
      </c>
      <c r="E639" s="39">
        <v>0</v>
      </c>
      <c r="F639" s="38">
        <v>155</v>
      </c>
      <c r="G639" s="38">
        <v>570</v>
      </c>
      <c r="H639" s="37">
        <v>0</v>
      </c>
    </row>
    <row r="640" spans="1:8" x14ac:dyDescent="0.25">
      <c r="A640" s="161" t="s">
        <v>36</v>
      </c>
      <c r="B640" s="142">
        <v>44040</v>
      </c>
      <c r="C640" s="38">
        <v>120</v>
      </c>
      <c r="D640" s="38">
        <v>1270</v>
      </c>
      <c r="E640" s="39">
        <v>0</v>
      </c>
      <c r="F640" s="38">
        <v>113</v>
      </c>
      <c r="G640" s="38">
        <v>478</v>
      </c>
      <c r="H640" s="37">
        <v>0</v>
      </c>
    </row>
    <row r="641" spans="1:8" x14ac:dyDescent="0.25">
      <c r="A641" s="161" t="s">
        <v>41</v>
      </c>
      <c r="B641" s="142">
        <v>44040</v>
      </c>
      <c r="C641" s="38">
        <v>76</v>
      </c>
      <c r="D641" s="38">
        <v>778</v>
      </c>
      <c r="E641" s="39">
        <v>0</v>
      </c>
      <c r="F641" s="38">
        <v>88</v>
      </c>
      <c r="G641" s="38">
        <v>324</v>
      </c>
      <c r="H641" s="37">
        <v>0</v>
      </c>
    </row>
    <row r="642" spans="1:8" x14ac:dyDescent="0.25">
      <c r="A642" s="161" t="s">
        <v>38</v>
      </c>
      <c r="B642" s="142">
        <v>44040</v>
      </c>
      <c r="C642" s="38">
        <v>92</v>
      </c>
      <c r="D642" s="38">
        <v>862</v>
      </c>
      <c r="E642" s="39">
        <v>0</v>
      </c>
      <c r="F642" s="38">
        <v>194</v>
      </c>
      <c r="G642" s="38">
        <v>671</v>
      </c>
      <c r="H642" s="37">
        <v>0</v>
      </c>
    </row>
    <row r="643" spans="1:8" x14ac:dyDescent="0.25">
      <c r="A643" s="161" t="s">
        <v>39</v>
      </c>
      <c r="B643" s="142">
        <v>44040</v>
      </c>
      <c r="C643" s="38">
        <v>129</v>
      </c>
      <c r="D643" s="38">
        <v>822</v>
      </c>
      <c r="E643" s="39">
        <v>0</v>
      </c>
      <c r="F643" s="38">
        <v>113</v>
      </c>
      <c r="G643" s="38">
        <v>252</v>
      </c>
      <c r="H643" s="37">
        <v>0</v>
      </c>
    </row>
    <row r="644" spans="1:8" x14ac:dyDescent="0.25">
      <c r="A644" s="161" t="s">
        <v>40</v>
      </c>
      <c r="B644" s="142">
        <v>44041</v>
      </c>
      <c r="C644" s="38">
        <v>391</v>
      </c>
      <c r="D644" s="38">
        <v>2428</v>
      </c>
      <c r="E644" s="39">
        <v>0</v>
      </c>
      <c r="F644" s="38">
        <v>252</v>
      </c>
      <c r="G644" s="38">
        <v>900</v>
      </c>
      <c r="H644" s="37">
        <v>0</v>
      </c>
    </row>
    <row r="645" spans="1:8" x14ac:dyDescent="0.25">
      <c r="A645" s="161" t="s">
        <v>37</v>
      </c>
      <c r="B645" s="142">
        <v>44041</v>
      </c>
      <c r="C645" s="38">
        <v>124</v>
      </c>
      <c r="D645" s="38">
        <v>1270</v>
      </c>
      <c r="E645" s="39">
        <v>0</v>
      </c>
      <c r="F645" s="38">
        <v>154</v>
      </c>
      <c r="G645" s="38">
        <v>531</v>
      </c>
      <c r="H645" s="37">
        <v>0</v>
      </c>
    </row>
    <row r="646" spans="1:8" x14ac:dyDescent="0.25">
      <c r="A646" s="161" t="s">
        <v>36</v>
      </c>
      <c r="B646" s="142">
        <v>44041</v>
      </c>
      <c r="C646" s="38">
        <v>119</v>
      </c>
      <c r="D646" s="38">
        <v>1340</v>
      </c>
      <c r="E646" s="39">
        <v>0</v>
      </c>
      <c r="F646" s="38">
        <v>116</v>
      </c>
      <c r="G646" s="38">
        <v>409</v>
      </c>
      <c r="H646" s="37">
        <v>0</v>
      </c>
    </row>
    <row r="647" spans="1:8" x14ac:dyDescent="0.25">
      <c r="A647" s="161" t="s">
        <v>41</v>
      </c>
      <c r="B647" s="142">
        <v>44041</v>
      </c>
      <c r="C647" s="38">
        <v>73</v>
      </c>
      <c r="D647" s="38">
        <v>819</v>
      </c>
      <c r="E647" s="39">
        <v>0</v>
      </c>
      <c r="F647" s="38">
        <v>91</v>
      </c>
      <c r="G647" s="38">
        <v>290</v>
      </c>
      <c r="H647" s="37">
        <v>0</v>
      </c>
    </row>
    <row r="648" spans="1:8" x14ac:dyDescent="0.25">
      <c r="A648" s="161" t="s">
        <v>38</v>
      </c>
      <c r="B648" s="142">
        <v>44041</v>
      </c>
      <c r="C648" s="38">
        <v>92</v>
      </c>
      <c r="D648" s="38">
        <v>858</v>
      </c>
      <c r="E648" s="39">
        <v>0</v>
      </c>
      <c r="F648" s="38">
        <v>194</v>
      </c>
      <c r="G648" s="38">
        <v>675</v>
      </c>
      <c r="H648" s="37">
        <v>0</v>
      </c>
    </row>
    <row r="649" spans="1:8" x14ac:dyDescent="0.25">
      <c r="A649" s="161" t="s">
        <v>39</v>
      </c>
      <c r="B649" s="142">
        <v>44041</v>
      </c>
      <c r="C649" s="38">
        <v>134</v>
      </c>
      <c r="D649" s="38">
        <v>830</v>
      </c>
      <c r="E649" s="39">
        <v>0</v>
      </c>
      <c r="F649" s="38">
        <v>108</v>
      </c>
      <c r="G649" s="38">
        <v>246</v>
      </c>
      <c r="H649" s="37">
        <v>0</v>
      </c>
    </row>
    <row r="650" spans="1:8" x14ac:dyDescent="0.25">
      <c r="A650" s="161" t="s">
        <v>40</v>
      </c>
      <c r="B650" s="142">
        <v>44042</v>
      </c>
      <c r="C650" s="38">
        <v>405</v>
      </c>
      <c r="D650" s="38">
        <v>2429</v>
      </c>
      <c r="E650" s="39">
        <v>0</v>
      </c>
      <c r="F650" s="38">
        <v>238</v>
      </c>
      <c r="G650" s="38">
        <v>899</v>
      </c>
      <c r="H650" s="37">
        <v>0</v>
      </c>
    </row>
    <row r="651" spans="1:8" x14ac:dyDescent="0.25">
      <c r="A651" s="161" t="s">
        <v>37</v>
      </c>
      <c r="B651" s="142">
        <v>44042</v>
      </c>
      <c r="C651" s="38">
        <v>134</v>
      </c>
      <c r="D651" s="38">
        <v>1290</v>
      </c>
      <c r="E651" s="39">
        <v>0</v>
      </c>
      <c r="F651" s="38">
        <v>144</v>
      </c>
      <c r="G651" s="38">
        <v>522</v>
      </c>
      <c r="H651" s="37">
        <v>0</v>
      </c>
    </row>
    <row r="652" spans="1:8" x14ac:dyDescent="0.25">
      <c r="A652" s="161" t="s">
        <v>36</v>
      </c>
      <c r="B652" s="142">
        <v>44042</v>
      </c>
      <c r="C652" s="38">
        <v>116</v>
      </c>
      <c r="D652" s="38">
        <v>1335</v>
      </c>
      <c r="E652" s="39">
        <v>0</v>
      </c>
      <c r="F652" s="38">
        <v>117</v>
      </c>
      <c r="G652" s="38">
        <v>415</v>
      </c>
      <c r="H652" s="37">
        <v>0</v>
      </c>
    </row>
    <row r="653" spans="1:8" x14ac:dyDescent="0.25">
      <c r="A653" s="161" t="s">
        <v>41</v>
      </c>
      <c r="B653" s="142">
        <v>44042</v>
      </c>
      <c r="C653" s="38">
        <v>73</v>
      </c>
      <c r="D653" s="38">
        <v>812</v>
      </c>
      <c r="E653" s="39">
        <v>0</v>
      </c>
      <c r="F653" s="38">
        <v>91</v>
      </c>
      <c r="G653" s="38">
        <v>297</v>
      </c>
      <c r="H653" s="37">
        <v>0</v>
      </c>
    </row>
    <row r="654" spans="1:8" x14ac:dyDescent="0.25">
      <c r="A654" s="161" t="s">
        <v>38</v>
      </c>
      <c r="B654" s="142">
        <v>44042</v>
      </c>
      <c r="C654" s="38">
        <v>87</v>
      </c>
      <c r="D654" s="38">
        <v>859</v>
      </c>
      <c r="E654" s="39">
        <v>0</v>
      </c>
      <c r="F654" s="38">
        <v>199</v>
      </c>
      <c r="G654" s="38">
        <v>668</v>
      </c>
      <c r="H654" s="37">
        <v>0</v>
      </c>
    </row>
    <row r="655" spans="1:8" x14ac:dyDescent="0.25">
      <c r="A655" s="161" t="s">
        <v>39</v>
      </c>
      <c r="B655" s="142">
        <v>44042</v>
      </c>
      <c r="C655" s="38">
        <v>131</v>
      </c>
      <c r="D655" s="38">
        <v>825</v>
      </c>
      <c r="E655" s="39">
        <v>0</v>
      </c>
      <c r="F655" s="38">
        <v>111</v>
      </c>
      <c r="G655" s="38">
        <v>251</v>
      </c>
      <c r="H655" s="37">
        <v>0</v>
      </c>
    </row>
    <row r="656" spans="1:8" x14ac:dyDescent="0.25">
      <c r="A656" s="161" t="s">
        <v>40</v>
      </c>
      <c r="B656" s="142">
        <v>44043</v>
      </c>
      <c r="C656" s="38">
        <v>405</v>
      </c>
      <c r="D656" s="38">
        <v>2389</v>
      </c>
      <c r="E656" s="39">
        <v>0</v>
      </c>
      <c r="F656" s="38">
        <v>236</v>
      </c>
      <c r="G656" s="38">
        <v>939</v>
      </c>
      <c r="H656" s="37">
        <v>0</v>
      </c>
    </row>
    <row r="657" spans="1:8" x14ac:dyDescent="0.25">
      <c r="A657" s="161" t="s">
        <v>37</v>
      </c>
      <c r="B657" s="142">
        <v>44043</v>
      </c>
      <c r="C657" s="38">
        <v>148</v>
      </c>
      <c r="D657" s="38">
        <v>1269</v>
      </c>
      <c r="E657" s="39">
        <v>0</v>
      </c>
      <c r="F657" s="38">
        <v>130</v>
      </c>
      <c r="G657" s="38">
        <v>542</v>
      </c>
      <c r="H657" s="37">
        <v>0</v>
      </c>
    </row>
    <row r="658" spans="1:8" x14ac:dyDescent="0.25">
      <c r="A658" s="161" t="s">
        <v>36</v>
      </c>
      <c r="B658" s="142">
        <v>44043</v>
      </c>
      <c r="C658" s="38">
        <v>116</v>
      </c>
      <c r="D658" s="38">
        <v>1324</v>
      </c>
      <c r="E658" s="39">
        <v>0</v>
      </c>
      <c r="F658" s="38">
        <v>117</v>
      </c>
      <c r="G658" s="38">
        <v>427</v>
      </c>
      <c r="H658" s="37">
        <v>0</v>
      </c>
    </row>
    <row r="659" spans="1:8" x14ac:dyDescent="0.25">
      <c r="A659" s="161" t="s">
        <v>41</v>
      </c>
      <c r="B659" s="142">
        <v>44043</v>
      </c>
      <c r="C659" s="38">
        <v>68</v>
      </c>
      <c r="D659" s="38">
        <v>814</v>
      </c>
      <c r="E659" s="39">
        <v>0</v>
      </c>
      <c r="F659" s="38">
        <v>96</v>
      </c>
      <c r="G659" s="38">
        <v>295</v>
      </c>
      <c r="H659" s="37">
        <v>0</v>
      </c>
    </row>
    <row r="660" spans="1:8" x14ac:dyDescent="0.25">
      <c r="A660" s="161" t="s">
        <v>38</v>
      </c>
      <c r="B660" s="142">
        <v>44043</v>
      </c>
      <c r="C660" s="38">
        <v>85</v>
      </c>
      <c r="D660" s="38">
        <v>879</v>
      </c>
      <c r="E660" s="39">
        <v>0</v>
      </c>
      <c r="F660" s="38">
        <v>201</v>
      </c>
      <c r="G660" s="38">
        <v>645</v>
      </c>
      <c r="H660" s="37">
        <v>0</v>
      </c>
    </row>
    <row r="661" spans="1:8" x14ac:dyDescent="0.25">
      <c r="A661" s="161" t="s">
        <v>39</v>
      </c>
      <c r="B661" s="142">
        <v>44043</v>
      </c>
      <c r="C661" s="38">
        <v>131</v>
      </c>
      <c r="D661" s="38">
        <v>805</v>
      </c>
      <c r="E661" s="39">
        <v>0</v>
      </c>
      <c r="F661" s="38">
        <v>123</v>
      </c>
      <c r="G661" s="38">
        <v>345</v>
      </c>
      <c r="H661" s="37">
        <v>0</v>
      </c>
    </row>
    <row r="662" spans="1:8" x14ac:dyDescent="0.25">
      <c r="A662" s="161" t="s">
        <v>40</v>
      </c>
      <c r="B662" s="142">
        <v>44044</v>
      </c>
      <c r="C662" s="38">
        <v>385</v>
      </c>
      <c r="D662" s="38">
        <v>2319</v>
      </c>
      <c r="E662" s="39">
        <v>0</v>
      </c>
      <c r="F662" s="38">
        <v>256</v>
      </c>
      <c r="G662" s="38">
        <v>1009</v>
      </c>
      <c r="H662" s="37">
        <v>0</v>
      </c>
    </row>
    <row r="663" spans="1:8" x14ac:dyDescent="0.25">
      <c r="A663" s="161" t="s">
        <v>37</v>
      </c>
      <c r="B663" s="142">
        <v>44044</v>
      </c>
      <c r="C663" s="38">
        <v>141</v>
      </c>
      <c r="D663" s="38">
        <v>1249</v>
      </c>
      <c r="E663" s="39">
        <v>0</v>
      </c>
      <c r="F663" s="38">
        <v>137</v>
      </c>
      <c r="G663" s="38">
        <v>557</v>
      </c>
      <c r="H663" s="37">
        <v>0</v>
      </c>
    </row>
    <row r="664" spans="1:8" x14ac:dyDescent="0.25">
      <c r="A664" s="161" t="s">
        <v>36</v>
      </c>
      <c r="B664" s="142">
        <v>44044</v>
      </c>
      <c r="C664" s="38">
        <v>111</v>
      </c>
      <c r="D664" s="38">
        <v>1252</v>
      </c>
      <c r="E664" s="39">
        <v>0</v>
      </c>
      <c r="F664" s="38">
        <v>122</v>
      </c>
      <c r="G664" s="38">
        <v>414</v>
      </c>
      <c r="H664" s="37">
        <v>0</v>
      </c>
    </row>
    <row r="665" spans="1:8" x14ac:dyDescent="0.25">
      <c r="A665" s="161" t="s">
        <v>41</v>
      </c>
      <c r="B665" s="142">
        <v>44044</v>
      </c>
      <c r="C665" s="38">
        <v>61</v>
      </c>
      <c r="D665" s="38">
        <v>788</v>
      </c>
      <c r="E665" s="39">
        <v>0</v>
      </c>
      <c r="F665" s="38">
        <v>103</v>
      </c>
      <c r="G665" s="38">
        <v>321</v>
      </c>
      <c r="H665" s="37">
        <v>0</v>
      </c>
    </row>
    <row r="666" spans="1:8" x14ac:dyDescent="0.25">
      <c r="A666" s="161" t="s">
        <v>38</v>
      </c>
      <c r="B666" s="142">
        <v>44044</v>
      </c>
      <c r="C666" s="38">
        <v>83</v>
      </c>
      <c r="D666" s="38">
        <v>846</v>
      </c>
      <c r="E666" s="39">
        <v>0</v>
      </c>
      <c r="F666" s="38">
        <v>203</v>
      </c>
      <c r="G666" s="38">
        <v>679</v>
      </c>
      <c r="H666" s="37">
        <v>0</v>
      </c>
    </row>
    <row r="667" spans="1:8" x14ac:dyDescent="0.25">
      <c r="A667" s="161" t="s">
        <v>39</v>
      </c>
      <c r="B667" s="142">
        <v>44044</v>
      </c>
      <c r="C667" s="38">
        <v>123</v>
      </c>
      <c r="D667" s="38">
        <v>821</v>
      </c>
      <c r="E667" s="39">
        <v>0</v>
      </c>
      <c r="F667" s="38">
        <v>131</v>
      </c>
      <c r="G667" s="38">
        <v>326</v>
      </c>
      <c r="H667" s="37">
        <v>0</v>
      </c>
    </row>
    <row r="668" spans="1:8" x14ac:dyDescent="0.25">
      <c r="A668" s="161" t="s">
        <v>40</v>
      </c>
      <c r="B668" s="142">
        <v>44045</v>
      </c>
      <c r="C668" s="38">
        <v>359</v>
      </c>
      <c r="D668" s="38">
        <v>2220</v>
      </c>
      <c r="E668" s="39">
        <v>0</v>
      </c>
      <c r="F668" s="38">
        <v>282</v>
      </c>
      <c r="G668" s="38">
        <v>1069</v>
      </c>
      <c r="H668" s="37">
        <v>0</v>
      </c>
    </row>
    <row r="669" spans="1:8" x14ac:dyDescent="0.25">
      <c r="A669" s="161" t="s">
        <v>37</v>
      </c>
      <c r="B669" s="142">
        <v>44045</v>
      </c>
      <c r="C669" s="38">
        <v>134</v>
      </c>
      <c r="D669" s="38">
        <v>1188</v>
      </c>
      <c r="E669" s="39">
        <v>0</v>
      </c>
      <c r="F669" s="38">
        <v>144</v>
      </c>
      <c r="G669" s="38">
        <v>613</v>
      </c>
      <c r="H669" s="37">
        <v>0</v>
      </c>
    </row>
    <row r="670" spans="1:8" x14ac:dyDescent="0.25">
      <c r="A670" s="161" t="s">
        <v>36</v>
      </c>
      <c r="B670" s="142">
        <v>44045</v>
      </c>
      <c r="C670" s="38">
        <v>97</v>
      </c>
      <c r="D670" s="38">
        <v>1218</v>
      </c>
      <c r="E670" s="39">
        <v>0</v>
      </c>
      <c r="F670" s="38">
        <v>133</v>
      </c>
      <c r="G670" s="38">
        <v>439</v>
      </c>
      <c r="H670" s="37">
        <v>0</v>
      </c>
    </row>
    <row r="671" spans="1:8" x14ac:dyDescent="0.25">
      <c r="A671" s="161" t="s">
        <v>41</v>
      </c>
      <c r="B671" s="142">
        <v>44045</v>
      </c>
      <c r="C671" s="38">
        <v>67</v>
      </c>
      <c r="D671" s="38">
        <v>736</v>
      </c>
      <c r="E671" s="39">
        <v>0</v>
      </c>
      <c r="F671" s="38">
        <v>97</v>
      </c>
      <c r="G671" s="38">
        <v>373</v>
      </c>
      <c r="H671" s="37">
        <v>0</v>
      </c>
    </row>
    <row r="672" spans="1:8" x14ac:dyDescent="0.25">
      <c r="A672" s="161" t="s">
        <v>38</v>
      </c>
      <c r="B672" s="142">
        <v>44045</v>
      </c>
      <c r="C672" s="38">
        <v>78</v>
      </c>
      <c r="D672" s="38">
        <v>847</v>
      </c>
      <c r="E672" s="39">
        <v>0</v>
      </c>
      <c r="F672" s="38">
        <v>208</v>
      </c>
      <c r="G672" s="38">
        <v>677</v>
      </c>
      <c r="H672" s="37">
        <v>0</v>
      </c>
    </row>
    <row r="673" spans="1:8" x14ac:dyDescent="0.25">
      <c r="A673" s="161" t="s">
        <v>39</v>
      </c>
      <c r="B673" s="142">
        <v>44045</v>
      </c>
      <c r="C673" s="38">
        <v>128</v>
      </c>
      <c r="D673" s="38">
        <v>789</v>
      </c>
      <c r="E673" s="39">
        <v>0</v>
      </c>
      <c r="F673" s="38">
        <v>126</v>
      </c>
      <c r="G673" s="38">
        <v>358</v>
      </c>
      <c r="H673" s="37">
        <v>0</v>
      </c>
    </row>
    <row r="674" spans="1:8" x14ac:dyDescent="0.25">
      <c r="A674" s="161" t="s">
        <v>40</v>
      </c>
      <c r="B674" s="142">
        <v>44046</v>
      </c>
      <c r="C674" s="38">
        <v>351</v>
      </c>
      <c r="D674" s="38">
        <v>2220</v>
      </c>
      <c r="E674" s="39">
        <v>0</v>
      </c>
      <c r="F674" s="38">
        <v>292</v>
      </c>
      <c r="G674" s="38">
        <v>1068</v>
      </c>
      <c r="H674" s="37">
        <v>0</v>
      </c>
    </row>
    <row r="675" spans="1:8" x14ac:dyDescent="0.25">
      <c r="A675" s="161" t="s">
        <v>37</v>
      </c>
      <c r="B675" s="142">
        <v>44046</v>
      </c>
      <c r="C675" s="38">
        <v>132</v>
      </c>
      <c r="D675" s="38">
        <v>1171</v>
      </c>
      <c r="E675" s="39">
        <v>0</v>
      </c>
      <c r="F675" s="38">
        <v>146</v>
      </c>
      <c r="G675" s="38">
        <v>641</v>
      </c>
      <c r="H675" s="37">
        <v>0</v>
      </c>
    </row>
    <row r="676" spans="1:8" x14ac:dyDescent="0.25">
      <c r="A676" s="161" t="s">
        <v>36</v>
      </c>
      <c r="B676" s="142">
        <v>44046</v>
      </c>
      <c r="C676" s="38">
        <v>112</v>
      </c>
      <c r="D676" s="38">
        <v>1239</v>
      </c>
      <c r="E676" s="39">
        <v>0</v>
      </c>
      <c r="F676" s="38">
        <v>118</v>
      </c>
      <c r="G676" s="38">
        <v>465</v>
      </c>
      <c r="H676" s="37">
        <v>0</v>
      </c>
    </row>
    <row r="677" spans="1:8" x14ac:dyDescent="0.25">
      <c r="A677" s="161" t="s">
        <v>41</v>
      </c>
      <c r="B677" s="142">
        <v>44046</v>
      </c>
      <c r="C677" s="38">
        <v>69</v>
      </c>
      <c r="D677" s="38">
        <v>746</v>
      </c>
      <c r="E677" s="39">
        <v>0</v>
      </c>
      <c r="F677" s="38">
        <v>95</v>
      </c>
      <c r="G677" s="38">
        <v>363</v>
      </c>
      <c r="H677" s="37">
        <v>0</v>
      </c>
    </row>
    <row r="678" spans="1:8" x14ac:dyDescent="0.25">
      <c r="A678" s="161" t="s">
        <v>38</v>
      </c>
      <c r="B678" s="142">
        <v>44046</v>
      </c>
      <c r="C678" s="38">
        <v>82</v>
      </c>
      <c r="D678" s="38">
        <v>839</v>
      </c>
      <c r="E678" s="39">
        <v>0</v>
      </c>
      <c r="F678" s="38">
        <v>204</v>
      </c>
      <c r="G678" s="38">
        <v>686</v>
      </c>
      <c r="H678" s="37">
        <v>0</v>
      </c>
    </row>
    <row r="679" spans="1:8" x14ac:dyDescent="0.25">
      <c r="A679" s="161" t="s">
        <v>39</v>
      </c>
      <c r="B679" s="142">
        <v>44046</v>
      </c>
      <c r="C679" s="38">
        <v>132</v>
      </c>
      <c r="D679" s="38">
        <v>817</v>
      </c>
      <c r="E679" s="39">
        <v>0</v>
      </c>
      <c r="F679" s="38">
        <v>122</v>
      </c>
      <c r="G679" s="38">
        <v>330</v>
      </c>
      <c r="H679" s="37">
        <v>0</v>
      </c>
    </row>
    <row r="680" spans="1:8" x14ac:dyDescent="0.25">
      <c r="A680" s="161" t="s">
        <v>40</v>
      </c>
      <c r="B680" s="142">
        <v>44047</v>
      </c>
      <c r="C680" s="38">
        <v>377</v>
      </c>
      <c r="D680" s="38">
        <v>2368</v>
      </c>
      <c r="E680" s="39">
        <v>0</v>
      </c>
      <c r="F680" s="38">
        <v>256</v>
      </c>
      <c r="G680" s="38">
        <v>918</v>
      </c>
      <c r="H680" s="37">
        <v>0</v>
      </c>
    </row>
    <row r="681" spans="1:8" x14ac:dyDescent="0.25">
      <c r="A681" s="161" t="s">
        <v>37</v>
      </c>
      <c r="B681" s="142">
        <v>44047</v>
      </c>
      <c r="C681" s="38">
        <v>131</v>
      </c>
      <c r="D681" s="38">
        <v>1234</v>
      </c>
      <c r="E681" s="39">
        <v>0</v>
      </c>
      <c r="F681" s="38">
        <v>143</v>
      </c>
      <c r="G681" s="38">
        <v>597</v>
      </c>
      <c r="H681" s="37">
        <v>0</v>
      </c>
    </row>
    <row r="682" spans="1:8" x14ac:dyDescent="0.25">
      <c r="A682" s="161" t="s">
        <v>36</v>
      </c>
      <c r="B682" s="142">
        <v>44047</v>
      </c>
      <c r="C682" s="38">
        <v>112</v>
      </c>
      <c r="D682" s="38">
        <v>1264</v>
      </c>
      <c r="E682" s="39">
        <v>0</v>
      </c>
      <c r="F682" s="38">
        <v>123</v>
      </c>
      <c r="G682" s="38">
        <v>462</v>
      </c>
      <c r="H682" s="37">
        <v>0</v>
      </c>
    </row>
    <row r="683" spans="1:8" x14ac:dyDescent="0.25">
      <c r="A683" s="161" t="s">
        <v>41</v>
      </c>
      <c r="B683" s="142">
        <v>44047</v>
      </c>
      <c r="C683" s="38">
        <v>81</v>
      </c>
      <c r="D683" s="38">
        <v>816</v>
      </c>
      <c r="E683" s="39">
        <v>0</v>
      </c>
      <c r="F683" s="38">
        <v>83</v>
      </c>
      <c r="G683" s="38">
        <v>293</v>
      </c>
      <c r="H683" s="37">
        <v>0</v>
      </c>
    </row>
    <row r="684" spans="1:8" x14ac:dyDescent="0.25">
      <c r="A684" s="161" t="s">
        <v>38</v>
      </c>
      <c r="B684" s="142">
        <v>44047</v>
      </c>
      <c r="C684" s="38">
        <v>89</v>
      </c>
      <c r="D684" s="38">
        <v>888</v>
      </c>
      <c r="E684" s="39">
        <v>0</v>
      </c>
      <c r="F684" s="38">
        <v>197</v>
      </c>
      <c r="G684" s="38">
        <v>642</v>
      </c>
      <c r="H684" s="37">
        <v>0</v>
      </c>
    </row>
    <row r="685" spans="1:8" x14ac:dyDescent="0.25">
      <c r="A685" s="161" t="s">
        <v>39</v>
      </c>
      <c r="B685" s="142">
        <v>44047</v>
      </c>
      <c r="C685" s="38">
        <v>139</v>
      </c>
      <c r="D685" s="38">
        <v>843</v>
      </c>
      <c r="E685" s="39">
        <v>0</v>
      </c>
      <c r="F685" s="38">
        <v>115</v>
      </c>
      <c r="G685" s="38">
        <v>307</v>
      </c>
      <c r="H685" s="37">
        <v>0</v>
      </c>
    </row>
    <row r="686" spans="1:8" x14ac:dyDescent="0.25">
      <c r="A686" s="161" t="s">
        <v>40</v>
      </c>
      <c r="B686" s="142">
        <v>44048</v>
      </c>
      <c r="C686" s="38">
        <v>398</v>
      </c>
      <c r="D686" s="38">
        <v>2407</v>
      </c>
      <c r="E686" s="39">
        <v>0</v>
      </c>
      <c r="F686" s="38">
        <v>243</v>
      </c>
      <c r="G686" s="38">
        <v>892</v>
      </c>
      <c r="H686" s="37">
        <v>0</v>
      </c>
    </row>
    <row r="687" spans="1:8" x14ac:dyDescent="0.25">
      <c r="A687" s="161" t="s">
        <v>37</v>
      </c>
      <c r="B687" s="142">
        <v>44048</v>
      </c>
      <c r="C687" s="38">
        <v>136</v>
      </c>
      <c r="D687" s="38">
        <v>1261</v>
      </c>
      <c r="E687" s="39">
        <v>0</v>
      </c>
      <c r="F687" s="38">
        <v>138</v>
      </c>
      <c r="G687" s="38">
        <v>570</v>
      </c>
      <c r="H687" s="37">
        <v>0</v>
      </c>
    </row>
    <row r="688" spans="1:8" x14ac:dyDescent="0.25">
      <c r="A688" s="161" t="s">
        <v>36</v>
      </c>
      <c r="B688" s="142">
        <v>44048</v>
      </c>
      <c r="C688" s="38">
        <v>107</v>
      </c>
      <c r="D688" s="38">
        <v>1281</v>
      </c>
      <c r="E688" s="39">
        <v>0</v>
      </c>
      <c r="F688" s="38">
        <v>114</v>
      </c>
      <c r="G688" s="38">
        <v>407</v>
      </c>
      <c r="H688" s="37">
        <v>0</v>
      </c>
    </row>
    <row r="689" spans="1:8" x14ac:dyDescent="0.25">
      <c r="A689" s="161" t="s">
        <v>41</v>
      </c>
      <c r="B689" s="142">
        <v>44048</v>
      </c>
      <c r="C689" s="38">
        <v>78</v>
      </c>
      <c r="D689" s="38">
        <v>802</v>
      </c>
      <c r="E689" s="39">
        <v>0</v>
      </c>
      <c r="F689" s="38">
        <v>86</v>
      </c>
      <c r="G689" s="38">
        <v>307</v>
      </c>
      <c r="H689" s="37">
        <v>0</v>
      </c>
    </row>
    <row r="690" spans="1:8" x14ac:dyDescent="0.25">
      <c r="A690" s="161" t="s">
        <v>38</v>
      </c>
      <c r="B690" s="142">
        <v>44048</v>
      </c>
      <c r="C690" s="38">
        <v>84</v>
      </c>
      <c r="D690" s="38">
        <v>927</v>
      </c>
      <c r="E690" s="39">
        <v>0</v>
      </c>
      <c r="F690" s="38">
        <v>202</v>
      </c>
      <c r="G690" s="38">
        <v>603</v>
      </c>
      <c r="H690" s="37">
        <v>0</v>
      </c>
    </row>
    <row r="691" spans="1:8" x14ac:dyDescent="0.25">
      <c r="A691" s="161" t="s">
        <v>39</v>
      </c>
      <c r="B691" s="142">
        <v>44048</v>
      </c>
      <c r="C691" s="38">
        <v>140</v>
      </c>
      <c r="D691" s="38">
        <v>838</v>
      </c>
      <c r="E691" s="39">
        <v>0</v>
      </c>
      <c r="F691" s="38">
        <v>126</v>
      </c>
      <c r="G691" s="38">
        <v>320</v>
      </c>
      <c r="H691" s="37">
        <v>0</v>
      </c>
    </row>
    <row r="692" spans="1:8" x14ac:dyDescent="0.25">
      <c r="A692" s="161" t="s">
        <v>40</v>
      </c>
      <c r="B692" s="142">
        <v>44049</v>
      </c>
      <c r="C692" s="38">
        <v>381</v>
      </c>
      <c r="D692" s="38">
        <v>2403</v>
      </c>
      <c r="E692" s="39">
        <v>0</v>
      </c>
      <c r="F692" s="38">
        <v>259</v>
      </c>
      <c r="G692" s="38">
        <v>894</v>
      </c>
      <c r="H692" s="37">
        <v>0</v>
      </c>
    </row>
    <row r="693" spans="1:8" x14ac:dyDescent="0.25">
      <c r="A693" s="161" t="s">
        <v>37</v>
      </c>
      <c r="B693" s="142">
        <v>44049</v>
      </c>
      <c r="C693" s="38">
        <v>124</v>
      </c>
      <c r="D693" s="38">
        <v>1249</v>
      </c>
      <c r="E693" s="39">
        <v>0</v>
      </c>
      <c r="F693" s="38">
        <v>150</v>
      </c>
      <c r="G693" s="38">
        <v>584</v>
      </c>
      <c r="H693" s="37">
        <v>0</v>
      </c>
    </row>
    <row r="694" spans="1:8" x14ac:dyDescent="0.25">
      <c r="A694" s="161" t="s">
        <v>36</v>
      </c>
      <c r="B694" s="142">
        <v>44049</v>
      </c>
      <c r="C694" s="38">
        <v>104</v>
      </c>
      <c r="D694" s="38">
        <v>1263</v>
      </c>
      <c r="E694" s="39">
        <v>0</v>
      </c>
      <c r="F694" s="38">
        <v>117</v>
      </c>
      <c r="G694" s="38">
        <v>420</v>
      </c>
      <c r="H694" s="37">
        <v>0</v>
      </c>
    </row>
    <row r="695" spans="1:8" x14ac:dyDescent="0.25">
      <c r="A695" s="161" t="s">
        <v>41</v>
      </c>
      <c r="B695" s="142">
        <v>44049</v>
      </c>
      <c r="C695" s="38">
        <v>76</v>
      </c>
      <c r="D695" s="38">
        <v>766</v>
      </c>
      <c r="E695" s="39">
        <v>0</v>
      </c>
      <c r="F695" s="38">
        <v>88</v>
      </c>
      <c r="G695" s="38">
        <v>343</v>
      </c>
      <c r="H695" s="37">
        <v>0</v>
      </c>
    </row>
    <row r="696" spans="1:8" x14ac:dyDescent="0.25">
      <c r="A696" s="161" t="s">
        <v>38</v>
      </c>
      <c r="B696" s="142">
        <v>44049</v>
      </c>
      <c r="C696" s="38">
        <v>87</v>
      </c>
      <c r="D696" s="38">
        <v>919</v>
      </c>
      <c r="E696" s="39">
        <v>0</v>
      </c>
      <c r="F696" s="38">
        <v>199</v>
      </c>
      <c r="G696" s="38">
        <v>609</v>
      </c>
      <c r="H696" s="37">
        <v>0</v>
      </c>
    </row>
    <row r="697" spans="1:8" x14ac:dyDescent="0.25">
      <c r="A697" s="161" t="s">
        <v>39</v>
      </c>
      <c r="B697" s="142">
        <v>44049</v>
      </c>
      <c r="C697" s="38">
        <v>137</v>
      </c>
      <c r="D697" s="38">
        <v>822</v>
      </c>
      <c r="E697" s="39">
        <v>0</v>
      </c>
      <c r="F697" s="38">
        <v>129</v>
      </c>
      <c r="G697" s="38">
        <v>336</v>
      </c>
      <c r="H697" s="37">
        <v>0</v>
      </c>
    </row>
    <row r="698" spans="1:8" x14ac:dyDescent="0.25">
      <c r="A698" s="161" t="s">
        <v>40</v>
      </c>
      <c r="B698" s="142">
        <v>44050</v>
      </c>
      <c r="C698" s="38">
        <v>389</v>
      </c>
      <c r="D698" s="38">
        <v>2413</v>
      </c>
      <c r="E698" s="39">
        <v>0</v>
      </c>
      <c r="F698" s="38">
        <v>252</v>
      </c>
      <c r="G698" s="38">
        <v>886</v>
      </c>
      <c r="H698" s="37">
        <v>0</v>
      </c>
    </row>
    <row r="699" spans="1:8" x14ac:dyDescent="0.25">
      <c r="A699" s="161" t="s">
        <v>37</v>
      </c>
      <c r="B699" s="142">
        <v>44050</v>
      </c>
      <c r="C699" s="38">
        <v>128</v>
      </c>
      <c r="D699" s="38">
        <v>1194</v>
      </c>
      <c r="E699" s="39">
        <v>0</v>
      </c>
      <c r="F699" s="38">
        <v>146</v>
      </c>
      <c r="G699" s="38">
        <v>637</v>
      </c>
      <c r="H699" s="37">
        <v>0</v>
      </c>
    </row>
    <row r="700" spans="1:8" x14ac:dyDescent="0.25">
      <c r="A700" s="161" t="s">
        <v>36</v>
      </c>
      <c r="B700" s="142">
        <v>44050</v>
      </c>
      <c r="C700" s="38">
        <v>107</v>
      </c>
      <c r="D700" s="38">
        <v>1234</v>
      </c>
      <c r="E700" s="39">
        <v>0</v>
      </c>
      <c r="F700" s="38">
        <v>111</v>
      </c>
      <c r="G700" s="38">
        <v>452</v>
      </c>
      <c r="H700" s="37">
        <v>0</v>
      </c>
    </row>
    <row r="701" spans="1:8" x14ac:dyDescent="0.25">
      <c r="A701" s="161" t="s">
        <v>41</v>
      </c>
      <c r="B701" s="142">
        <v>44050</v>
      </c>
      <c r="C701" s="38">
        <v>80</v>
      </c>
      <c r="D701" s="38">
        <v>773</v>
      </c>
      <c r="E701" s="39">
        <v>0</v>
      </c>
      <c r="F701" s="38">
        <v>84</v>
      </c>
      <c r="G701" s="38">
        <v>336</v>
      </c>
      <c r="H701" s="37">
        <v>0</v>
      </c>
    </row>
    <row r="702" spans="1:8" x14ac:dyDescent="0.25">
      <c r="A702" s="161" t="s">
        <v>38</v>
      </c>
      <c r="B702" s="142">
        <v>44050</v>
      </c>
      <c r="C702" s="38">
        <v>84</v>
      </c>
      <c r="D702" s="38">
        <v>912</v>
      </c>
      <c r="E702" s="39">
        <v>0</v>
      </c>
      <c r="F702" s="38">
        <v>202</v>
      </c>
      <c r="G702" s="38">
        <v>618</v>
      </c>
      <c r="H702" s="37">
        <v>0</v>
      </c>
    </row>
    <row r="703" spans="1:8" x14ac:dyDescent="0.25">
      <c r="A703" s="161" t="s">
        <v>39</v>
      </c>
      <c r="B703" s="142">
        <v>44050</v>
      </c>
      <c r="C703" s="38">
        <v>140</v>
      </c>
      <c r="D703" s="38">
        <v>785</v>
      </c>
      <c r="E703" s="39">
        <v>0</v>
      </c>
      <c r="F703" s="38">
        <v>126</v>
      </c>
      <c r="G703" s="38">
        <v>373</v>
      </c>
      <c r="H703" s="37">
        <v>0</v>
      </c>
    </row>
    <row r="704" spans="1:8" x14ac:dyDescent="0.25">
      <c r="A704" s="161" t="s">
        <v>40</v>
      </c>
      <c r="B704" s="142">
        <v>44051</v>
      </c>
      <c r="C704" s="38">
        <v>376</v>
      </c>
      <c r="D704" s="38">
        <v>2387</v>
      </c>
      <c r="E704" s="39">
        <v>0</v>
      </c>
      <c r="F704" s="38">
        <v>261</v>
      </c>
      <c r="G704" s="38">
        <v>911</v>
      </c>
      <c r="H704" s="37">
        <v>0</v>
      </c>
    </row>
    <row r="705" spans="1:8" x14ac:dyDescent="0.25">
      <c r="A705" s="161" t="s">
        <v>37</v>
      </c>
      <c r="B705" s="142">
        <v>44051</v>
      </c>
      <c r="C705" s="38">
        <v>120</v>
      </c>
      <c r="D705" s="38">
        <v>1181</v>
      </c>
      <c r="E705" s="39">
        <v>0</v>
      </c>
      <c r="F705" s="38">
        <v>154</v>
      </c>
      <c r="G705" s="38">
        <v>648</v>
      </c>
      <c r="H705" s="37">
        <v>0</v>
      </c>
    </row>
    <row r="706" spans="1:8" x14ac:dyDescent="0.25">
      <c r="A706" s="161" t="s">
        <v>36</v>
      </c>
      <c r="B706" s="142">
        <v>44051</v>
      </c>
      <c r="C706" s="38">
        <v>96</v>
      </c>
      <c r="D706" s="38">
        <v>1184</v>
      </c>
      <c r="E706" s="39">
        <v>0</v>
      </c>
      <c r="F706" s="38">
        <v>122</v>
      </c>
      <c r="G706" s="38">
        <v>506</v>
      </c>
      <c r="H706" s="37">
        <v>0</v>
      </c>
    </row>
    <row r="707" spans="1:8" x14ac:dyDescent="0.25">
      <c r="A707" s="161" t="s">
        <v>41</v>
      </c>
      <c r="B707" s="142">
        <v>44051</v>
      </c>
      <c r="C707" s="38">
        <v>65</v>
      </c>
      <c r="D707" s="38">
        <v>765</v>
      </c>
      <c r="E707" s="39">
        <v>0</v>
      </c>
      <c r="F707" s="38">
        <v>99</v>
      </c>
      <c r="G707" s="38">
        <v>344</v>
      </c>
      <c r="H707" s="37">
        <v>0</v>
      </c>
    </row>
    <row r="708" spans="1:8" x14ac:dyDescent="0.25">
      <c r="A708" s="161" t="s">
        <v>38</v>
      </c>
      <c r="B708" s="142">
        <v>44051</v>
      </c>
      <c r="C708" s="38">
        <v>79</v>
      </c>
      <c r="D708" s="38">
        <v>863</v>
      </c>
      <c r="E708" s="39">
        <v>0</v>
      </c>
      <c r="F708" s="38">
        <v>207</v>
      </c>
      <c r="G708" s="38">
        <v>664</v>
      </c>
      <c r="H708" s="37">
        <v>0</v>
      </c>
    </row>
    <row r="709" spans="1:8" x14ac:dyDescent="0.25">
      <c r="A709" s="161" t="s">
        <v>39</v>
      </c>
      <c r="B709" s="142">
        <v>44051</v>
      </c>
      <c r="C709" s="38">
        <v>138</v>
      </c>
      <c r="D709" s="38">
        <v>818</v>
      </c>
      <c r="E709" s="39">
        <v>0</v>
      </c>
      <c r="F709" s="38">
        <v>128</v>
      </c>
      <c r="G709" s="38">
        <v>334</v>
      </c>
      <c r="H709" s="37">
        <v>0</v>
      </c>
    </row>
    <row r="710" spans="1:8" x14ac:dyDescent="0.25">
      <c r="A710" s="161" t="s">
        <v>40</v>
      </c>
      <c r="B710" s="142">
        <v>44052</v>
      </c>
      <c r="C710" s="38">
        <v>363</v>
      </c>
      <c r="D710" s="38">
        <v>2243</v>
      </c>
      <c r="E710" s="39">
        <v>0</v>
      </c>
      <c r="F710" s="38">
        <v>275</v>
      </c>
      <c r="G710" s="38">
        <v>1049</v>
      </c>
      <c r="H710" s="37">
        <v>0</v>
      </c>
    </row>
    <row r="711" spans="1:8" x14ac:dyDescent="0.25">
      <c r="A711" s="161" t="s">
        <v>37</v>
      </c>
      <c r="B711" s="142">
        <v>44052</v>
      </c>
      <c r="C711" s="38">
        <v>127</v>
      </c>
      <c r="D711" s="38">
        <v>1122</v>
      </c>
      <c r="E711" s="39">
        <v>0</v>
      </c>
      <c r="F711" s="38">
        <v>147</v>
      </c>
      <c r="G711" s="38">
        <v>704</v>
      </c>
      <c r="H711" s="37">
        <v>0</v>
      </c>
    </row>
    <row r="712" spans="1:8" x14ac:dyDescent="0.25">
      <c r="A712" s="161" t="s">
        <v>36</v>
      </c>
      <c r="B712" s="142">
        <v>44052</v>
      </c>
      <c r="C712" s="38">
        <v>106</v>
      </c>
      <c r="D712" s="38">
        <v>1125</v>
      </c>
      <c r="E712" s="39">
        <v>0</v>
      </c>
      <c r="F712" s="38">
        <v>115</v>
      </c>
      <c r="G712" s="38">
        <v>562</v>
      </c>
      <c r="H712" s="37">
        <v>0</v>
      </c>
    </row>
    <row r="713" spans="1:8" x14ac:dyDescent="0.25">
      <c r="A713" s="161" t="s">
        <v>41</v>
      </c>
      <c r="B713" s="142">
        <v>44052</v>
      </c>
      <c r="C713" s="38">
        <v>59</v>
      </c>
      <c r="D713" s="38">
        <v>714</v>
      </c>
      <c r="E713" s="39">
        <v>0</v>
      </c>
      <c r="F713" s="38">
        <v>105</v>
      </c>
      <c r="G713" s="38">
        <v>395</v>
      </c>
      <c r="H713" s="37">
        <v>0</v>
      </c>
    </row>
    <row r="714" spans="1:8" x14ac:dyDescent="0.25">
      <c r="A714" s="161" t="s">
        <v>38</v>
      </c>
      <c r="B714" s="142">
        <v>44052</v>
      </c>
      <c r="C714" s="38">
        <v>81</v>
      </c>
      <c r="D714" s="38">
        <v>841</v>
      </c>
      <c r="E714" s="39">
        <v>0</v>
      </c>
      <c r="F714" s="38">
        <v>205</v>
      </c>
      <c r="G714" s="38">
        <v>686</v>
      </c>
      <c r="H714" s="37">
        <v>0</v>
      </c>
    </row>
    <row r="715" spans="1:8" x14ac:dyDescent="0.25">
      <c r="A715" s="161" t="s">
        <v>39</v>
      </c>
      <c r="B715" s="142">
        <v>44052</v>
      </c>
      <c r="C715" s="38">
        <v>136</v>
      </c>
      <c r="D715" s="38">
        <v>786</v>
      </c>
      <c r="E715" s="39">
        <v>0</v>
      </c>
      <c r="F715" s="38">
        <v>130</v>
      </c>
      <c r="G715" s="38">
        <v>366</v>
      </c>
      <c r="H715" s="37">
        <v>0</v>
      </c>
    </row>
    <row r="716" spans="1:8" x14ac:dyDescent="0.25">
      <c r="A716" s="161" t="s">
        <v>40</v>
      </c>
      <c r="B716" s="142">
        <v>44053</v>
      </c>
      <c r="C716" s="38">
        <v>370</v>
      </c>
      <c r="D716" s="38">
        <v>2259</v>
      </c>
      <c r="E716" s="39">
        <v>0</v>
      </c>
      <c r="F716" s="38">
        <v>269</v>
      </c>
      <c r="G716" s="38">
        <v>1020</v>
      </c>
      <c r="H716" s="37">
        <v>0</v>
      </c>
    </row>
    <row r="717" spans="1:8" x14ac:dyDescent="0.25">
      <c r="A717" s="161" t="s">
        <v>37</v>
      </c>
      <c r="B717" s="142">
        <v>44053</v>
      </c>
      <c r="C717" s="38">
        <v>126</v>
      </c>
      <c r="D717" s="38">
        <v>1115</v>
      </c>
      <c r="E717" s="39">
        <v>0</v>
      </c>
      <c r="F717" s="38">
        <v>148</v>
      </c>
      <c r="G717" s="38">
        <v>717</v>
      </c>
      <c r="H717" s="37">
        <v>0</v>
      </c>
    </row>
    <row r="718" spans="1:8" x14ac:dyDescent="0.25">
      <c r="A718" s="161" t="s">
        <v>36</v>
      </c>
      <c r="B718" s="142">
        <v>44053</v>
      </c>
      <c r="C718" s="38">
        <v>109</v>
      </c>
      <c r="D718" s="38">
        <v>1150</v>
      </c>
      <c r="E718" s="39">
        <v>0</v>
      </c>
      <c r="F718" s="38">
        <v>112</v>
      </c>
      <c r="G718" s="38">
        <v>537</v>
      </c>
      <c r="H718" s="37">
        <v>0</v>
      </c>
    </row>
    <row r="719" spans="1:8" x14ac:dyDescent="0.25">
      <c r="A719" s="161" t="s">
        <v>41</v>
      </c>
      <c r="B719" s="142">
        <v>44053</v>
      </c>
      <c r="C719" s="38">
        <v>60</v>
      </c>
      <c r="D719" s="38">
        <v>745</v>
      </c>
      <c r="E719" s="39">
        <v>0</v>
      </c>
      <c r="F719" s="38">
        <v>104</v>
      </c>
      <c r="G719" s="38">
        <v>364</v>
      </c>
      <c r="H719" s="37">
        <v>0</v>
      </c>
    </row>
    <row r="720" spans="1:8" x14ac:dyDescent="0.25">
      <c r="A720" s="161" t="s">
        <v>38</v>
      </c>
      <c r="B720" s="142">
        <v>44053</v>
      </c>
      <c r="C720" s="38">
        <v>79</v>
      </c>
      <c r="D720" s="38">
        <v>882</v>
      </c>
      <c r="E720" s="39">
        <v>0</v>
      </c>
      <c r="F720" s="38">
        <v>207</v>
      </c>
      <c r="G720" s="38">
        <v>645</v>
      </c>
      <c r="H720" s="37">
        <v>0</v>
      </c>
    </row>
    <row r="721" spans="1:8" x14ac:dyDescent="0.25">
      <c r="A721" s="161" t="s">
        <v>39</v>
      </c>
      <c r="B721" s="142">
        <v>44053</v>
      </c>
      <c r="C721" s="38">
        <v>130</v>
      </c>
      <c r="D721" s="38">
        <v>788</v>
      </c>
      <c r="E721" s="39">
        <v>0</v>
      </c>
      <c r="F721" s="38">
        <v>136</v>
      </c>
      <c r="G721" s="38">
        <v>364</v>
      </c>
      <c r="H721" s="37">
        <v>0</v>
      </c>
    </row>
    <row r="722" spans="1:8" x14ac:dyDescent="0.25">
      <c r="A722" s="161" t="s">
        <v>40</v>
      </c>
      <c r="B722" s="142">
        <v>44054</v>
      </c>
      <c r="C722" s="38">
        <v>384</v>
      </c>
      <c r="D722" s="38">
        <v>2413</v>
      </c>
      <c r="E722" s="39">
        <v>0</v>
      </c>
      <c r="F722" s="38">
        <v>253</v>
      </c>
      <c r="G722" s="38">
        <v>871</v>
      </c>
      <c r="H722" s="37">
        <v>0</v>
      </c>
    </row>
    <row r="723" spans="1:8" x14ac:dyDescent="0.25">
      <c r="A723" s="161" t="s">
        <v>37</v>
      </c>
      <c r="B723" s="142">
        <v>44054</v>
      </c>
      <c r="C723" s="38">
        <v>138</v>
      </c>
      <c r="D723" s="38">
        <v>1207</v>
      </c>
      <c r="E723" s="39">
        <v>0</v>
      </c>
      <c r="F723" s="38">
        <v>136</v>
      </c>
      <c r="G723" s="38">
        <v>615</v>
      </c>
      <c r="H723" s="37">
        <v>0</v>
      </c>
    </row>
    <row r="724" spans="1:8" x14ac:dyDescent="0.25">
      <c r="A724" s="161" t="s">
        <v>36</v>
      </c>
      <c r="B724" s="142">
        <v>44054</v>
      </c>
      <c r="C724" s="38">
        <v>119</v>
      </c>
      <c r="D724" s="38">
        <v>1273</v>
      </c>
      <c r="E724" s="39">
        <v>0</v>
      </c>
      <c r="F724" s="38">
        <v>102</v>
      </c>
      <c r="G724" s="38">
        <v>414</v>
      </c>
      <c r="H724" s="37">
        <v>0</v>
      </c>
    </row>
    <row r="725" spans="1:8" x14ac:dyDescent="0.25">
      <c r="A725" s="161" t="s">
        <v>41</v>
      </c>
      <c r="B725" s="142">
        <v>44054</v>
      </c>
      <c r="C725" s="38">
        <v>70</v>
      </c>
      <c r="D725" s="38">
        <v>767</v>
      </c>
      <c r="E725" s="39">
        <v>0</v>
      </c>
      <c r="F725" s="38">
        <v>94</v>
      </c>
      <c r="G725" s="38">
        <v>342</v>
      </c>
      <c r="H725" s="37">
        <v>0</v>
      </c>
    </row>
    <row r="726" spans="1:8" x14ac:dyDescent="0.25">
      <c r="A726" s="161" t="s">
        <v>38</v>
      </c>
      <c r="B726" s="142">
        <v>44054</v>
      </c>
      <c r="C726" s="38">
        <v>80</v>
      </c>
      <c r="D726" s="38">
        <v>905</v>
      </c>
      <c r="E726" s="39">
        <v>0</v>
      </c>
      <c r="F726" s="38">
        <v>206</v>
      </c>
      <c r="G726" s="38">
        <v>625</v>
      </c>
      <c r="H726" s="37">
        <v>0</v>
      </c>
    </row>
    <row r="727" spans="1:8" x14ac:dyDescent="0.25">
      <c r="A727" s="161" t="s">
        <v>39</v>
      </c>
      <c r="B727" s="142">
        <v>44054</v>
      </c>
      <c r="C727" s="38">
        <v>141</v>
      </c>
      <c r="D727" s="38">
        <v>848</v>
      </c>
      <c r="E727" s="39">
        <v>0</v>
      </c>
      <c r="F727" s="38">
        <v>125</v>
      </c>
      <c r="G727" s="38">
        <v>288</v>
      </c>
      <c r="H727" s="37">
        <v>0</v>
      </c>
    </row>
    <row r="728" spans="1:8" x14ac:dyDescent="0.25">
      <c r="A728" s="161" t="s">
        <v>40</v>
      </c>
      <c r="B728" s="142">
        <v>44055</v>
      </c>
      <c r="C728" s="38">
        <v>397</v>
      </c>
      <c r="D728" s="38">
        <v>2431</v>
      </c>
      <c r="E728" s="39">
        <v>0</v>
      </c>
      <c r="F728" s="38">
        <v>245</v>
      </c>
      <c r="G728" s="38">
        <v>861</v>
      </c>
      <c r="H728" s="37">
        <v>0</v>
      </c>
    </row>
    <row r="729" spans="1:8" x14ac:dyDescent="0.25">
      <c r="A729" s="161" t="s">
        <v>37</v>
      </c>
      <c r="B729" s="142">
        <v>44055</v>
      </c>
      <c r="C729" s="38">
        <v>127</v>
      </c>
      <c r="D729" s="38">
        <v>1252</v>
      </c>
      <c r="E729" s="39">
        <v>0</v>
      </c>
      <c r="F729" s="38">
        <v>147</v>
      </c>
      <c r="G729" s="38">
        <v>570</v>
      </c>
      <c r="H729" s="37">
        <v>0</v>
      </c>
    </row>
    <row r="730" spans="1:8" x14ac:dyDescent="0.25">
      <c r="A730" s="161" t="s">
        <v>36</v>
      </c>
      <c r="B730" s="142">
        <v>44055</v>
      </c>
      <c r="C730" s="38">
        <v>121</v>
      </c>
      <c r="D730" s="38">
        <v>1307</v>
      </c>
      <c r="E730" s="39">
        <v>0</v>
      </c>
      <c r="F730" s="38">
        <v>100</v>
      </c>
      <c r="G730" s="38">
        <v>380</v>
      </c>
      <c r="H730" s="37">
        <v>0</v>
      </c>
    </row>
    <row r="731" spans="1:8" x14ac:dyDescent="0.25">
      <c r="A731" s="161" t="s">
        <v>41</v>
      </c>
      <c r="B731" s="142">
        <v>44055</v>
      </c>
      <c r="C731" s="38">
        <v>67</v>
      </c>
      <c r="D731" s="38">
        <v>767</v>
      </c>
      <c r="E731" s="39">
        <v>0</v>
      </c>
      <c r="F731" s="38">
        <v>97</v>
      </c>
      <c r="G731" s="38">
        <v>342</v>
      </c>
      <c r="H731" s="37">
        <v>0</v>
      </c>
    </row>
    <row r="732" spans="1:8" x14ac:dyDescent="0.25">
      <c r="A732" s="161" t="s">
        <v>38</v>
      </c>
      <c r="B732" s="142">
        <v>44055</v>
      </c>
      <c r="C732" s="38">
        <v>83</v>
      </c>
      <c r="D732" s="38">
        <v>895</v>
      </c>
      <c r="E732" s="39">
        <v>0</v>
      </c>
      <c r="F732" s="38">
        <v>203</v>
      </c>
      <c r="G732" s="38">
        <v>632</v>
      </c>
      <c r="H732" s="37">
        <v>0</v>
      </c>
    </row>
    <row r="733" spans="1:8" x14ac:dyDescent="0.25">
      <c r="A733" s="161" t="s">
        <v>39</v>
      </c>
      <c r="B733" s="142">
        <v>44055</v>
      </c>
      <c r="C733" s="38">
        <v>131</v>
      </c>
      <c r="D733" s="38">
        <v>831</v>
      </c>
      <c r="E733" s="39">
        <v>0</v>
      </c>
      <c r="F733" s="38">
        <v>135</v>
      </c>
      <c r="G733" s="38">
        <v>311</v>
      </c>
      <c r="H733" s="37">
        <v>0</v>
      </c>
    </row>
    <row r="734" spans="1:8" x14ac:dyDescent="0.25">
      <c r="A734" s="161" t="s">
        <v>40</v>
      </c>
      <c r="B734" s="142">
        <v>44056</v>
      </c>
      <c r="C734" s="38">
        <v>404</v>
      </c>
      <c r="D734" s="38">
        <v>2438</v>
      </c>
      <c r="E734" s="39">
        <v>0</v>
      </c>
      <c r="F734" s="38">
        <v>239</v>
      </c>
      <c r="G734" s="38">
        <v>863</v>
      </c>
      <c r="H734" s="37">
        <v>0</v>
      </c>
    </row>
    <row r="735" spans="1:8" x14ac:dyDescent="0.25">
      <c r="A735" s="161" t="s">
        <v>37</v>
      </c>
      <c r="B735" s="142">
        <v>44056</v>
      </c>
      <c r="C735" s="38">
        <v>126</v>
      </c>
      <c r="D735" s="38">
        <v>1288</v>
      </c>
      <c r="E735" s="39">
        <v>0</v>
      </c>
      <c r="F735" s="38">
        <v>148</v>
      </c>
      <c r="G735" s="38">
        <v>536</v>
      </c>
      <c r="H735" s="37">
        <v>0</v>
      </c>
    </row>
    <row r="736" spans="1:8" x14ac:dyDescent="0.25">
      <c r="A736" s="161" t="s">
        <v>36</v>
      </c>
      <c r="B736" s="142">
        <v>44056</v>
      </c>
      <c r="C736" s="38">
        <v>113</v>
      </c>
      <c r="D736" s="38">
        <v>1331</v>
      </c>
      <c r="E736" s="39">
        <v>0</v>
      </c>
      <c r="F736" s="38">
        <v>108</v>
      </c>
      <c r="G736" s="38">
        <v>356</v>
      </c>
      <c r="H736" s="37">
        <v>0</v>
      </c>
    </row>
    <row r="737" spans="1:8" x14ac:dyDescent="0.25">
      <c r="A737" s="161" t="s">
        <v>41</v>
      </c>
      <c r="B737" s="142">
        <v>44056</v>
      </c>
      <c r="C737" s="38">
        <v>61</v>
      </c>
      <c r="D737" s="38">
        <v>786</v>
      </c>
      <c r="E737" s="39">
        <v>0</v>
      </c>
      <c r="F737" s="38">
        <v>103</v>
      </c>
      <c r="G737" s="38">
        <v>323</v>
      </c>
      <c r="H737" s="37">
        <v>0</v>
      </c>
    </row>
    <row r="738" spans="1:8" x14ac:dyDescent="0.25">
      <c r="A738" s="161" t="s">
        <v>38</v>
      </c>
      <c r="B738" s="142">
        <v>44056</v>
      </c>
      <c r="C738" s="38">
        <v>76</v>
      </c>
      <c r="D738" s="38">
        <v>881</v>
      </c>
      <c r="E738" s="39">
        <v>0</v>
      </c>
      <c r="F738" s="38">
        <v>210</v>
      </c>
      <c r="G738" s="38">
        <v>652</v>
      </c>
      <c r="H738" s="37">
        <v>0</v>
      </c>
    </row>
    <row r="739" spans="1:8" x14ac:dyDescent="0.25">
      <c r="A739" s="161" t="s">
        <v>39</v>
      </c>
      <c r="B739" s="142">
        <v>44056</v>
      </c>
      <c r="C739" s="38">
        <v>128</v>
      </c>
      <c r="D739" s="38">
        <v>802</v>
      </c>
      <c r="E739" s="39">
        <v>0</v>
      </c>
      <c r="F739" s="38">
        <v>138</v>
      </c>
      <c r="G739" s="38">
        <v>340</v>
      </c>
      <c r="H739" s="37">
        <v>0</v>
      </c>
    </row>
    <row r="740" spans="1:8" x14ac:dyDescent="0.25">
      <c r="A740" s="161" t="s">
        <v>40</v>
      </c>
      <c r="B740" s="142">
        <v>44057</v>
      </c>
      <c r="C740" s="38">
        <v>395</v>
      </c>
      <c r="D740" s="38">
        <v>2448</v>
      </c>
      <c r="E740" s="39">
        <v>0</v>
      </c>
      <c r="F740" s="38">
        <v>246</v>
      </c>
      <c r="G740" s="38">
        <v>847</v>
      </c>
      <c r="H740" s="37">
        <v>0</v>
      </c>
    </row>
    <row r="741" spans="1:8" x14ac:dyDescent="0.25">
      <c r="A741" s="161" t="s">
        <v>37</v>
      </c>
      <c r="B741" s="142">
        <v>44057</v>
      </c>
      <c r="C741" s="38">
        <v>138</v>
      </c>
      <c r="D741" s="38">
        <v>1247</v>
      </c>
      <c r="E741" s="39">
        <v>0</v>
      </c>
      <c r="F741" s="38">
        <v>136</v>
      </c>
      <c r="G741" s="38">
        <v>576</v>
      </c>
      <c r="H741" s="37">
        <v>0</v>
      </c>
    </row>
    <row r="742" spans="1:8" x14ac:dyDescent="0.25">
      <c r="A742" s="161" t="s">
        <v>36</v>
      </c>
      <c r="B742" s="142">
        <v>44057</v>
      </c>
      <c r="C742" s="38">
        <v>106</v>
      </c>
      <c r="D742" s="38">
        <v>1262</v>
      </c>
      <c r="E742" s="39">
        <v>0</v>
      </c>
      <c r="F742" s="38">
        <v>115</v>
      </c>
      <c r="G742" s="38">
        <v>425</v>
      </c>
      <c r="H742" s="37">
        <v>0</v>
      </c>
    </row>
    <row r="743" spans="1:8" x14ac:dyDescent="0.25">
      <c r="A743" s="161" t="s">
        <v>41</v>
      </c>
      <c r="B743" s="142">
        <v>44057</v>
      </c>
      <c r="C743" s="38">
        <v>62</v>
      </c>
      <c r="D743" s="38">
        <v>793</v>
      </c>
      <c r="E743" s="39">
        <v>0</v>
      </c>
      <c r="F743" s="38">
        <v>102</v>
      </c>
      <c r="G743" s="38">
        <v>316</v>
      </c>
      <c r="H743" s="37">
        <v>0</v>
      </c>
    </row>
    <row r="744" spans="1:8" x14ac:dyDescent="0.25">
      <c r="A744" s="161" t="s">
        <v>38</v>
      </c>
      <c r="B744" s="142">
        <v>44057</v>
      </c>
      <c r="C744" s="38">
        <v>80</v>
      </c>
      <c r="D744" s="38">
        <v>859</v>
      </c>
      <c r="E744" s="39">
        <v>0</v>
      </c>
      <c r="F744" s="38">
        <v>206</v>
      </c>
      <c r="G744" s="38">
        <v>668</v>
      </c>
      <c r="H744" s="37">
        <v>0</v>
      </c>
    </row>
    <row r="745" spans="1:8" x14ac:dyDescent="0.25">
      <c r="A745" s="161" t="s">
        <v>39</v>
      </c>
      <c r="B745" s="142">
        <v>44057</v>
      </c>
      <c r="C745" s="38">
        <v>135</v>
      </c>
      <c r="D745" s="38">
        <v>789</v>
      </c>
      <c r="E745" s="39">
        <v>0</v>
      </c>
      <c r="F745" s="38">
        <v>131</v>
      </c>
      <c r="G745" s="38">
        <v>351</v>
      </c>
      <c r="H745" s="37">
        <v>0</v>
      </c>
    </row>
    <row r="746" spans="1:8" x14ac:dyDescent="0.25">
      <c r="A746" s="161" t="s">
        <v>40</v>
      </c>
      <c r="B746" s="142">
        <v>44058</v>
      </c>
      <c r="C746" s="38">
        <v>403</v>
      </c>
      <c r="D746" s="38">
        <v>2358</v>
      </c>
      <c r="E746" s="39">
        <v>0</v>
      </c>
      <c r="F746" s="38">
        <v>237</v>
      </c>
      <c r="G746" s="38">
        <v>930</v>
      </c>
      <c r="H746" s="37">
        <v>0</v>
      </c>
    </row>
    <row r="747" spans="1:8" x14ac:dyDescent="0.25">
      <c r="A747" s="161" t="s">
        <v>37</v>
      </c>
      <c r="B747" s="142">
        <v>44058</v>
      </c>
      <c r="C747" s="38">
        <v>140</v>
      </c>
      <c r="D747" s="38">
        <v>1207</v>
      </c>
      <c r="E747" s="39">
        <v>0</v>
      </c>
      <c r="F747" s="38">
        <v>134</v>
      </c>
      <c r="G747" s="38">
        <v>611</v>
      </c>
      <c r="H747" s="37">
        <v>0</v>
      </c>
    </row>
    <row r="748" spans="1:8" x14ac:dyDescent="0.25">
      <c r="A748" s="161" t="s">
        <v>36</v>
      </c>
      <c r="B748" s="142">
        <v>44058</v>
      </c>
      <c r="C748" s="38">
        <v>113</v>
      </c>
      <c r="D748" s="38">
        <v>1147</v>
      </c>
      <c r="E748" s="39">
        <v>0</v>
      </c>
      <c r="F748" s="38">
        <v>108</v>
      </c>
      <c r="G748" s="38">
        <v>540</v>
      </c>
      <c r="H748" s="37">
        <v>0</v>
      </c>
    </row>
    <row r="749" spans="1:8" x14ac:dyDescent="0.25">
      <c r="A749" s="161" t="s">
        <v>41</v>
      </c>
      <c r="B749" s="142">
        <v>44058</v>
      </c>
      <c r="C749" s="38">
        <v>66</v>
      </c>
      <c r="D749" s="38">
        <v>733</v>
      </c>
      <c r="E749" s="39">
        <v>0</v>
      </c>
      <c r="F749" s="38">
        <v>98</v>
      </c>
      <c r="G749" s="38">
        <v>376</v>
      </c>
      <c r="H749" s="37">
        <v>0</v>
      </c>
    </row>
    <row r="750" spans="1:8" x14ac:dyDescent="0.25">
      <c r="A750" s="161" t="s">
        <v>38</v>
      </c>
      <c r="B750" s="142">
        <v>44058</v>
      </c>
      <c r="C750" s="38">
        <v>88</v>
      </c>
      <c r="D750" s="38">
        <v>855</v>
      </c>
      <c r="E750" s="39">
        <v>0</v>
      </c>
      <c r="F750" s="38">
        <v>198</v>
      </c>
      <c r="G750" s="38">
        <v>678</v>
      </c>
      <c r="H750" s="37">
        <v>0</v>
      </c>
    </row>
    <row r="751" spans="1:8" x14ac:dyDescent="0.25">
      <c r="A751" s="161" t="s">
        <v>39</v>
      </c>
      <c r="B751" s="142">
        <v>44058</v>
      </c>
      <c r="C751" s="38">
        <v>133</v>
      </c>
      <c r="D751" s="38">
        <v>751</v>
      </c>
      <c r="E751" s="39">
        <v>0</v>
      </c>
      <c r="F751" s="38">
        <v>133</v>
      </c>
      <c r="G751" s="38">
        <v>389</v>
      </c>
      <c r="H751" s="37">
        <v>0</v>
      </c>
    </row>
    <row r="752" spans="1:8" x14ac:dyDescent="0.25">
      <c r="A752" s="161" t="s">
        <v>40</v>
      </c>
      <c r="B752" s="142">
        <v>44059</v>
      </c>
      <c r="C752" s="38">
        <v>373</v>
      </c>
      <c r="D752" s="38">
        <v>2220</v>
      </c>
      <c r="E752" s="39">
        <v>0</v>
      </c>
      <c r="F752" s="38">
        <v>266</v>
      </c>
      <c r="G752" s="38">
        <v>1079</v>
      </c>
      <c r="H752" s="37">
        <v>0</v>
      </c>
    </row>
    <row r="753" spans="1:8" x14ac:dyDescent="0.25">
      <c r="A753" s="161" t="s">
        <v>37</v>
      </c>
      <c r="B753" s="142">
        <v>44059</v>
      </c>
      <c r="C753" s="38">
        <v>130</v>
      </c>
      <c r="D753" s="38">
        <v>1165</v>
      </c>
      <c r="E753" s="39">
        <v>0</v>
      </c>
      <c r="F753" s="38">
        <v>144</v>
      </c>
      <c r="G753" s="38">
        <v>654</v>
      </c>
      <c r="H753" s="37">
        <v>0</v>
      </c>
    </row>
    <row r="754" spans="1:8" x14ac:dyDescent="0.25">
      <c r="A754" s="161" t="s">
        <v>36</v>
      </c>
      <c r="B754" s="142">
        <v>44059</v>
      </c>
      <c r="C754" s="38">
        <v>116</v>
      </c>
      <c r="D754" s="38">
        <v>1118</v>
      </c>
      <c r="E754" s="39">
        <v>0</v>
      </c>
      <c r="F754" s="38">
        <v>105</v>
      </c>
      <c r="G754" s="38">
        <v>569</v>
      </c>
      <c r="H754" s="37">
        <v>0</v>
      </c>
    </row>
    <row r="755" spans="1:8" x14ac:dyDescent="0.25">
      <c r="A755" s="161" t="s">
        <v>41</v>
      </c>
      <c r="B755" s="142">
        <v>44059</v>
      </c>
      <c r="C755" s="38">
        <v>55</v>
      </c>
      <c r="D755" s="38">
        <v>735</v>
      </c>
      <c r="E755" s="39">
        <v>0</v>
      </c>
      <c r="F755" s="38">
        <v>109</v>
      </c>
      <c r="G755" s="38">
        <v>374</v>
      </c>
      <c r="H755" s="37">
        <v>0</v>
      </c>
    </row>
    <row r="756" spans="1:8" x14ac:dyDescent="0.25">
      <c r="A756" s="161" t="s">
        <v>38</v>
      </c>
      <c r="B756" s="142">
        <v>44059</v>
      </c>
      <c r="C756" s="38">
        <v>74</v>
      </c>
      <c r="D756" s="38">
        <v>838</v>
      </c>
      <c r="E756" s="39">
        <v>0</v>
      </c>
      <c r="F756" s="38">
        <v>212</v>
      </c>
      <c r="G756" s="38">
        <v>695</v>
      </c>
      <c r="H756" s="37">
        <v>0</v>
      </c>
    </row>
    <row r="757" spans="1:8" x14ac:dyDescent="0.25">
      <c r="A757" s="161" t="s">
        <v>39</v>
      </c>
      <c r="B757" s="142">
        <v>44059</v>
      </c>
      <c r="C757" s="38">
        <v>122</v>
      </c>
      <c r="D757" s="38">
        <v>731</v>
      </c>
      <c r="E757" s="39">
        <v>0</v>
      </c>
      <c r="F757" s="38">
        <v>144</v>
      </c>
      <c r="G757" s="38">
        <v>405</v>
      </c>
      <c r="H757" s="37">
        <v>0</v>
      </c>
    </row>
    <row r="758" spans="1:8" x14ac:dyDescent="0.25">
      <c r="A758" s="161" t="s">
        <v>40</v>
      </c>
      <c r="B758" s="142">
        <v>44060</v>
      </c>
      <c r="C758" s="38">
        <v>351</v>
      </c>
      <c r="D758" s="38">
        <v>2224</v>
      </c>
      <c r="E758" s="39">
        <v>0</v>
      </c>
      <c r="F758" s="38">
        <v>283</v>
      </c>
      <c r="G758" s="38">
        <v>1067</v>
      </c>
      <c r="H758" s="37">
        <v>0</v>
      </c>
    </row>
    <row r="759" spans="1:8" x14ac:dyDescent="0.25">
      <c r="A759" s="161" t="s">
        <v>37</v>
      </c>
      <c r="B759" s="142">
        <v>44060</v>
      </c>
      <c r="C759" s="38">
        <v>135</v>
      </c>
      <c r="D759" s="38">
        <v>1202</v>
      </c>
      <c r="E759" s="39">
        <v>0</v>
      </c>
      <c r="F759" s="38">
        <v>139</v>
      </c>
      <c r="G759" s="38">
        <v>621</v>
      </c>
      <c r="H759" s="37">
        <v>0</v>
      </c>
    </row>
    <row r="760" spans="1:8" x14ac:dyDescent="0.25">
      <c r="A760" s="161" t="s">
        <v>36</v>
      </c>
      <c r="B760" s="142">
        <v>44060</v>
      </c>
      <c r="C760" s="38">
        <v>108</v>
      </c>
      <c r="D760" s="38">
        <v>1129</v>
      </c>
      <c r="E760" s="39">
        <v>0</v>
      </c>
      <c r="F760" s="38">
        <v>113</v>
      </c>
      <c r="G760" s="38">
        <v>555</v>
      </c>
      <c r="H760" s="37">
        <v>0</v>
      </c>
    </row>
    <row r="761" spans="1:8" x14ac:dyDescent="0.25">
      <c r="A761" s="161" t="s">
        <v>41</v>
      </c>
      <c r="B761" s="142">
        <v>44060</v>
      </c>
      <c r="C761" s="38">
        <v>64</v>
      </c>
      <c r="D761" s="38">
        <v>736</v>
      </c>
      <c r="E761" s="39">
        <v>0</v>
      </c>
      <c r="F761" s="38">
        <v>100</v>
      </c>
      <c r="G761" s="38">
        <v>373</v>
      </c>
      <c r="H761" s="37">
        <v>0</v>
      </c>
    </row>
    <row r="762" spans="1:8" x14ac:dyDescent="0.25">
      <c r="A762" s="161" t="s">
        <v>38</v>
      </c>
      <c r="B762" s="142">
        <v>44060</v>
      </c>
      <c r="C762" s="38">
        <v>72</v>
      </c>
      <c r="D762" s="38">
        <v>842</v>
      </c>
      <c r="E762" s="39">
        <v>0</v>
      </c>
      <c r="F762" s="38">
        <v>214</v>
      </c>
      <c r="G762" s="38">
        <v>686</v>
      </c>
      <c r="H762" s="37">
        <v>0</v>
      </c>
    </row>
    <row r="763" spans="1:8" x14ac:dyDescent="0.25">
      <c r="A763" s="161" t="s">
        <v>39</v>
      </c>
      <c r="B763" s="142">
        <v>44060</v>
      </c>
      <c r="C763" s="38">
        <v>131</v>
      </c>
      <c r="D763" s="38">
        <v>745</v>
      </c>
      <c r="E763" s="39">
        <v>0</v>
      </c>
      <c r="F763" s="38">
        <v>135</v>
      </c>
      <c r="G763" s="38">
        <v>388</v>
      </c>
      <c r="H763" s="37">
        <v>0</v>
      </c>
    </row>
    <row r="764" spans="1:8" x14ac:dyDescent="0.25">
      <c r="A764" s="161" t="s">
        <v>40</v>
      </c>
      <c r="B764" s="142">
        <v>44061</v>
      </c>
      <c r="C764" s="38">
        <v>378</v>
      </c>
      <c r="D764" s="38">
        <v>2374</v>
      </c>
      <c r="E764" s="39">
        <v>0</v>
      </c>
      <c r="F764" s="38">
        <v>255</v>
      </c>
      <c r="G764" s="38">
        <v>916</v>
      </c>
      <c r="H764" s="37">
        <v>0</v>
      </c>
    </row>
    <row r="765" spans="1:8" x14ac:dyDescent="0.25">
      <c r="A765" s="161" t="s">
        <v>37</v>
      </c>
      <c r="B765" s="142">
        <v>44061</v>
      </c>
      <c r="C765" s="38">
        <v>149</v>
      </c>
      <c r="D765" s="38">
        <v>1258</v>
      </c>
      <c r="E765" s="39">
        <v>0</v>
      </c>
      <c r="F765" s="38">
        <v>125</v>
      </c>
      <c r="G765" s="38">
        <v>565</v>
      </c>
      <c r="H765" s="37">
        <v>0</v>
      </c>
    </row>
    <row r="766" spans="1:8" x14ac:dyDescent="0.25">
      <c r="A766" s="161" t="s">
        <v>36</v>
      </c>
      <c r="B766" s="142">
        <v>44061</v>
      </c>
      <c r="C766" s="38">
        <v>107</v>
      </c>
      <c r="D766" s="38">
        <v>1220</v>
      </c>
      <c r="E766" s="39">
        <v>0</v>
      </c>
      <c r="F766" s="38">
        <v>114</v>
      </c>
      <c r="G766" s="38">
        <v>464</v>
      </c>
      <c r="H766" s="37">
        <v>0</v>
      </c>
    </row>
    <row r="767" spans="1:8" x14ac:dyDescent="0.25">
      <c r="A767" s="161" t="s">
        <v>41</v>
      </c>
      <c r="B767" s="142">
        <v>44061</v>
      </c>
      <c r="C767" s="38">
        <v>58</v>
      </c>
      <c r="D767" s="38">
        <v>792</v>
      </c>
      <c r="E767" s="39">
        <v>0</v>
      </c>
      <c r="F767" s="38">
        <v>98</v>
      </c>
      <c r="G767" s="38">
        <v>328</v>
      </c>
      <c r="H767" s="37">
        <v>0</v>
      </c>
    </row>
    <row r="768" spans="1:8" x14ac:dyDescent="0.25">
      <c r="A768" s="161" t="s">
        <v>38</v>
      </c>
      <c r="B768" s="142">
        <v>44061</v>
      </c>
      <c r="C768" s="38">
        <v>72</v>
      </c>
      <c r="D768" s="38">
        <v>875</v>
      </c>
      <c r="E768" s="39">
        <v>0</v>
      </c>
      <c r="F768" s="38">
        <v>214</v>
      </c>
      <c r="G768" s="38">
        <v>651</v>
      </c>
      <c r="H768" s="37">
        <v>0</v>
      </c>
    </row>
    <row r="769" spans="1:8" x14ac:dyDescent="0.25">
      <c r="A769" s="161" t="s">
        <v>39</v>
      </c>
      <c r="B769" s="142">
        <v>44061</v>
      </c>
      <c r="C769" s="38">
        <v>126</v>
      </c>
      <c r="D769" s="38">
        <v>785</v>
      </c>
      <c r="E769" s="39">
        <v>0</v>
      </c>
      <c r="F769" s="38">
        <v>140</v>
      </c>
      <c r="G769" s="38">
        <v>348</v>
      </c>
      <c r="H769" s="37">
        <v>0</v>
      </c>
    </row>
    <row r="770" spans="1:8" x14ac:dyDescent="0.25">
      <c r="A770" s="161" t="s">
        <v>40</v>
      </c>
      <c r="B770" s="142">
        <v>44062</v>
      </c>
      <c r="C770" s="38">
        <v>395</v>
      </c>
      <c r="D770" s="38">
        <v>2431</v>
      </c>
      <c r="E770" s="39">
        <v>0</v>
      </c>
      <c r="F770" s="38">
        <v>244</v>
      </c>
      <c r="G770" s="38">
        <v>884</v>
      </c>
      <c r="H770" s="37">
        <v>0</v>
      </c>
    </row>
    <row r="771" spans="1:8" x14ac:dyDescent="0.25">
      <c r="A771" s="161" t="s">
        <v>37</v>
      </c>
      <c r="B771" s="142">
        <v>44062</v>
      </c>
      <c r="C771" s="38">
        <v>147</v>
      </c>
      <c r="D771" s="38">
        <v>1303</v>
      </c>
      <c r="E771" s="39">
        <v>0</v>
      </c>
      <c r="F771" s="38">
        <v>127</v>
      </c>
      <c r="G771" s="38">
        <v>520</v>
      </c>
      <c r="H771" s="37">
        <v>0</v>
      </c>
    </row>
    <row r="772" spans="1:8" x14ac:dyDescent="0.25">
      <c r="A772" s="161" t="s">
        <v>36</v>
      </c>
      <c r="B772" s="142">
        <v>44062</v>
      </c>
      <c r="C772" s="38">
        <v>112</v>
      </c>
      <c r="D772" s="38">
        <v>1259</v>
      </c>
      <c r="E772" s="39">
        <v>0</v>
      </c>
      <c r="F772" s="38">
        <v>109</v>
      </c>
      <c r="G772" s="38">
        <v>425</v>
      </c>
      <c r="H772" s="37">
        <v>0</v>
      </c>
    </row>
    <row r="773" spans="1:8" x14ac:dyDescent="0.25">
      <c r="A773" s="161" t="s">
        <v>41</v>
      </c>
      <c r="B773" s="142">
        <v>44062</v>
      </c>
      <c r="C773" s="38">
        <v>71</v>
      </c>
      <c r="D773" s="38">
        <v>798</v>
      </c>
      <c r="E773" s="39">
        <v>0</v>
      </c>
      <c r="F773" s="38">
        <v>85</v>
      </c>
      <c r="G773" s="38">
        <v>322</v>
      </c>
      <c r="H773" s="37">
        <v>0</v>
      </c>
    </row>
    <row r="774" spans="1:8" x14ac:dyDescent="0.25">
      <c r="A774" s="161" t="s">
        <v>38</v>
      </c>
      <c r="B774" s="142">
        <v>44062</v>
      </c>
      <c r="C774" s="38">
        <v>69</v>
      </c>
      <c r="D774" s="38">
        <v>889</v>
      </c>
      <c r="E774" s="39">
        <v>0</v>
      </c>
      <c r="F774" s="38">
        <v>217</v>
      </c>
      <c r="G774" s="38">
        <v>641</v>
      </c>
      <c r="H774" s="37">
        <v>0</v>
      </c>
    </row>
    <row r="775" spans="1:8" x14ac:dyDescent="0.25">
      <c r="A775" s="161" t="s">
        <v>39</v>
      </c>
      <c r="B775" s="142">
        <v>44062</v>
      </c>
      <c r="C775" s="38">
        <v>136</v>
      </c>
      <c r="D775" s="38">
        <v>821</v>
      </c>
      <c r="E775" s="39">
        <v>0</v>
      </c>
      <c r="F775" s="38">
        <v>130</v>
      </c>
      <c r="G775" s="38">
        <v>315</v>
      </c>
      <c r="H775" s="37">
        <v>0</v>
      </c>
    </row>
    <row r="776" spans="1:8" x14ac:dyDescent="0.25">
      <c r="A776" s="161" t="s">
        <v>40</v>
      </c>
      <c r="B776" s="142">
        <v>44063</v>
      </c>
      <c r="C776" s="38">
        <v>397</v>
      </c>
      <c r="D776" s="38">
        <v>2418</v>
      </c>
      <c r="E776" s="39">
        <v>0</v>
      </c>
      <c r="F776" s="38">
        <v>243</v>
      </c>
      <c r="G776" s="38">
        <v>890</v>
      </c>
      <c r="H776" s="37">
        <v>0</v>
      </c>
    </row>
    <row r="777" spans="1:8" x14ac:dyDescent="0.25">
      <c r="A777" s="161" t="s">
        <v>37</v>
      </c>
      <c r="B777" s="142">
        <v>44063</v>
      </c>
      <c r="C777" s="38">
        <v>146</v>
      </c>
      <c r="D777" s="38">
        <v>1248</v>
      </c>
      <c r="E777" s="39">
        <v>0</v>
      </c>
      <c r="F777" s="38">
        <v>114</v>
      </c>
      <c r="G777" s="38">
        <v>576</v>
      </c>
      <c r="H777" s="37">
        <v>0</v>
      </c>
    </row>
    <row r="778" spans="1:8" x14ac:dyDescent="0.25">
      <c r="A778" s="161" t="s">
        <v>36</v>
      </c>
      <c r="B778" s="142">
        <v>44063</v>
      </c>
      <c r="C778" s="38">
        <v>114</v>
      </c>
      <c r="D778" s="38">
        <v>1243</v>
      </c>
      <c r="E778" s="39">
        <v>0</v>
      </c>
      <c r="F778" s="38">
        <v>107</v>
      </c>
      <c r="G778" s="38">
        <v>445</v>
      </c>
      <c r="H778" s="37">
        <v>0</v>
      </c>
    </row>
    <row r="779" spans="1:8" x14ac:dyDescent="0.25">
      <c r="A779" s="161" t="s">
        <v>41</v>
      </c>
      <c r="B779" s="142">
        <v>44063</v>
      </c>
      <c r="C779" s="38">
        <v>70</v>
      </c>
      <c r="D779" s="38">
        <v>794</v>
      </c>
      <c r="E779" s="39">
        <v>0</v>
      </c>
      <c r="F779" s="38">
        <v>86</v>
      </c>
      <c r="G779" s="38">
        <v>326</v>
      </c>
      <c r="H779" s="37">
        <v>0</v>
      </c>
    </row>
    <row r="780" spans="1:8" x14ac:dyDescent="0.25">
      <c r="A780" s="161" t="s">
        <v>38</v>
      </c>
      <c r="B780" s="142">
        <v>44063</v>
      </c>
      <c r="C780" s="38">
        <v>75</v>
      </c>
      <c r="D780" s="38">
        <v>869</v>
      </c>
      <c r="E780" s="39">
        <v>0</v>
      </c>
      <c r="F780" s="38">
        <v>211</v>
      </c>
      <c r="G780" s="38">
        <v>661</v>
      </c>
      <c r="H780" s="37">
        <v>0</v>
      </c>
    </row>
    <row r="781" spans="1:8" x14ac:dyDescent="0.25">
      <c r="A781" s="161" t="s">
        <v>39</v>
      </c>
      <c r="B781" s="142">
        <v>44063</v>
      </c>
      <c r="C781" s="38">
        <v>131</v>
      </c>
      <c r="D781" s="38">
        <v>836</v>
      </c>
      <c r="E781" s="39">
        <v>0</v>
      </c>
      <c r="F781" s="38">
        <v>135</v>
      </c>
      <c r="G781" s="38">
        <v>300</v>
      </c>
      <c r="H781" s="37">
        <v>0</v>
      </c>
    </row>
    <row r="782" spans="1:8" x14ac:dyDescent="0.25">
      <c r="A782" s="161" t="s">
        <v>40</v>
      </c>
      <c r="B782" s="142">
        <v>44064</v>
      </c>
      <c r="C782" s="38">
        <v>389</v>
      </c>
      <c r="D782" s="38">
        <v>2352</v>
      </c>
      <c r="E782" s="39">
        <v>0</v>
      </c>
      <c r="F782" s="38">
        <v>251</v>
      </c>
      <c r="G782" s="38">
        <v>952</v>
      </c>
      <c r="H782" s="37">
        <v>0</v>
      </c>
    </row>
    <row r="783" spans="1:8" x14ac:dyDescent="0.25">
      <c r="A783" s="161" t="s">
        <v>37</v>
      </c>
      <c r="B783" s="142">
        <v>44064</v>
      </c>
      <c r="C783" s="38">
        <v>149</v>
      </c>
      <c r="D783" s="38">
        <v>1189</v>
      </c>
      <c r="E783" s="39">
        <v>0</v>
      </c>
      <c r="F783" s="38">
        <v>112</v>
      </c>
      <c r="G783" s="38">
        <v>635</v>
      </c>
      <c r="H783" s="37">
        <v>0</v>
      </c>
    </row>
    <row r="784" spans="1:8" x14ac:dyDescent="0.25">
      <c r="A784" s="161" t="s">
        <v>36</v>
      </c>
      <c r="B784" s="142">
        <v>44064</v>
      </c>
      <c r="C784" s="38">
        <v>103</v>
      </c>
      <c r="D784" s="38">
        <v>1183</v>
      </c>
      <c r="E784" s="39">
        <v>0</v>
      </c>
      <c r="F784" s="38">
        <v>118</v>
      </c>
      <c r="G784" s="38">
        <v>505</v>
      </c>
      <c r="H784" s="37">
        <v>0</v>
      </c>
    </row>
    <row r="785" spans="1:8" x14ac:dyDescent="0.25">
      <c r="A785" s="161" t="s">
        <v>41</v>
      </c>
      <c r="B785" s="142">
        <v>44064</v>
      </c>
      <c r="C785" s="38">
        <v>65</v>
      </c>
      <c r="D785" s="38">
        <v>782</v>
      </c>
      <c r="E785" s="39">
        <v>0</v>
      </c>
      <c r="F785" s="38">
        <v>91</v>
      </c>
      <c r="G785" s="38">
        <v>338</v>
      </c>
      <c r="H785" s="37">
        <v>0</v>
      </c>
    </row>
    <row r="786" spans="1:8" x14ac:dyDescent="0.25">
      <c r="A786" s="161" t="s">
        <v>38</v>
      </c>
      <c r="B786" s="142">
        <v>44064</v>
      </c>
      <c r="C786" s="38">
        <v>79</v>
      </c>
      <c r="D786" s="38">
        <v>848</v>
      </c>
      <c r="E786" s="39">
        <v>0</v>
      </c>
      <c r="F786" s="38">
        <v>207</v>
      </c>
      <c r="G786" s="38">
        <v>685</v>
      </c>
      <c r="H786" s="37">
        <v>0</v>
      </c>
    </row>
    <row r="787" spans="1:8" x14ac:dyDescent="0.25">
      <c r="A787" s="161" t="s">
        <v>39</v>
      </c>
      <c r="B787" s="142">
        <v>44064</v>
      </c>
      <c r="C787" s="38">
        <v>130</v>
      </c>
      <c r="D787" s="38">
        <v>835</v>
      </c>
      <c r="E787" s="39">
        <v>0</v>
      </c>
      <c r="F787" s="38">
        <v>143</v>
      </c>
      <c r="G787" s="38">
        <v>296</v>
      </c>
      <c r="H787" s="37">
        <v>0</v>
      </c>
    </row>
    <row r="788" spans="1:8" x14ac:dyDescent="0.25">
      <c r="A788" s="161" t="s">
        <v>40</v>
      </c>
      <c r="B788" s="142">
        <v>44065</v>
      </c>
      <c r="C788" s="38">
        <v>370</v>
      </c>
      <c r="D788" s="38">
        <v>2270</v>
      </c>
      <c r="E788" s="39">
        <v>0</v>
      </c>
      <c r="F788" s="38">
        <v>272</v>
      </c>
      <c r="G788" s="38">
        <v>1027</v>
      </c>
      <c r="H788" s="37">
        <v>0</v>
      </c>
    </row>
    <row r="789" spans="1:8" x14ac:dyDescent="0.25">
      <c r="A789" s="161" t="s">
        <v>37</v>
      </c>
      <c r="B789" s="142">
        <v>44065</v>
      </c>
      <c r="C789" s="38">
        <v>146</v>
      </c>
      <c r="D789" s="38">
        <v>1139</v>
      </c>
      <c r="E789" s="39">
        <v>0</v>
      </c>
      <c r="F789" s="38">
        <v>114</v>
      </c>
      <c r="G789" s="38">
        <v>685</v>
      </c>
      <c r="H789" s="37">
        <v>0</v>
      </c>
    </row>
    <row r="790" spans="1:8" x14ac:dyDescent="0.25">
      <c r="A790" s="161" t="s">
        <v>36</v>
      </c>
      <c r="B790" s="142">
        <v>44065</v>
      </c>
      <c r="C790" s="38">
        <v>110</v>
      </c>
      <c r="D790" s="38">
        <v>1171</v>
      </c>
      <c r="E790" s="39">
        <v>0</v>
      </c>
      <c r="F790" s="38">
        <v>111</v>
      </c>
      <c r="G790" s="38">
        <v>516</v>
      </c>
      <c r="H790" s="37">
        <v>0</v>
      </c>
    </row>
    <row r="791" spans="1:8" x14ac:dyDescent="0.25">
      <c r="A791" s="161" t="s">
        <v>41</v>
      </c>
      <c r="B791" s="142">
        <v>44065</v>
      </c>
      <c r="C791" s="38">
        <v>65</v>
      </c>
      <c r="D791" s="38">
        <v>741</v>
      </c>
      <c r="E791" s="39">
        <v>0</v>
      </c>
      <c r="F791" s="38">
        <v>91</v>
      </c>
      <c r="G791" s="38">
        <v>379</v>
      </c>
      <c r="H791" s="37">
        <v>0</v>
      </c>
    </row>
    <row r="792" spans="1:8" x14ac:dyDescent="0.25">
      <c r="A792" s="161" t="s">
        <v>38</v>
      </c>
      <c r="B792" s="142">
        <v>44065</v>
      </c>
      <c r="C792" s="38">
        <v>73</v>
      </c>
      <c r="D792" s="38">
        <v>873</v>
      </c>
      <c r="E792" s="39">
        <v>0</v>
      </c>
      <c r="F792" s="38">
        <v>213</v>
      </c>
      <c r="G792" s="38">
        <v>657</v>
      </c>
      <c r="H792" s="37">
        <v>0</v>
      </c>
    </row>
    <row r="793" spans="1:8" x14ac:dyDescent="0.25">
      <c r="A793" s="161" t="s">
        <v>39</v>
      </c>
      <c r="B793" s="142">
        <v>44065</v>
      </c>
      <c r="C793" s="38">
        <v>129</v>
      </c>
      <c r="D793" s="38">
        <v>800</v>
      </c>
      <c r="E793" s="39">
        <v>0</v>
      </c>
      <c r="F793" s="38">
        <v>144</v>
      </c>
      <c r="G793" s="38">
        <v>331</v>
      </c>
      <c r="H793" s="37">
        <v>0</v>
      </c>
    </row>
    <row r="794" spans="1:8" x14ac:dyDescent="0.25">
      <c r="A794" s="161" t="s">
        <v>40</v>
      </c>
      <c r="B794" s="142">
        <v>44066</v>
      </c>
      <c r="C794" s="38">
        <v>367</v>
      </c>
      <c r="D794" s="38">
        <v>2191</v>
      </c>
      <c r="E794" s="39">
        <v>0</v>
      </c>
      <c r="F794" s="38">
        <v>278</v>
      </c>
      <c r="G794" s="38">
        <v>1137</v>
      </c>
      <c r="H794" s="37">
        <v>0</v>
      </c>
    </row>
    <row r="795" spans="1:8" x14ac:dyDescent="0.25">
      <c r="A795" s="161" t="s">
        <v>37</v>
      </c>
      <c r="B795" s="142">
        <v>44066</v>
      </c>
      <c r="C795" s="38">
        <v>128</v>
      </c>
      <c r="D795" s="38">
        <v>1133</v>
      </c>
      <c r="E795" s="39">
        <v>0</v>
      </c>
      <c r="F795" s="38">
        <v>132</v>
      </c>
      <c r="G795" s="38">
        <v>691</v>
      </c>
      <c r="H795" s="37">
        <v>0</v>
      </c>
    </row>
    <row r="796" spans="1:8" x14ac:dyDescent="0.25">
      <c r="A796" s="161" t="s">
        <v>36</v>
      </c>
      <c r="B796" s="142">
        <v>44066</v>
      </c>
      <c r="C796" s="38">
        <v>105</v>
      </c>
      <c r="D796" s="38">
        <v>1160</v>
      </c>
      <c r="E796" s="39">
        <v>0</v>
      </c>
      <c r="F796" s="38">
        <v>116</v>
      </c>
      <c r="G796" s="38">
        <v>527</v>
      </c>
      <c r="H796" s="37">
        <v>0</v>
      </c>
    </row>
    <row r="797" spans="1:8" x14ac:dyDescent="0.25">
      <c r="A797" s="161" t="s">
        <v>41</v>
      </c>
      <c r="B797" s="142">
        <v>44066</v>
      </c>
      <c r="C797" s="38">
        <v>68</v>
      </c>
      <c r="D797" s="38">
        <v>748</v>
      </c>
      <c r="E797" s="39">
        <v>0</v>
      </c>
      <c r="F797" s="38">
        <v>88</v>
      </c>
      <c r="G797" s="38">
        <v>372</v>
      </c>
      <c r="H797" s="37">
        <v>0</v>
      </c>
    </row>
    <row r="798" spans="1:8" x14ac:dyDescent="0.25">
      <c r="A798" s="161" t="s">
        <v>38</v>
      </c>
      <c r="B798" s="142">
        <v>44066</v>
      </c>
      <c r="C798" s="38">
        <v>72</v>
      </c>
      <c r="D798" s="38">
        <v>839</v>
      </c>
      <c r="E798" s="39">
        <v>0</v>
      </c>
      <c r="F798" s="38">
        <v>214</v>
      </c>
      <c r="G798" s="38">
        <v>691</v>
      </c>
      <c r="H798" s="37">
        <v>0</v>
      </c>
    </row>
    <row r="799" spans="1:8" x14ac:dyDescent="0.25">
      <c r="A799" s="161" t="s">
        <v>39</v>
      </c>
      <c r="B799" s="142">
        <v>44066</v>
      </c>
      <c r="C799" s="38">
        <v>118</v>
      </c>
      <c r="D799" s="38">
        <v>784</v>
      </c>
      <c r="E799" s="39">
        <v>0</v>
      </c>
      <c r="F799" s="38">
        <v>155</v>
      </c>
      <c r="G799" s="38">
        <v>347</v>
      </c>
      <c r="H799" s="37">
        <v>0</v>
      </c>
    </row>
    <row r="800" spans="1:8" x14ac:dyDescent="0.25">
      <c r="A800" s="161" t="s">
        <v>40</v>
      </c>
      <c r="B800" s="142">
        <v>44067</v>
      </c>
      <c r="C800" s="38">
        <v>354</v>
      </c>
      <c r="D800" s="38">
        <v>2167</v>
      </c>
      <c r="E800" s="39">
        <v>0</v>
      </c>
      <c r="F800" s="38">
        <v>291</v>
      </c>
      <c r="G800" s="38">
        <v>1161</v>
      </c>
      <c r="H800" s="37">
        <v>0</v>
      </c>
    </row>
    <row r="801" spans="1:8" x14ac:dyDescent="0.25">
      <c r="A801" s="161" t="s">
        <v>37</v>
      </c>
      <c r="B801" s="142">
        <v>44067</v>
      </c>
      <c r="C801" s="38">
        <v>125</v>
      </c>
      <c r="D801" s="38">
        <v>1103</v>
      </c>
      <c r="E801" s="39">
        <v>0</v>
      </c>
      <c r="F801" s="38">
        <v>135</v>
      </c>
      <c r="G801" s="38">
        <v>721</v>
      </c>
      <c r="H801" s="37">
        <v>0</v>
      </c>
    </row>
    <row r="802" spans="1:8" x14ac:dyDescent="0.25">
      <c r="A802" s="161" t="s">
        <v>36</v>
      </c>
      <c r="B802" s="142">
        <v>44067</v>
      </c>
      <c r="C802" s="38">
        <v>104</v>
      </c>
      <c r="D802" s="38">
        <v>1189</v>
      </c>
      <c r="E802" s="39">
        <v>0</v>
      </c>
      <c r="F802" s="38">
        <v>117</v>
      </c>
      <c r="G802" s="38">
        <v>501</v>
      </c>
      <c r="H802" s="37">
        <v>0</v>
      </c>
    </row>
    <row r="803" spans="1:8" x14ac:dyDescent="0.25">
      <c r="A803" s="161" t="s">
        <v>41</v>
      </c>
      <c r="B803" s="142">
        <v>44067</v>
      </c>
      <c r="C803" s="38">
        <v>69</v>
      </c>
      <c r="D803" s="38">
        <v>782</v>
      </c>
      <c r="E803" s="39">
        <v>0</v>
      </c>
      <c r="F803" s="38">
        <v>87</v>
      </c>
      <c r="G803" s="38">
        <v>338</v>
      </c>
      <c r="H803" s="37">
        <v>0</v>
      </c>
    </row>
    <row r="804" spans="1:8" x14ac:dyDescent="0.25">
      <c r="A804" s="161" t="s">
        <v>38</v>
      </c>
      <c r="B804" s="142">
        <v>44067</v>
      </c>
      <c r="C804" s="38">
        <v>73</v>
      </c>
      <c r="D804" s="38">
        <v>852</v>
      </c>
      <c r="E804" s="39">
        <v>0</v>
      </c>
      <c r="F804" s="38">
        <v>213</v>
      </c>
      <c r="G804" s="38">
        <v>678</v>
      </c>
      <c r="H804" s="37">
        <v>0</v>
      </c>
    </row>
    <row r="805" spans="1:8" x14ac:dyDescent="0.25">
      <c r="A805" s="161" t="s">
        <v>39</v>
      </c>
      <c r="B805" s="142">
        <v>44067</v>
      </c>
      <c r="C805" s="38">
        <v>122</v>
      </c>
      <c r="D805" s="38">
        <v>804</v>
      </c>
      <c r="E805" s="39">
        <v>0</v>
      </c>
      <c r="F805" s="38">
        <v>149</v>
      </c>
      <c r="G805" s="38">
        <v>350</v>
      </c>
      <c r="H805" s="37">
        <v>0</v>
      </c>
    </row>
    <row r="806" spans="1:8" x14ac:dyDescent="0.25">
      <c r="A806" s="161" t="s">
        <v>40</v>
      </c>
      <c r="B806" s="142">
        <v>44068</v>
      </c>
      <c r="C806" s="38">
        <v>362</v>
      </c>
      <c r="D806" s="38">
        <v>2320</v>
      </c>
      <c r="E806" s="39">
        <v>0</v>
      </c>
      <c r="F806" s="38">
        <v>283</v>
      </c>
      <c r="G806" s="38">
        <v>1008</v>
      </c>
      <c r="H806" s="37">
        <v>0</v>
      </c>
    </row>
    <row r="807" spans="1:8" x14ac:dyDescent="0.25">
      <c r="A807" s="161" t="s">
        <v>37</v>
      </c>
      <c r="B807" s="142">
        <v>44068</v>
      </c>
      <c r="C807" s="38">
        <v>129</v>
      </c>
      <c r="D807" s="38">
        <v>1182</v>
      </c>
      <c r="E807" s="39">
        <v>0</v>
      </c>
      <c r="F807" s="38">
        <v>131</v>
      </c>
      <c r="G807" s="38">
        <v>642</v>
      </c>
      <c r="H807" s="37">
        <v>0</v>
      </c>
    </row>
    <row r="808" spans="1:8" x14ac:dyDescent="0.25">
      <c r="A808" s="161" t="s">
        <v>36</v>
      </c>
      <c r="B808" s="142">
        <v>44068</v>
      </c>
      <c r="C808" s="38">
        <v>112</v>
      </c>
      <c r="D808" s="38">
        <v>1231</v>
      </c>
      <c r="E808" s="39">
        <v>0</v>
      </c>
      <c r="F808" s="38">
        <v>109</v>
      </c>
      <c r="G808" s="38">
        <v>459</v>
      </c>
      <c r="H808" s="37">
        <v>0</v>
      </c>
    </row>
    <row r="809" spans="1:8" x14ac:dyDescent="0.25">
      <c r="A809" s="161" t="s">
        <v>41</v>
      </c>
      <c r="B809" s="142">
        <v>44068</v>
      </c>
      <c r="C809" s="38">
        <v>78</v>
      </c>
      <c r="D809" s="38">
        <v>832</v>
      </c>
      <c r="E809" s="39">
        <v>0</v>
      </c>
      <c r="F809" s="38">
        <v>78</v>
      </c>
      <c r="G809" s="38">
        <v>288</v>
      </c>
      <c r="H809" s="37">
        <v>0</v>
      </c>
    </row>
    <row r="810" spans="1:8" x14ac:dyDescent="0.25">
      <c r="A810" s="161" t="s">
        <v>38</v>
      </c>
      <c r="B810" s="142">
        <v>44068</v>
      </c>
      <c r="C810" s="38">
        <v>78</v>
      </c>
      <c r="D810" s="38">
        <v>845</v>
      </c>
      <c r="E810" s="39">
        <v>0</v>
      </c>
      <c r="F810" s="38">
        <v>208</v>
      </c>
      <c r="G810" s="38">
        <v>682</v>
      </c>
      <c r="H810" s="37">
        <v>0</v>
      </c>
    </row>
    <row r="811" spans="1:8" x14ac:dyDescent="0.25">
      <c r="A811" s="161" t="s">
        <v>39</v>
      </c>
      <c r="B811" s="142">
        <v>44068</v>
      </c>
      <c r="C811" s="38">
        <v>129</v>
      </c>
      <c r="D811" s="38">
        <v>892</v>
      </c>
      <c r="E811" s="39">
        <v>0</v>
      </c>
      <c r="F811" s="38">
        <v>144</v>
      </c>
      <c r="G811" s="38">
        <v>262</v>
      </c>
      <c r="H811" s="37">
        <v>0</v>
      </c>
    </row>
    <row r="812" spans="1:8" x14ac:dyDescent="0.25">
      <c r="A812" s="161" t="s">
        <v>40</v>
      </c>
      <c r="B812" s="142">
        <v>44069</v>
      </c>
      <c r="C812" s="38">
        <v>376</v>
      </c>
      <c r="D812" s="38">
        <v>2383</v>
      </c>
      <c r="E812" s="39">
        <v>0</v>
      </c>
      <c r="F812" s="38">
        <v>269</v>
      </c>
      <c r="G812" s="38">
        <v>945</v>
      </c>
      <c r="H812" s="37">
        <v>0</v>
      </c>
    </row>
    <row r="813" spans="1:8" x14ac:dyDescent="0.25">
      <c r="A813" s="161" t="s">
        <v>37</v>
      </c>
      <c r="B813" s="142">
        <v>44069</v>
      </c>
      <c r="C813" s="38">
        <v>137</v>
      </c>
      <c r="D813" s="38">
        <v>1208</v>
      </c>
      <c r="E813" s="39">
        <v>0</v>
      </c>
      <c r="F813" s="38">
        <v>123</v>
      </c>
      <c r="G813" s="38">
        <v>616</v>
      </c>
      <c r="H813" s="37">
        <v>0</v>
      </c>
    </row>
    <row r="814" spans="1:8" x14ac:dyDescent="0.25">
      <c r="A814" s="161" t="s">
        <v>36</v>
      </c>
      <c r="B814" s="142">
        <v>44069</v>
      </c>
      <c r="C814" s="38">
        <v>107</v>
      </c>
      <c r="D814" s="38">
        <v>1246</v>
      </c>
      <c r="E814" s="39">
        <v>0</v>
      </c>
      <c r="F814" s="38">
        <v>114</v>
      </c>
      <c r="G814" s="38">
        <v>444</v>
      </c>
      <c r="H814" s="37">
        <v>0</v>
      </c>
    </row>
    <row r="815" spans="1:8" x14ac:dyDescent="0.25">
      <c r="A815" s="161" t="s">
        <v>41</v>
      </c>
      <c r="B815" s="142">
        <v>44069</v>
      </c>
      <c r="C815" s="38">
        <v>76</v>
      </c>
      <c r="D815" s="38">
        <v>813</v>
      </c>
      <c r="E815" s="39">
        <v>0</v>
      </c>
      <c r="F815" s="38">
        <v>80</v>
      </c>
      <c r="G815" s="38">
        <v>307</v>
      </c>
      <c r="H815" s="37">
        <v>0</v>
      </c>
    </row>
    <row r="816" spans="1:8" x14ac:dyDescent="0.25">
      <c r="A816" s="161" t="s">
        <v>38</v>
      </c>
      <c r="B816" s="142">
        <v>44069</v>
      </c>
      <c r="C816" s="38">
        <v>85</v>
      </c>
      <c r="D816" s="38">
        <v>848</v>
      </c>
      <c r="E816" s="39">
        <v>0</v>
      </c>
      <c r="F816" s="38">
        <v>201</v>
      </c>
      <c r="G816" s="38">
        <v>679</v>
      </c>
      <c r="H816" s="37">
        <v>0</v>
      </c>
    </row>
    <row r="817" spans="1:8" x14ac:dyDescent="0.25">
      <c r="A817" s="161" t="s">
        <v>39</v>
      </c>
      <c r="B817" s="142">
        <v>44069</v>
      </c>
      <c r="C817" s="38">
        <v>139</v>
      </c>
      <c r="D817" s="38">
        <v>907</v>
      </c>
      <c r="E817" s="39">
        <v>0</v>
      </c>
      <c r="F817" s="38">
        <v>134</v>
      </c>
      <c r="G817" s="38">
        <v>251</v>
      </c>
      <c r="H817" s="37">
        <v>0</v>
      </c>
    </row>
    <row r="818" spans="1:8" x14ac:dyDescent="0.25">
      <c r="A818" s="161" t="s">
        <v>40</v>
      </c>
      <c r="B818" s="142">
        <v>44070</v>
      </c>
      <c r="C818" s="38">
        <v>376</v>
      </c>
      <c r="D818" s="38">
        <v>2407</v>
      </c>
      <c r="E818" s="39">
        <v>0</v>
      </c>
      <c r="F818" s="38">
        <v>269</v>
      </c>
      <c r="G818" s="38">
        <v>921</v>
      </c>
      <c r="H818" s="37">
        <v>0</v>
      </c>
    </row>
    <row r="819" spans="1:8" x14ac:dyDescent="0.25">
      <c r="A819" s="161" t="s">
        <v>37</v>
      </c>
      <c r="B819" s="142">
        <v>44070</v>
      </c>
      <c r="C819" s="38">
        <v>141</v>
      </c>
      <c r="D819" s="38">
        <v>1179</v>
      </c>
      <c r="E819" s="39">
        <v>0</v>
      </c>
      <c r="F819" s="38">
        <v>119</v>
      </c>
      <c r="G819" s="38">
        <v>645</v>
      </c>
      <c r="H819" s="37">
        <v>0</v>
      </c>
    </row>
    <row r="820" spans="1:8" x14ac:dyDescent="0.25">
      <c r="A820" s="161" t="s">
        <v>36</v>
      </c>
      <c r="B820" s="142">
        <v>44070</v>
      </c>
      <c r="C820" s="38">
        <v>106</v>
      </c>
      <c r="D820" s="38">
        <v>1274</v>
      </c>
      <c r="E820" s="39">
        <v>0</v>
      </c>
      <c r="F820" s="38">
        <v>115</v>
      </c>
      <c r="G820" s="38">
        <v>416</v>
      </c>
      <c r="H820" s="37">
        <v>0</v>
      </c>
    </row>
    <row r="821" spans="1:8" x14ac:dyDescent="0.25">
      <c r="A821" s="161" t="s">
        <v>41</v>
      </c>
      <c r="B821" s="142">
        <v>44070</v>
      </c>
      <c r="C821" s="38">
        <v>70</v>
      </c>
      <c r="D821" s="38">
        <v>777</v>
      </c>
      <c r="E821" s="39">
        <v>0</v>
      </c>
      <c r="F821" s="38">
        <v>86</v>
      </c>
      <c r="G821" s="38">
        <v>343</v>
      </c>
      <c r="H821" s="37">
        <v>0</v>
      </c>
    </row>
    <row r="822" spans="1:8" x14ac:dyDescent="0.25">
      <c r="A822" s="161" t="s">
        <v>38</v>
      </c>
      <c r="B822" s="142">
        <v>44070</v>
      </c>
      <c r="C822" s="38">
        <v>73</v>
      </c>
      <c r="D822" s="38">
        <v>842</v>
      </c>
      <c r="E822" s="39">
        <v>0</v>
      </c>
      <c r="F822" s="38">
        <v>213</v>
      </c>
      <c r="G822" s="38">
        <v>688</v>
      </c>
      <c r="H822" s="37">
        <v>0</v>
      </c>
    </row>
    <row r="823" spans="1:8" x14ac:dyDescent="0.25">
      <c r="A823" s="161" t="s">
        <v>39</v>
      </c>
      <c r="B823" s="142">
        <v>44070</v>
      </c>
      <c r="C823" s="38">
        <v>141</v>
      </c>
      <c r="D823" s="38">
        <v>881</v>
      </c>
      <c r="E823" s="39">
        <v>0</v>
      </c>
      <c r="F823" s="38">
        <v>132</v>
      </c>
      <c r="G823" s="38">
        <v>273</v>
      </c>
      <c r="H823" s="37">
        <v>0</v>
      </c>
    </row>
    <row r="824" spans="1:8" x14ac:dyDescent="0.25">
      <c r="A824" s="161" t="s">
        <v>40</v>
      </c>
      <c r="B824" s="142">
        <v>44071</v>
      </c>
      <c r="C824" s="38">
        <v>374</v>
      </c>
      <c r="D824" s="38">
        <v>2381</v>
      </c>
      <c r="E824" s="39">
        <v>0</v>
      </c>
      <c r="F824" s="38">
        <v>271</v>
      </c>
      <c r="G824" s="38">
        <v>947</v>
      </c>
      <c r="H824" s="37">
        <v>0</v>
      </c>
    </row>
    <row r="825" spans="1:8" x14ac:dyDescent="0.25">
      <c r="A825" s="161" t="s">
        <v>37</v>
      </c>
      <c r="B825" s="142">
        <v>44071</v>
      </c>
      <c r="C825" s="38">
        <v>140</v>
      </c>
      <c r="D825" s="38">
        <v>1176</v>
      </c>
      <c r="E825" s="39">
        <v>0</v>
      </c>
      <c r="F825" s="38">
        <v>120</v>
      </c>
      <c r="G825" s="38">
        <v>648</v>
      </c>
      <c r="H825" s="37">
        <v>0</v>
      </c>
    </row>
    <row r="826" spans="1:8" x14ac:dyDescent="0.25">
      <c r="A826" s="161" t="s">
        <v>36</v>
      </c>
      <c r="B826" s="142">
        <v>44071</v>
      </c>
      <c r="C826" s="38">
        <v>108</v>
      </c>
      <c r="D826" s="38">
        <v>1267</v>
      </c>
      <c r="E826" s="39">
        <v>0</v>
      </c>
      <c r="F826" s="38">
        <v>113</v>
      </c>
      <c r="G826" s="38">
        <v>423</v>
      </c>
      <c r="H826" s="37">
        <v>0</v>
      </c>
    </row>
    <row r="827" spans="1:8" x14ac:dyDescent="0.25">
      <c r="A827" s="161" t="s">
        <v>41</v>
      </c>
      <c r="B827" s="142">
        <v>44071</v>
      </c>
      <c r="C827" s="38">
        <v>78</v>
      </c>
      <c r="D827" s="38">
        <v>818</v>
      </c>
      <c r="E827" s="39">
        <v>0</v>
      </c>
      <c r="F827" s="38">
        <v>78</v>
      </c>
      <c r="G827" s="38">
        <v>276</v>
      </c>
      <c r="H827" s="37">
        <v>0</v>
      </c>
    </row>
    <row r="828" spans="1:8" x14ac:dyDescent="0.25">
      <c r="A828" s="161" t="s">
        <v>38</v>
      </c>
      <c r="B828" s="142">
        <v>44071</v>
      </c>
      <c r="C828" s="38">
        <v>77</v>
      </c>
      <c r="D828" s="38">
        <v>850</v>
      </c>
      <c r="E828" s="39">
        <v>0</v>
      </c>
      <c r="F828" s="38">
        <v>209</v>
      </c>
      <c r="G828" s="38">
        <v>678</v>
      </c>
      <c r="H828" s="37">
        <v>0</v>
      </c>
    </row>
    <row r="829" spans="1:8" x14ac:dyDescent="0.25">
      <c r="A829" s="161" t="s">
        <v>39</v>
      </c>
      <c r="B829" s="142">
        <v>44071</v>
      </c>
      <c r="C829" s="38">
        <v>134</v>
      </c>
      <c r="D829" s="38">
        <v>871</v>
      </c>
      <c r="E829" s="39">
        <v>0</v>
      </c>
      <c r="F829" s="38">
        <v>139</v>
      </c>
      <c r="G829" s="38">
        <v>287</v>
      </c>
      <c r="H829" s="37">
        <v>0</v>
      </c>
    </row>
    <row r="830" spans="1:8" x14ac:dyDescent="0.25">
      <c r="A830" s="161" t="s">
        <v>40</v>
      </c>
      <c r="B830" s="142">
        <v>44072</v>
      </c>
      <c r="C830" s="38">
        <v>383</v>
      </c>
      <c r="D830" s="38">
        <v>2315</v>
      </c>
      <c r="E830" s="39">
        <v>0</v>
      </c>
      <c r="F830" s="38">
        <v>262</v>
      </c>
      <c r="G830" s="38">
        <v>1013</v>
      </c>
      <c r="H830" s="37">
        <v>0</v>
      </c>
    </row>
    <row r="831" spans="1:8" x14ac:dyDescent="0.25">
      <c r="A831" s="161" t="s">
        <v>37</v>
      </c>
      <c r="B831" s="142">
        <v>44072</v>
      </c>
      <c r="C831" s="38">
        <v>132</v>
      </c>
      <c r="D831" s="38">
        <v>1100</v>
      </c>
      <c r="E831" s="39">
        <v>0</v>
      </c>
      <c r="F831" s="38">
        <v>126</v>
      </c>
      <c r="G831" s="38">
        <v>724</v>
      </c>
      <c r="H831" s="37">
        <v>0</v>
      </c>
    </row>
    <row r="832" spans="1:8" x14ac:dyDescent="0.25">
      <c r="A832" s="161" t="s">
        <v>36</v>
      </c>
      <c r="B832" s="142">
        <v>44072</v>
      </c>
      <c r="C832" s="38">
        <v>107</v>
      </c>
      <c r="D832" s="38">
        <v>1159</v>
      </c>
      <c r="E832" s="39">
        <v>0</v>
      </c>
      <c r="F832" s="38">
        <v>114</v>
      </c>
      <c r="G832" s="38">
        <v>531</v>
      </c>
      <c r="H832" s="37">
        <v>0</v>
      </c>
    </row>
    <row r="833" spans="1:8" x14ac:dyDescent="0.25">
      <c r="A833" s="161" t="s">
        <v>41</v>
      </c>
      <c r="B833" s="142">
        <v>44072</v>
      </c>
      <c r="C833" s="38">
        <v>74</v>
      </c>
      <c r="D833" s="38">
        <v>755</v>
      </c>
      <c r="E833" s="39">
        <v>0</v>
      </c>
      <c r="F833" s="38">
        <v>82</v>
      </c>
      <c r="G833" s="38">
        <v>339</v>
      </c>
      <c r="H833" s="37">
        <v>0</v>
      </c>
    </row>
    <row r="834" spans="1:8" x14ac:dyDescent="0.25">
      <c r="A834" s="161" t="s">
        <v>38</v>
      </c>
      <c r="B834" s="142">
        <v>44072</v>
      </c>
      <c r="C834" s="38">
        <v>71</v>
      </c>
      <c r="D834" s="38">
        <v>793</v>
      </c>
      <c r="E834" s="39">
        <v>0</v>
      </c>
      <c r="F834" s="38">
        <v>215</v>
      </c>
      <c r="G834" s="38">
        <v>737</v>
      </c>
      <c r="H834" s="37">
        <v>0</v>
      </c>
    </row>
    <row r="835" spans="1:8" x14ac:dyDescent="0.25">
      <c r="A835" s="161" t="s">
        <v>39</v>
      </c>
      <c r="B835" s="142">
        <v>44072</v>
      </c>
      <c r="C835" s="38">
        <v>141</v>
      </c>
      <c r="D835" s="38">
        <v>808</v>
      </c>
      <c r="E835" s="39">
        <v>0</v>
      </c>
      <c r="F835" s="38">
        <v>132</v>
      </c>
      <c r="G835" s="38">
        <v>350</v>
      </c>
      <c r="H835" s="37">
        <v>0</v>
      </c>
    </row>
    <row r="836" spans="1:8" x14ac:dyDescent="0.25">
      <c r="A836" s="161" t="s">
        <v>40</v>
      </c>
      <c r="B836" s="142">
        <v>44073</v>
      </c>
      <c r="C836" s="38">
        <v>376</v>
      </c>
      <c r="D836" s="38">
        <v>2237</v>
      </c>
      <c r="E836" s="39">
        <v>0</v>
      </c>
      <c r="F836" s="38">
        <v>269</v>
      </c>
      <c r="G836" s="38">
        <v>1091</v>
      </c>
      <c r="H836" s="37">
        <v>0</v>
      </c>
    </row>
    <row r="837" spans="1:8" x14ac:dyDescent="0.25">
      <c r="A837" s="161" t="s">
        <v>37</v>
      </c>
      <c r="B837" s="142">
        <v>44073</v>
      </c>
      <c r="C837" s="38">
        <v>125</v>
      </c>
      <c r="D837" s="38">
        <v>1060</v>
      </c>
      <c r="E837" s="39">
        <v>0</v>
      </c>
      <c r="F837" s="38">
        <v>135</v>
      </c>
      <c r="G837" s="38">
        <v>764</v>
      </c>
      <c r="H837" s="37">
        <v>0</v>
      </c>
    </row>
    <row r="838" spans="1:8" x14ac:dyDescent="0.25">
      <c r="A838" s="161" t="s">
        <v>36</v>
      </c>
      <c r="B838" s="142">
        <v>44073</v>
      </c>
      <c r="C838" s="38">
        <v>107</v>
      </c>
      <c r="D838" s="38">
        <v>1132</v>
      </c>
      <c r="E838" s="39">
        <v>0</v>
      </c>
      <c r="F838" s="38">
        <v>114</v>
      </c>
      <c r="G838" s="38">
        <v>558</v>
      </c>
      <c r="H838" s="37">
        <v>0</v>
      </c>
    </row>
    <row r="839" spans="1:8" x14ac:dyDescent="0.25">
      <c r="A839" s="161" t="s">
        <v>41</v>
      </c>
      <c r="B839" s="142">
        <v>44073</v>
      </c>
      <c r="C839" s="38">
        <v>75</v>
      </c>
      <c r="D839" s="38">
        <v>733</v>
      </c>
      <c r="E839" s="39">
        <v>0</v>
      </c>
      <c r="F839" s="38">
        <v>81</v>
      </c>
      <c r="G839" s="38">
        <v>361</v>
      </c>
      <c r="H839" s="37">
        <v>0</v>
      </c>
    </row>
    <row r="840" spans="1:8" x14ac:dyDescent="0.25">
      <c r="A840" s="161" t="s">
        <v>38</v>
      </c>
      <c r="B840" s="142">
        <v>44073</v>
      </c>
      <c r="C840" s="38">
        <v>68</v>
      </c>
      <c r="D840" s="38">
        <v>784</v>
      </c>
      <c r="E840" s="39">
        <v>0</v>
      </c>
      <c r="F840" s="38">
        <v>218</v>
      </c>
      <c r="G840" s="38">
        <v>743</v>
      </c>
      <c r="H840" s="37">
        <v>0</v>
      </c>
    </row>
    <row r="841" spans="1:8" x14ac:dyDescent="0.25">
      <c r="A841" s="161" t="s">
        <v>39</v>
      </c>
      <c r="B841" s="142">
        <v>44073</v>
      </c>
      <c r="C841" s="38">
        <v>131</v>
      </c>
      <c r="D841" s="38">
        <v>773</v>
      </c>
      <c r="E841" s="39">
        <v>0</v>
      </c>
      <c r="F841" s="38">
        <v>142</v>
      </c>
      <c r="G841" s="38">
        <v>385</v>
      </c>
      <c r="H841" s="37">
        <v>0</v>
      </c>
    </row>
    <row r="842" spans="1:8" x14ac:dyDescent="0.25">
      <c r="A842" s="161" t="s">
        <v>40</v>
      </c>
      <c r="B842" s="142">
        <v>44074</v>
      </c>
      <c r="C842" s="38">
        <v>367</v>
      </c>
      <c r="D842" s="38">
        <v>2209</v>
      </c>
      <c r="E842" s="39">
        <v>0</v>
      </c>
      <c r="F842" s="38">
        <v>278</v>
      </c>
      <c r="G842" s="38">
        <v>1119</v>
      </c>
      <c r="H842" s="37">
        <v>0</v>
      </c>
    </row>
    <row r="843" spans="1:8" x14ac:dyDescent="0.25">
      <c r="A843" s="161" t="s">
        <v>37</v>
      </c>
      <c r="B843" s="142">
        <v>44074</v>
      </c>
      <c r="C843" s="38">
        <v>129</v>
      </c>
      <c r="D843" s="38">
        <v>1088</v>
      </c>
      <c r="E843" s="39">
        <v>0</v>
      </c>
      <c r="F843" s="38">
        <v>131</v>
      </c>
      <c r="G843" s="38">
        <v>736</v>
      </c>
      <c r="H843" s="37">
        <v>0</v>
      </c>
    </row>
    <row r="844" spans="1:8" x14ac:dyDescent="0.25">
      <c r="A844" s="161" t="s">
        <v>36</v>
      </c>
      <c r="B844" s="142">
        <v>44074</v>
      </c>
      <c r="C844" s="38">
        <v>105</v>
      </c>
      <c r="D844" s="38">
        <v>1165</v>
      </c>
      <c r="E844" s="39">
        <v>0</v>
      </c>
      <c r="F844" s="38">
        <v>116</v>
      </c>
      <c r="G844" s="38">
        <v>525</v>
      </c>
      <c r="H844" s="37">
        <v>0</v>
      </c>
    </row>
    <row r="845" spans="1:8" x14ac:dyDescent="0.25">
      <c r="A845" s="161" t="s">
        <v>41</v>
      </c>
      <c r="B845" s="142">
        <v>44074</v>
      </c>
      <c r="C845" s="38">
        <v>75</v>
      </c>
      <c r="D845" s="38">
        <v>743</v>
      </c>
      <c r="E845" s="39">
        <v>0</v>
      </c>
      <c r="F845" s="38">
        <v>81</v>
      </c>
      <c r="G845" s="38">
        <v>377</v>
      </c>
      <c r="H845" s="37">
        <v>0</v>
      </c>
    </row>
    <row r="846" spans="1:8" x14ac:dyDescent="0.25">
      <c r="A846" s="161" t="s">
        <v>38</v>
      </c>
      <c r="B846" s="142">
        <v>44074</v>
      </c>
      <c r="C846" s="38">
        <v>76</v>
      </c>
      <c r="D846" s="38">
        <v>803</v>
      </c>
      <c r="E846" s="39">
        <v>0</v>
      </c>
      <c r="F846" s="38">
        <v>210</v>
      </c>
      <c r="G846" s="38">
        <v>724</v>
      </c>
      <c r="H846" s="37">
        <v>0</v>
      </c>
    </row>
    <row r="847" spans="1:8" x14ac:dyDescent="0.25">
      <c r="A847" s="161" t="s">
        <v>39</v>
      </c>
      <c r="B847" s="142">
        <v>44074</v>
      </c>
      <c r="C847" s="38">
        <v>136</v>
      </c>
      <c r="D847" s="38">
        <v>807</v>
      </c>
      <c r="E847" s="39">
        <v>0</v>
      </c>
      <c r="F847" s="38">
        <v>137</v>
      </c>
      <c r="G847" s="38">
        <v>349</v>
      </c>
      <c r="H847" s="37">
        <v>0</v>
      </c>
    </row>
    <row r="848" spans="1:8" x14ac:dyDescent="0.25">
      <c r="A848" s="161" t="s">
        <v>40</v>
      </c>
      <c r="B848" s="142">
        <v>44075</v>
      </c>
      <c r="C848" s="38">
        <v>388</v>
      </c>
      <c r="D848" s="38">
        <v>2348</v>
      </c>
      <c r="E848" s="39">
        <v>0</v>
      </c>
      <c r="F848" s="38">
        <v>257</v>
      </c>
      <c r="G848" s="38">
        <v>980</v>
      </c>
      <c r="H848" s="37">
        <v>0</v>
      </c>
    </row>
    <row r="849" spans="1:8" x14ac:dyDescent="0.25">
      <c r="A849" s="161" t="s">
        <v>37</v>
      </c>
      <c r="B849" s="142">
        <v>44075</v>
      </c>
      <c r="C849" s="38">
        <v>133</v>
      </c>
      <c r="D849" s="38">
        <v>1174</v>
      </c>
      <c r="E849" s="39">
        <v>0</v>
      </c>
      <c r="F849" s="38">
        <v>127</v>
      </c>
      <c r="G849" s="38">
        <v>650</v>
      </c>
      <c r="H849" s="37">
        <v>0</v>
      </c>
    </row>
    <row r="850" spans="1:8" x14ac:dyDescent="0.25">
      <c r="A850" s="161" t="s">
        <v>36</v>
      </c>
      <c r="B850" s="142">
        <v>44075</v>
      </c>
      <c r="C850" s="38">
        <v>101</v>
      </c>
      <c r="D850" s="38">
        <v>1217</v>
      </c>
      <c r="E850" s="39">
        <v>0</v>
      </c>
      <c r="F850" s="38">
        <v>120</v>
      </c>
      <c r="G850" s="38">
        <v>473</v>
      </c>
      <c r="H850" s="37">
        <v>0</v>
      </c>
    </row>
    <row r="851" spans="1:8" x14ac:dyDescent="0.25">
      <c r="A851" s="161" t="s">
        <v>41</v>
      </c>
      <c r="B851" s="142">
        <v>44075</v>
      </c>
      <c r="C851" s="38">
        <v>80</v>
      </c>
      <c r="D851" s="38">
        <v>820</v>
      </c>
      <c r="E851" s="39">
        <v>0</v>
      </c>
      <c r="F851" s="38">
        <v>76</v>
      </c>
      <c r="G851" s="38">
        <v>300</v>
      </c>
      <c r="H851" s="37">
        <v>0</v>
      </c>
    </row>
    <row r="852" spans="1:8" x14ac:dyDescent="0.25">
      <c r="A852" s="161" t="s">
        <v>38</v>
      </c>
      <c r="B852" s="142">
        <v>44075</v>
      </c>
      <c r="C852" s="38">
        <v>73</v>
      </c>
      <c r="D852" s="38">
        <v>859</v>
      </c>
      <c r="E852" s="39">
        <v>0</v>
      </c>
      <c r="F852" s="38">
        <v>213</v>
      </c>
      <c r="G852" s="38">
        <v>671</v>
      </c>
      <c r="H852" s="37">
        <v>0</v>
      </c>
    </row>
    <row r="853" spans="1:8" x14ac:dyDescent="0.25">
      <c r="A853" s="161" t="s">
        <v>39</v>
      </c>
      <c r="B853" s="142">
        <v>44075</v>
      </c>
      <c r="C853" s="38">
        <v>140</v>
      </c>
      <c r="D853" s="38">
        <v>886</v>
      </c>
      <c r="E853" s="39">
        <v>0</v>
      </c>
      <c r="F853" s="38">
        <v>133</v>
      </c>
      <c r="G853" s="38">
        <v>270</v>
      </c>
      <c r="H853" s="37">
        <v>0</v>
      </c>
    </row>
    <row r="854" spans="1:8" x14ac:dyDescent="0.25">
      <c r="A854" s="161" t="s">
        <v>40</v>
      </c>
      <c r="B854" s="142">
        <v>44076</v>
      </c>
      <c r="C854" s="38">
        <v>400</v>
      </c>
      <c r="D854" s="38">
        <v>2383</v>
      </c>
      <c r="E854" s="39">
        <v>0</v>
      </c>
      <c r="F854" s="38">
        <v>245</v>
      </c>
      <c r="G854" s="38">
        <v>945</v>
      </c>
      <c r="H854" s="37">
        <v>0</v>
      </c>
    </row>
    <row r="855" spans="1:8" x14ac:dyDescent="0.25">
      <c r="A855" s="161" t="s">
        <v>37</v>
      </c>
      <c r="B855" s="142">
        <v>44076</v>
      </c>
      <c r="C855" s="38">
        <v>125</v>
      </c>
      <c r="D855" s="38">
        <v>1172</v>
      </c>
      <c r="E855" s="39">
        <v>0</v>
      </c>
      <c r="F855" s="38">
        <v>135</v>
      </c>
      <c r="G855" s="38">
        <v>652</v>
      </c>
      <c r="H855" s="37">
        <v>0</v>
      </c>
    </row>
    <row r="856" spans="1:8" x14ac:dyDescent="0.25">
      <c r="A856" s="161" t="s">
        <v>36</v>
      </c>
      <c r="B856" s="142">
        <v>44076</v>
      </c>
      <c r="C856" s="38">
        <v>105</v>
      </c>
      <c r="D856" s="38">
        <v>1234</v>
      </c>
      <c r="E856" s="39">
        <v>0</v>
      </c>
      <c r="F856" s="38">
        <v>116</v>
      </c>
      <c r="G856" s="38">
        <v>456</v>
      </c>
      <c r="H856" s="37">
        <v>0</v>
      </c>
    </row>
    <row r="857" spans="1:8" x14ac:dyDescent="0.25">
      <c r="A857" s="161" t="s">
        <v>41</v>
      </c>
      <c r="B857" s="142">
        <v>44076</v>
      </c>
      <c r="C857" s="38">
        <v>82</v>
      </c>
      <c r="D857" s="38">
        <v>822</v>
      </c>
      <c r="E857" s="39">
        <v>0</v>
      </c>
      <c r="F857" s="38">
        <v>74</v>
      </c>
      <c r="G857" s="38">
        <v>298</v>
      </c>
      <c r="H857" s="37">
        <v>0</v>
      </c>
    </row>
    <row r="858" spans="1:8" x14ac:dyDescent="0.25">
      <c r="A858" s="161" t="s">
        <v>38</v>
      </c>
      <c r="B858" s="142">
        <v>44076</v>
      </c>
      <c r="C858" s="38">
        <v>69</v>
      </c>
      <c r="D858" s="38">
        <v>860</v>
      </c>
      <c r="E858" s="39">
        <v>0</v>
      </c>
      <c r="F858" s="38">
        <v>217</v>
      </c>
      <c r="G858" s="38">
        <v>672</v>
      </c>
      <c r="H858" s="37">
        <v>0</v>
      </c>
    </row>
    <row r="859" spans="1:8" x14ac:dyDescent="0.25">
      <c r="A859" s="161" t="s">
        <v>39</v>
      </c>
      <c r="B859" s="142">
        <v>44076</v>
      </c>
      <c r="C859" s="38">
        <v>140</v>
      </c>
      <c r="D859" s="38">
        <v>860</v>
      </c>
      <c r="E859" s="39">
        <v>0</v>
      </c>
      <c r="F859" s="38">
        <v>133</v>
      </c>
      <c r="G859" s="38">
        <v>298</v>
      </c>
      <c r="H859" s="37">
        <v>0</v>
      </c>
    </row>
    <row r="860" spans="1:8" x14ac:dyDescent="0.25">
      <c r="A860" s="161" t="s">
        <v>40</v>
      </c>
      <c r="B860" s="142">
        <v>44077</v>
      </c>
      <c r="C860" s="38">
        <v>402</v>
      </c>
      <c r="D860" s="38">
        <v>2404</v>
      </c>
      <c r="E860" s="39">
        <v>0</v>
      </c>
      <c r="F860" s="38">
        <v>243</v>
      </c>
      <c r="G860" s="38">
        <v>924</v>
      </c>
      <c r="H860" s="37">
        <v>0</v>
      </c>
    </row>
    <row r="861" spans="1:8" x14ac:dyDescent="0.25">
      <c r="A861" s="161" t="s">
        <v>37</v>
      </c>
      <c r="B861" s="142">
        <v>44077</v>
      </c>
      <c r="C861" s="38">
        <v>124</v>
      </c>
      <c r="D861" s="38">
        <v>1181</v>
      </c>
      <c r="E861" s="39">
        <v>0</v>
      </c>
      <c r="F861" s="38">
        <v>136</v>
      </c>
      <c r="G861" s="38">
        <v>639</v>
      </c>
      <c r="H861" s="37">
        <v>0</v>
      </c>
    </row>
    <row r="862" spans="1:8" x14ac:dyDescent="0.25">
      <c r="A862" s="161" t="s">
        <v>36</v>
      </c>
      <c r="B862" s="142">
        <v>44077</v>
      </c>
      <c r="C862" s="38">
        <v>115</v>
      </c>
      <c r="D862" s="38">
        <v>1250</v>
      </c>
      <c r="E862" s="39">
        <v>0</v>
      </c>
      <c r="F862" s="38">
        <v>106</v>
      </c>
      <c r="G862" s="38">
        <v>448</v>
      </c>
      <c r="H862" s="37">
        <v>0</v>
      </c>
    </row>
    <row r="863" spans="1:8" x14ac:dyDescent="0.25">
      <c r="A863" s="161" t="s">
        <v>41</v>
      </c>
      <c r="B863" s="142">
        <v>44077</v>
      </c>
      <c r="C863" s="38">
        <v>84</v>
      </c>
      <c r="D863" s="38">
        <v>812</v>
      </c>
      <c r="E863" s="39">
        <v>0</v>
      </c>
      <c r="F863" s="38">
        <v>72</v>
      </c>
      <c r="G863" s="38">
        <v>322</v>
      </c>
      <c r="H863" s="37">
        <v>0</v>
      </c>
    </row>
    <row r="864" spans="1:8" x14ac:dyDescent="0.25">
      <c r="A864" s="161" t="s">
        <v>38</v>
      </c>
      <c r="B864" s="142">
        <v>44077</v>
      </c>
      <c r="C864" s="38">
        <v>71</v>
      </c>
      <c r="D864" s="38">
        <v>819</v>
      </c>
      <c r="E864" s="39">
        <v>0</v>
      </c>
      <c r="F864" s="38">
        <v>215</v>
      </c>
      <c r="G864" s="38">
        <v>714</v>
      </c>
      <c r="H864" s="37">
        <v>0</v>
      </c>
    </row>
    <row r="865" spans="1:8" x14ac:dyDescent="0.25">
      <c r="A865" s="161" t="s">
        <v>39</v>
      </c>
      <c r="B865" s="142">
        <v>44077</v>
      </c>
      <c r="C865" s="38">
        <v>128</v>
      </c>
      <c r="D865" s="38">
        <v>885</v>
      </c>
      <c r="E865" s="39">
        <v>0</v>
      </c>
      <c r="F865" s="38">
        <v>145</v>
      </c>
      <c r="G865" s="38">
        <v>271</v>
      </c>
      <c r="H865" s="37">
        <v>0</v>
      </c>
    </row>
    <row r="866" spans="1:8" x14ac:dyDescent="0.25">
      <c r="A866" s="161" t="s">
        <v>40</v>
      </c>
      <c r="B866" s="142">
        <v>44078</v>
      </c>
      <c r="C866" s="38">
        <v>396</v>
      </c>
      <c r="D866" s="38">
        <v>2345</v>
      </c>
      <c r="E866" s="39">
        <v>0</v>
      </c>
      <c r="F866" s="38">
        <v>249</v>
      </c>
      <c r="G866" s="38">
        <v>983</v>
      </c>
      <c r="H866" s="37">
        <v>0</v>
      </c>
    </row>
    <row r="867" spans="1:8" x14ac:dyDescent="0.25">
      <c r="A867" s="161" t="s">
        <v>37</v>
      </c>
      <c r="B867" s="142">
        <v>44078</v>
      </c>
      <c r="C867" s="38">
        <v>126</v>
      </c>
      <c r="D867" s="38">
        <v>1146</v>
      </c>
      <c r="E867" s="39">
        <v>0</v>
      </c>
      <c r="F867" s="38">
        <v>134</v>
      </c>
      <c r="G867" s="38">
        <v>674</v>
      </c>
      <c r="H867" s="37">
        <v>0</v>
      </c>
    </row>
    <row r="868" spans="1:8" x14ac:dyDescent="0.25">
      <c r="A868" s="161" t="s">
        <v>36</v>
      </c>
      <c r="B868" s="142">
        <v>44078</v>
      </c>
      <c r="C868" s="38">
        <v>112</v>
      </c>
      <c r="D868" s="38">
        <v>1219</v>
      </c>
      <c r="E868" s="39">
        <v>0</v>
      </c>
      <c r="F868" s="38">
        <v>109</v>
      </c>
      <c r="G868" s="38">
        <v>476</v>
      </c>
      <c r="H868" s="37">
        <v>0</v>
      </c>
    </row>
    <row r="869" spans="1:8" x14ac:dyDescent="0.25">
      <c r="A869" s="161" t="s">
        <v>41</v>
      </c>
      <c r="B869" s="142">
        <v>44078</v>
      </c>
      <c r="C869" s="38">
        <v>82</v>
      </c>
      <c r="D869" s="38">
        <v>830</v>
      </c>
      <c r="E869" s="39">
        <v>0</v>
      </c>
      <c r="F869" s="38">
        <v>74</v>
      </c>
      <c r="G869" s="38">
        <v>305</v>
      </c>
      <c r="H869" s="37">
        <v>0</v>
      </c>
    </row>
    <row r="870" spans="1:8" x14ac:dyDescent="0.25">
      <c r="A870" s="161" t="s">
        <v>38</v>
      </c>
      <c r="B870" s="142">
        <v>44078</v>
      </c>
      <c r="C870" s="38">
        <v>73</v>
      </c>
      <c r="D870" s="38">
        <v>808</v>
      </c>
      <c r="E870" s="39">
        <v>0</v>
      </c>
      <c r="F870" s="38">
        <v>213</v>
      </c>
      <c r="G870" s="38">
        <v>719</v>
      </c>
      <c r="H870" s="37">
        <v>0</v>
      </c>
    </row>
    <row r="871" spans="1:8" x14ac:dyDescent="0.25">
      <c r="A871" s="161" t="s">
        <v>39</v>
      </c>
      <c r="B871" s="142">
        <v>44078</v>
      </c>
      <c r="C871" s="38">
        <v>129</v>
      </c>
      <c r="D871" s="38">
        <v>893</v>
      </c>
      <c r="E871" s="39">
        <v>0</v>
      </c>
      <c r="F871" s="38">
        <v>142</v>
      </c>
      <c r="G871" s="38">
        <v>265</v>
      </c>
      <c r="H871" s="37">
        <v>0</v>
      </c>
    </row>
    <row r="872" spans="1:8" x14ac:dyDescent="0.25">
      <c r="A872" s="161" t="s">
        <v>40</v>
      </c>
      <c r="B872" s="142">
        <v>44079</v>
      </c>
      <c r="C872" s="38">
        <v>386</v>
      </c>
      <c r="D872" s="38">
        <v>2322</v>
      </c>
      <c r="E872" s="39">
        <v>0</v>
      </c>
      <c r="F872" s="38">
        <v>259</v>
      </c>
      <c r="G872" s="38">
        <v>1006</v>
      </c>
      <c r="H872" s="37">
        <v>0</v>
      </c>
    </row>
    <row r="873" spans="1:8" x14ac:dyDescent="0.25">
      <c r="A873" s="161" t="s">
        <v>37</v>
      </c>
      <c r="B873" s="142">
        <v>44079</v>
      </c>
      <c r="C873" s="38">
        <v>125</v>
      </c>
      <c r="D873" s="38">
        <v>1119</v>
      </c>
      <c r="E873" s="39">
        <v>0</v>
      </c>
      <c r="F873" s="38">
        <v>135</v>
      </c>
      <c r="G873" s="38">
        <v>701</v>
      </c>
      <c r="H873" s="37">
        <v>0</v>
      </c>
    </row>
    <row r="874" spans="1:8" x14ac:dyDescent="0.25">
      <c r="A874" s="161" t="s">
        <v>36</v>
      </c>
      <c r="B874" s="142">
        <v>44079</v>
      </c>
      <c r="C874" s="38">
        <v>117</v>
      </c>
      <c r="D874" s="38">
        <v>1193</v>
      </c>
      <c r="E874" s="39">
        <v>0</v>
      </c>
      <c r="F874" s="38">
        <v>104</v>
      </c>
      <c r="G874" s="38">
        <v>499</v>
      </c>
      <c r="H874" s="37">
        <v>0</v>
      </c>
    </row>
    <row r="875" spans="1:8" x14ac:dyDescent="0.25">
      <c r="A875" s="161" t="s">
        <v>41</v>
      </c>
      <c r="B875" s="142">
        <v>44079</v>
      </c>
      <c r="C875" s="38">
        <v>73</v>
      </c>
      <c r="D875" s="38">
        <v>798</v>
      </c>
      <c r="E875" s="39">
        <v>0</v>
      </c>
      <c r="F875" s="38">
        <v>83</v>
      </c>
      <c r="G875" s="38">
        <v>336</v>
      </c>
      <c r="H875" s="37">
        <v>0</v>
      </c>
    </row>
    <row r="876" spans="1:8" x14ac:dyDescent="0.25">
      <c r="A876" s="161" t="s">
        <v>38</v>
      </c>
      <c r="B876" s="142">
        <v>44079</v>
      </c>
      <c r="C876" s="38">
        <v>67</v>
      </c>
      <c r="D876" s="38">
        <v>796</v>
      </c>
      <c r="E876" s="39">
        <v>0</v>
      </c>
      <c r="F876" s="38">
        <v>219</v>
      </c>
      <c r="G876" s="38">
        <v>731</v>
      </c>
      <c r="H876" s="37">
        <v>0</v>
      </c>
    </row>
    <row r="877" spans="1:8" x14ac:dyDescent="0.25">
      <c r="A877" s="161" t="s">
        <v>39</v>
      </c>
      <c r="B877" s="142">
        <v>44079</v>
      </c>
      <c r="C877" s="38">
        <v>124</v>
      </c>
      <c r="D877" s="38">
        <v>870</v>
      </c>
      <c r="E877" s="39">
        <v>0</v>
      </c>
      <c r="F877" s="38">
        <v>147</v>
      </c>
      <c r="G877" s="38">
        <v>288</v>
      </c>
      <c r="H877" s="37">
        <v>0</v>
      </c>
    </row>
    <row r="878" spans="1:8" x14ac:dyDescent="0.25">
      <c r="A878" s="161" t="s">
        <v>40</v>
      </c>
      <c r="B878" s="142">
        <v>44080</v>
      </c>
      <c r="C878" s="38">
        <v>387</v>
      </c>
      <c r="D878" s="38">
        <v>2182</v>
      </c>
      <c r="E878" s="39">
        <v>0</v>
      </c>
      <c r="F878" s="38">
        <v>258</v>
      </c>
      <c r="G878" s="38">
        <v>1146</v>
      </c>
      <c r="H878" s="37">
        <v>0</v>
      </c>
    </row>
    <row r="879" spans="1:8" x14ac:dyDescent="0.25">
      <c r="A879" s="161" t="s">
        <v>37</v>
      </c>
      <c r="B879" s="142">
        <v>44080</v>
      </c>
      <c r="C879" s="38">
        <v>121</v>
      </c>
      <c r="D879" s="38">
        <v>1096</v>
      </c>
      <c r="E879" s="39">
        <v>0</v>
      </c>
      <c r="F879" s="38">
        <v>139</v>
      </c>
      <c r="G879" s="38">
        <v>724</v>
      </c>
      <c r="H879" s="37">
        <v>0</v>
      </c>
    </row>
    <row r="880" spans="1:8" x14ac:dyDescent="0.25">
      <c r="A880" s="161" t="s">
        <v>36</v>
      </c>
      <c r="B880" s="142">
        <v>44080</v>
      </c>
      <c r="C880" s="38">
        <v>115</v>
      </c>
      <c r="D880" s="38">
        <v>1147</v>
      </c>
      <c r="E880" s="39">
        <v>0</v>
      </c>
      <c r="F880" s="38">
        <v>105</v>
      </c>
      <c r="G880" s="38">
        <v>545</v>
      </c>
      <c r="H880" s="37">
        <v>0</v>
      </c>
    </row>
    <row r="881" spans="1:8" x14ac:dyDescent="0.25">
      <c r="A881" s="161" t="s">
        <v>41</v>
      </c>
      <c r="B881" s="142">
        <v>44080</v>
      </c>
      <c r="C881" s="38">
        <v>70</v>
      </c>
      <c r="D881" s="38">
        <v>744</v>
      </c>
      <c r="E881" s="39">
        <v>0</v>
      </c>
      <c r="F881" s="38">
        <v>86</v>
      </c>
      <c r="G881" s="38">
        <v>390</v>
      </c>
      <c r="H881" s="37">
        <v>0</v>
      </c>
    </row>
    <row r="882" spans="1:8" x14ac:dyDescent="0.25">
      <c r="A882" s="161" t="s">
        <v>38</v>
      </c>
      <c r="B882" s="142">
        <v>44080</v>
      </c>
      <c r="C882" s="38">
        <v>62</v>
      </c>
      <c r="D882" s="38">
        <v>773</v>
      </c>
      <c r="E882" s="39">
        <v>0</v>
      </c>
      <c r="F882" s="38">
        <v>224</v>
      </c>
      <c r="G882" s="38">
        <v>757</v>
      </c>
      <c r="H882" s="37">
        <v>0</v>
      </c>
    </row>
    <row r="883" spans="1:8" x14ac:dyDescent="0.25">
      <c r="A883" s="161" t="s">
        <v>39</v>
      </c>
      <c r="B883" s="142">
        <v>44080</v>
      </c>
      <c r="C883" s="38">
        <v>115</v>
      </c>
      <c r="D883" s="38">
        <v>795</v>
      </c>
      <c r="E883" s="39">
        <v>0</v>
      </c>
      <c r="F883" s="38">
        <v>156</v>
      </c>
      <c r="G883" s="38">
        <v>363</v>
      </c>
      <c r="H883" s="37">
        <v>0</v>
      </c>
    </row>
    <row r="884" spans="1:8" x14ac:dyDescent="0.25">
      <c r="A884" s="161" t="s">
        <v>40</v>
      </c>
      <c r="B884" s="142">
        <v>44081</v>
      </c>
      <c r="C884" s="38">
        <v>371</v>
      </c>
      <c r="D884" s="38">
        <v>2181</v>
      </c>
      <c r="E884" s="39">
        <v>0</v>
      </c>
      <c r="F884" s="38">
        <v>274</v>
      </c>
      <c r="G884" s="38">
        <v>1147</v>
      </c>
      <c r="H884" s="37">
        <v>0</v>
      </c>
    </row>
    <row r="885" spans="1:8" x14ac:dyDescent="0.25">
      <c r="A885" s="161" t="s">
        <v>37</v>
      </c>
      <c r="B885" s="142">
        <v>44081</v>
      </c>
      <c r="C885" s="38">
        <v>123</v>
      </c>
      <c r="D885" s="38">
        <v>1097</v>
      </c>
      <c r="E885" s="39">
        <v>0</v>
      </c>
      <c r="F885" s="38">
        <v>137</v>
      </c>
      <c r="G885" s="38">
        <v>723</v>
      </c>
      <c r="H885" s="37">
        <v>0</v>
      </c>
    </row>
    <row r="886" spans="1:8" x14ac:dyDescent="0.25">
      <c r="A886" s="161" t="s">
        <v>36</v>
      </c>
      <c r="B886" s="142">
        <v>44081</v>
      </c>
      <c r="C886" s="38">
        <v>113</v>
      </c>
      <c r="D886" s="38">
        <v>1177</v>
      </c>
      <c r="E886" s="39">
        <v>0</v>
      </c>
      <c r="F886" s="38">
        <v>108</v>
      </c>
      <c r="G886" s="38">
        <v>512</v>
      </c>
      <c r="H886" s="37">
        <v>0</v>
      </c>
    </row>
    <row r="887" spans="1:8" x14ac:dyDescent="0.25">
      <c r="A887" s="161" t="s">
        <v>41</v>
      </c>
      <c r="B887" s="142">
        <v>44081</v>
      </c>
      <c r="C887" s="38">
        <v>77</v>
      </c>
      <c r="D887" s="38">
        <v>763</v>
      </c>
      <c r="E887" s="39">
        <v>0</v>
      </c>
      <c r="F887" s="38">
        <v>79</v>
      </c>
      <c r="G887" s="38">
        <v>371</v>
      </c>
      <c r="H887" s="37">
        <v>0</v>
      </c>
    </row>
    <row r="888" spans="1:8" x14ac:dyDescent="0.25">
      <c r="A888" s="161" t="s">
        <v>38</v>
      </c>
      <c r="B888" s="142">
        <v>44081</v>
      </c>
      <c r="C888" s="38">
        <v>62</v>
      </c>
      <c r="D888" s="38">
        <v>781</v>
      </c>
      <c r="E888" s="39">
        <v>0</v>
      </c>
      <c r="F888" s="38">
        <v>224</v>
      </c>
      <c r="G888" s="38">
        <v>744</v>
      </c>
      <c r="H888" s="37">
        <v>0</v>
      </c>
    </row>
    <row r="889" spans="1:8" x14ac:dyDescent="0.25">
      <c r="A889" s="161" t="s">
        <v>39</v>
      </c>
      <c r="B889" s="142">
        <v>44081</v>
      </c>
      <c r="C889" s="38">
        <v>124</v>
      </c>
      <c r="D889" s="38">
        <v>786</v>
      </c>
      <c r="E889" s="39">
        <v>0</v>
      </c>
      <c r="F889" s="38">
        <v>147</v>
      </c>
      <c r="G889" s="38">
        <v>372</v>
      </c>
      <c r="H889" s="37">
        <v>0</v>
      </c>
    </row>
    <row r="890" spans="1:8" x14ac:dyDescent="0.25">
      <c r="A890" s="161" t="s">
        <v>40</v>
      </c>
      <c r="B890" s="142">
        <v>44082</v>
      </c>
      <c r="C890" s="38">
        <v>377</v>
      </c>
      <c r="D890" s="38">
        <v>2273</v>
      </c>
      <c r="E890" s="39">
        <v>0</v>
      </c>
      <c r="F890" s="38">
        <v>268</v>
      </c>
      <c r="G890" s="38">
        <v>1099</v>
      </c>
      <c r="H890" s="37">
        <v>0</v>
      </c>
    </row>
    <row r="891" spans="1:8" x14ac:dyDescent="0.25">
      <c r="A891" s="161" t="s">
        <v>37</v>
      </c>
      <c r="B891" s="142">
        <v>44082</v>
      </c>
      <c r="C891" s="38">
        <v>123</v>
      </c>
      <c r="D891" s="38">
        <v>1139</v>
      </c>
      <c r="E891" s="39">
        <v>0</v>
      </c>
      <c r="F891" s="38">
        <v>137</v>
      </c>
      <c r="G891" s="38">
        <v>689</v>
      </c>
      <c r="H891" s="37">
        <v>0</v>
      </c>
    </row>
    <row r="892" spans="1:8" x14ac:dyDescent="0.25">
      <c r="A892" s="161" t="s">
        <v>36</v>
      </c>
      <c r="B892" s="142">
        <v>44082</v>
      </c>
      <c r="C892" s="38">
        <v>107</v>
      </c>
      <c r="D892" s="38">
        <v>1221</v>
      </c>
      <c r="E892" s="39">
        <v>0</v>
      </c>
      <c r="F892" s="38">
        <v>114</v>
      </c>
      <c r="G892" s="38">
        <v>486</v>
      </c>
      <c r="H892" s="37">
        <v>0</v>
      </c>
    </row>
    <row r="893" spans="1:8" x14ac:dyDescent="0.25">
      <c r="A893" s="161" t="s">
        <v>41</v>
      </c>
      <c r="B893" s="142">
        <v>44082</v>
      </c>
      <c r="C893" s="38">
        <v>79</v>
      </c>
      <c r="D893" s="38">
        <v>777</v>
      </c>
      <c r="E893" s="39">
        <v>0</v>
      </c>
      <c r="F893" s="38">
        <v>77</v>
      </c>
      <c r="G893" s="38">
        <v>357</v>
      </c>
      <c r="H893" s="37">
        <v>0</v>
      </c>
    </row>
    <row r="894" spans="1:8" x14ac:dyDescent="0.25">
      <c r="A894" s="161" t="s">
        <v>38</v>
      </c>
      <c r="B894" s="142">
        <v>44082</v>
      </c>
      <c r="C894" s="38">
        <v>65</v>
      </c>
      <c r="D894" s="38">
        <v>862</v>
      </c>
      <c r="E894" s="39">
        <v>0</v>
      </c>
      <c r="F894" s="38">
        <v>221</v>
      </c>
      <c r="G894" s="38">
        <v>725</v>
      </c>
      <c r="H894" s="37">
        <v>0</v>
      </c>
    </row>
    <row r="895" spans="1:8" x14ac:dyDescent="0.25">
      <c r="A895" s="161" t="s">
        <v>39</v>
      </c>
      <c r="B895" s="142">
        <v>44082</v>
      </c>
      <c r="C895" s="38">
        <v>126</v>
      </c>
      <c r="D895" s="38">
        <v>827</v>
      </c>
      <c r="E895" s="39">
        <v>0</v>
      </c>
      <c r="F895" s="38">
        <v>147</v>
      </c>
      <c r="G895" s="38">
        <v>325</v>
      </c>
      <c r="H895" s="37">
        <v>0</v>
      </c>
    </row>
    <row r="896" spans="1:8" x14ac:dyDescent="0.25">
      <c r="A896" s="161" t="s">
        <v>40</v>
      </c>
      <c r="B896" s="142">
        <v>44083</v>
      </c>
      <c r="C896" s="38">
        <v>391</v>
      </c>
      <c r="D896" s="38">
        <v>2394</v>
      </c>
      <c r="E896" s="39">
        <v>0</v>
      </c>
      <c r="F896" s="38">
        <v>254</v>
      </c>
      <c r="G896" s="38">
        <v>978</v>
      </c>
      <c r="H896" s="37">
        <v>0</v>
      </c>
    </row>
    <row r="897" spans="1:8" x14ac:dyDescent="0.25">
      <c r="A897" s="161" t="s">
        <v>37</v>
      </c>
      <c r="B897" s="142">
        <v>44083</v>
      </c>
      <c r="C897" s="38">
        <v>140</v>
      </c>
      <c r="D897" s="38">
        <v>1203</v>
      </c>
      <c r="E897" s="39">
        <v>0</v>
      </c>
      <c r="F897" s="38">
        <v>120</v>
      </c>
      <c r="G897" s="38">
        <v>625</v>
      </c>
      <c r="H897" s="37">
        <v>0</v>
      </c>
    </row>
    <row r="898" spans="1:8" x14ac:dyDescent="0.25">
      <c r="A898" s="161" t="s">
        <v>36</v>
      </c>
      <c r="B898" s="142">
        <v>44083</v>
      </c>
      <c r="C898" s="38">
        <v>115</v>
      </c>
      <c r="D898" s="38">
        <v>1279</v>
      </c>
      <c r="E898" s="39">
        <v>0</v>
      </c>
      <c r="F898" s="38">
        <v>106</v>
      </c>
      <c r="G898" s="38">
        <v>428</v>
      </c>
      <c r="H898" s="37">
        <v>0</v>
      </c>
    </row>
    <row r="899" spans="1:8" x14ac:dyDescent="0.25">
      <c r="A899" s="161" t="s">
        <v>41</v>
      </c>
      <c r="B899" s="142">
        <v>44083</v>
      </c>
      <c r="C899" s="38">
        <v>77</v>
      </c>
      <c r="D899" s="38">
        <v>815</v>
      </c>
      <c r="E899" s="39">
        <v>0</v>
      </c>
      <c r="F899" s="38">
        <v>79</v>
      </c>
      <c r="G899" s="38">
        <v>331</v>
      </c>
      <c r="H899" s="37">
        <v>0</v>
      </c>
    </row>
    <row r="900" spans="1:8" x14ac:dyDescent="0.25">
      <c r="A900" s="161" t="s">
        <v>38</v>
      </c>
      <c r="B900" s="142">
        <v>44083</v>
      </c>
      <c r="C900" s="38">
        <v>72</v>
      </c>
      <c r="D900" s="38">
        <v>932</v>
      </c>
      <c r="E900" s="39">
        <v>0</v>
      </c>
      <c r="F900" s="38">
        <v>214</v>
      </c>
      <c r="G900" s="38">
        <v>653</v>
      </c>
      <c r="H900" s="37">
        <v>0</v>
      </c>
    </row>
    <row r="901" spans="1:8" x14ac:dyDescent="0.25">
      <c r="A901" s="161" t="s">
        <v>39</v>
      </c>
      <c r="B901" s="142">
        <v>44083</v>
      </c>
      <c r="C901" s="38">
        <v>136</v>
      </c>
      <c r="D901" s="38">
        <v>885</v>
      </c>
      <c r="E901" s="39">
        <v>0</v>
      </c>
      <c r="F901" s="38">
        <v>137</v>
      </c>
      <c r="G901" s="38">
        <v>267</v>
      </c>
      <c r="H901" s="37">
        <v>0</v>
      </c>
    </row>
    <row r="902" spans="1:8" x14ac:dyDescent="0.25">
      <c r="A902" s="161" t="s">
        <v>40</v>
      </c>
      <c r="B902" s="142">
        <v>44084</v>
      </c>
      <c r="C902" s="38">
        <v>402</v>
      </c>
      <c r="D902" s="38">
        <v>2473</v>
      </c>
      <c r="E902" s="39">
        <v>0</v>
      </c>
      <c r="F902" s="38">
        <v>243</v>
      </c>
      <c r="G902" s="38">
        <v>899</v>
      </c>
      <c r="H902" s="37">
        <v>0</v>
      </c>
    </row>
    <row r="903" spans="1:8" x14ac:dyDescent="0.25">
      <c r="A903" s="161" t="s">
        <v>37</v>
      </c>
      <c r="B903" s="142">
        <v>44084</v>
      </c>
      <c r="C903" s="38">
        <v>128</v>
      </c>
      <c r="D903" s="38">
        <v>1217</v>
      </c>
      <c r="E903" s="39">
        <v>0</v>
      </c>
      <c r="F903" s="38">
        <v>132</v>
      </c>
      <c r="G903" s="38">
        <v>611</v>
      </c>
      <c r="H903" s="37">
        <v>0</v>
      </c>
    </row>
    <row r="904" spans="1:8" x14ac:dyDescent="0.25">
      <c r="A904" s="161" t="s">
        <v>36</v>
      </c>
      <c r="B904" s="142">
        <v>44084</v>
      </c>
      <c r="C904" s="38">
        <v>119</v>
      </c>
      <c r="D904" s="38">
        <v>1327</v>
      </c>
      <c r="E904" s="39">
        <v>0</v>
      </c>
      <c r="F904" s="38">
        <v>102</v>
      </c>
      <c r="G904" s="38">
        <v>380</v>
      </c>
      <c r="H904" s="37">
        <v>0</v>
      </c>
    </row>
    <row r="905" spans="1:8" x14ac:dyDescent="0.25">
      <c r="A905" s="161" t="s">
        <v>41</v>
      </c>
      <c r="B905" s="142">
        <v>44084</v>
      </c>
      <c r="C905" s="38">
        <v>77</v>
      </c>
      <c r="D905" s="38">
        <v>836</v>
      </c>
      <c r="E905" s="39">
        <v>0</v>
      </c>
      <c r="F905" s="38">
        <v>79</v>
      </c>
      <c r="G905" s="38">
        <v>310</v>
      </c>
      <c r="H905" s="37">
        <v>0</v>
      </c>
    </row>
    <row r="906" spans="1:8" x14ac:dyDescent="0.25">
      <c r="A906" s="161" t="s">
        <v>38</v>
      </c>
      <c r="B906" s="142">
        <v>44084</v>
      </c>
      <c r="C906" s="38">
        <v>83</v>
      </c>
      <c r="D906" s="38">
        <v>941</v>
      </c>
      <c r="E906" s="39">
        <v>0</v>
      </c>
      <c r="F906" s="38">
        <v>203</v>
      </c>
      <c r="G906" s="38">
        <v>645</v>
      </c>
      <c r="H906" s="37">
        <v>0</v>
      </c>
    </row>
    <row r="907" spans="1:8" x14ac:dyDescent="0.25">
      <c r="A907" s="161" t="s">
        <v>39</v>
      </c>
      <c r="B907" s="142">
        <v>44084</v>
      </c>
      <c r="C907" s="38">
        <v>135</v>
      </c>
      <c r="D907" s="38">
        <v>895</v>
      </c>
      <c r="E907" s="39">
        <v>0</v>
      </c>
      <c r="F907" s="38">
        <v>138</v>
      </c>
      <c r="G907" s="38">
        <v>261</v>
      </c>
      <c r="H907" s="37">
        <v>0</v>
      </c>
    </row>
    <row r="908" spans="1:8" x14ac:dyDescent="0.25">
      <c r="A908" s="161" t="s">
        <v>40</v>
      </c>
      <c r="B908" s="142">
        <v>44085</v>
      </c>
      <c r="C908" s="38">
        <v>399</v>
      </c>
      <c r="D908" s="38">
        <v>2456</v>
      </c>
      <c r="E908" s="39">
        <v>0</v>
      </c>
      <c r="F908" s="38">
        <v>246</v>
      </c>
      <c r="G908" s="38">
        <v>916</v>
      </c>
      <c r="H908" s="37">
        <v>0</v>
      </c>
    </row>
    <row r="909" spans="1:8" x14ac:dyDescent="0.25">
      <c r="A909" s="161" t="s">
        <v>37</v>
      </c>
      <c r="B909" s="142">
        <v>44085</v>
      </c>
      <c r="C909" s="38">
        <v>140</v>
      </c>
      <c r="D909" s="38">
        <v>1247</v>
      </c>
      <c r="E909" s="39">
        <v>0</v>
      </c>
      <c r="F909" s="38">
        <v>120</v>
      </c>
      <c r="G909" s="38">
        <v>581</v>
      </c>
      <c r="H909" s="37">
        <v>0</v>
      </c>
    </row>
    <row r="910" spans="1:8" x14ac:dyDescent="0.25">
      <c r="A910" s="161" t="s">
        <v>36</v>
      </c>
      <c r="B910" s="142">
        <v>44085</v>
      </c>
      <c r="C910" s="38">
        <v>126</v>
      </c>
      <c r="D910" s="38">
        <v>1281</v>
      </c>
      <c r="E910" s="39">
        <v>0</v>
      </c>
      <c r="F910" s="38">
        <v>95</v>
      </c>
      <c r="G910" s="38">
        <v>428</v>
      </c>
      <c r="H910" s="37">
        <v>0</v>
      </c>
    </row>
    <row r="911" spans="1:8" x14ac:dyDescent="0.25">
      <c r="A911" s="161" t="s">
        <v>41</v>
      </c>
      <c r="B911" s="142">
        <v>44085</v>
      </c>
      <c r="C911" s="38">
        <v>78</v>
      </c>
      <c r="D911" s="38">
        <v>814</v>
      </c>
      <c r="E911" s="39">
        <v>0</v>
      </c>
      <c r="F911" s="38">
        <v>78</v>
      </c>
      <c r="G911" s="38">
        <v>332</v>
      </c>
      <c r="H911" s="37">
        <v>0</v>
      </c>
    </row>
    <row r="912" spans="1:8" x14ac:dyDescent="0.25">
      <c r="A912" s="161" t="s">
        <v>38</v>
      </c>
      <c r="B912" s="142">
        <v>44085</v>
      </c>
      <c r="C912" s="38">
        <v>84</v>
      </c>
      <c r="D912" s="38">
        <v>943</v>
      </c>
      <c r="E912" s="39">
        <v>0</v>
      </c>
      <c r="F912" s="38">
        <v>202</v>
      </c>
      <c r="G912" s="38">
        <v>642</v>
      </c>
      <c r="H912" s="37">
        <v>0</v>
      </c>
    </row>
    <row r="913" spans="1:8" x14ac:dyDescent="0.25">
      <c r="A913" s="161" t="s">
        <v>39</v>
      </c>
      <c r="B913" s="142">
        <v>44085</v>
      </c>
      <c r="C913" s="38">
        <v>138</v>
      </c>
      <c r="D913" s="38">
        <v>863</v>
      </c>
      <c r="E913" s="39">
        <v>0</v>
      </c>
      <c r="F913" s="38">
        <v>135</v>
      </c>
      <c r="G913" s="38">
        <v>293</v>
      </c>
      <c r="H913" s="37">
        <v>0</v>
      </c>
    </row>
    <row r="914" spans="1:8" x14ac:dyDescent="0.25">
      <c r="A914" s="161" t="s">
        <v>40</v>
      </c>
      <c r="B914" s="142">
        <v>44086</v>
      </c>
      <c r="C914" s="38">
        <v>391</v>
      </c>
      <c r="D914" s="38">
        <v>2395</v>
      </c>
      <c r="E914" s="39">
        <v>0</v>
      </c>
      <c r="F914" s="38">
        <v>254</v>
      </c>
      <c r="G914" s="38">
        <v>977</v>
      </c>
      <c r="H914" s="37">
        <v>0</v>
      </c>
    </row>
    <row r="915" spans="1:8" x14ac:dyDescent="0.25">
      <c r="A915" s="161" t="s">
        <v>37</v>
      </c>
      <c r="B915" s="142">
        <v>44086</v>
      </c>
      <c r="C915" s="38">
        <v>131</v>
      </c>
      <c r="D915" s="38">
        <v>1177</v>
      </c>
      <c r="E915" s="39">
        <v>0</v>
      </c>
      <c r="F915" s="38">
        <v>129</v>
      </c>
      <c r="G915" s="38">
        <v>651</v>
      </c>
      <c r="H915" s="37">
        <v>0</v>
      </c>
    </row>
    <row r="916" spans="1:8" x14ac:dyDescent="0.25">
      <c r="A916" s="161" t="s">
        <v>36</v>
      </c>
      <c r="B916" s="142">
        <v>44086</v>
      </c>
      <c r="C916" s="38">
        <v>110</v>
      </c>
      <c r="D916" s="38">
        <v>1196</v>
      </c>
      <c r="E916" s="39">
        <v>0</v>
      </c>
      <c r="F916" s="38">
        <v>111</v>
      </c>
      <c r="G916" s="38">
        <v>513</v>
      </c>
      <c r="H916" s="37">
        <v>0</v>
      </c>
    </row>
    <row r="917" spans="1:8" x14ac:dyDescent="0.25">
      <c r="A917" s="161" t="s">
        <v>41</v>
      </c>
      <c r="B917" s="142">
        <v>44086</v>
      </c>
      <c r="C917" s="38">
        <v>75</v>
      </c>
      <c r="D917" s="38">
        <v>794</v>
      </c>
      <c r="E917" s="39">
        <v>0</v>
      </c>
      <c r="F917" s="38">
        <v>81</v>
      </c>
      <c r="G917" s="38">
        <v>352</v>
      </c>
      <c r="H917" s="37">
        <v>0</v>
      </c>
    </row>
    <row r="918" spans="1:8" x14ac:dyDescent="0.25">
      <c r="A918" s="161" t="s">
        <v>38</v>
      </c>
      <c r="B918" s="142">
        <v>44086</v>
      </c>
      <c r="C918" s="38">
        <v>72</v>
      </c>
      <c r="D918" s="38">
        <v>892</v>
      </c>
      <c r="E918" s="39">
        <v>0</v>
      </c>
      <c r="F918" s="38">
        <v>214</v>
      </c>
      <c r="G918" s="38">
        <v>699</v>
      </c>
      <c r="H918" s="37">
        <v>0</v>
      </c>
    </row>
    <row r="919" spans="1:8" x14ac:dyDescent="0.25">
      <c r="A919" s="161" t="s">
        <v>39</v>
      </c>
      <c r="B919" s="142">
        <v>44086</v>
      </c>
      <c r="C919" s="38">
        <v>143</v>
      </c>
      <c r="D919" s="38">
        <v>819</v>
      </c>
      <c r="E919" s="39">
        <v>0</v>
      </c>
      <c r="F919" s="38">
        <v>130</v>
      </c>
      <c r="G919" s="38">
        <v>337</v>
      </c>
      <c r="H919" s="37">
        <v>0</v>
      </c>
    </row>
    <row r="920" spans="1:8" x14ac:dyDescent="0.25">
      <c r="A920" s="161" t="s">
        <v>40</v>
      </c>
      <c r="B920" s="142">
        <v>44087</v>
      </c>
      <c r="C920" s="38">
        <v>360</v>
      </c>
      <c r="D920" s="38">
        <v>2249</v>
      </c>
      <c r="E920" s="39">
        <v>0</v>
      </c>
      <c r="F920" s="38">
        <v>285</v>
      </c>
      <c r="G920" s="38">
        <v>1123</v>
      </c>
      <c r="H920" s="37">
        <v>0</v>
      </c>
    </row>
    <row r="921" spans="1:8" x14ac:dyDescent="0.25">
      <c r="A921" s="161" t="s">
        <v>37</v>
      </c>
      <c r="B921" s="142">
        <v>44087</v>
      </c>
      <c r="C921" s="38">
        <v>124</v>
      </c>
      <c r="D921" s="38">
        <v>1133</v>
      </c>
      <c r="E921" s="39">
        <v>0</v>
      </c>
      <c r="F921" s="38">
        <v>136</v>
      </c>
      <c r="G921" s="38">
        <v>695</v>
      </c>
      <c r="H921" s="37">
        <v>0</v>
      </c>
    </row>
    <row r="922" spans="1:8" x14ac:dyDescent="0.25">
      <c r="A922" s="161" t="s">
        <v>36</v>
      </c>
      <c r="B922" s="142">
        <v>44087</v>
      </c>
      <c r="C922" s="38">
        <v>109</v>
      </c>
      <c r="D922" s="38">
        <v>1137</v>
      </c>
      <c r="E922" s="39">
        <v>0</v>
      </c>
      <c r="F922" s="38">
        <v>112</v>
      </c>
      <c r="G922" s="38">
        <v>572</v>
      </c>
      <c r="H922" s="37">
        <v>0</v>
      </c>
    </row>
    <row r="923" spans="1:8" x14ac:dyDescent="0.25">
      <c r="A923" s="161" t="s">
        <v>41</v>
      </c>
      <c r="B923" s="142">
        <v>44087</v>
      </c>
      <c r="C923" s="38">
        <v>74</v>
      </c>
      <c r="D923" s="38">
        <v>780</v>
      </c>
      <c r="E923" s="39">
        <v>0</v>
      </c>
      <c r="F923" s="38">
        <v>82</v>
      </c>
      <c r="G923" s="38">
        <v>366</v>
      </c>
      <c r="H923" s="37">
        <v>0</v>
      </c>
    </row>
    <row r="924" spans="1:8" x14ac:dyDescent="0.25">
      <c r="A924" s="161" t="s">
        <v>38</v>
      </c>
      <c r="B924" s="142">
        <v>44087</v>
      </c>
      <c r="C924" s="38">
        <v>65</v>
      </c>
      <c r="D924" s="38">
        <v>831</v>
      </c>
      <c r="E924" s="39">
        <v>0</v>
      </c>
      <c r="F924" s="38">
        <v>221</v>
      </c>
      <c r="G924" s="38">
        <v>754</v>
      </c>
      <c r="H924" s="37">
        <v>0</v>
      </c>
    </row>
    <row r="925" spans="1:8" x14ac:dyDescent="0.25">
      <c r="A925" s="161" t="s">
        <v>39</v>
      </c>
      <c r="B925" s="142">
        <v>44087</v>
      </c>
      <c r="C925" s="38">
        <v>134</v>
      </c>
      <c r="D925" s="38">
        <v>797</v>
      </c>
      <c r="E925" s="39">
        <v>0</v>
      </c>
      <c r="F925" s="38">
        <v>139</v>
      </c>
      <c r="G925" s="38">
        <v>361</v>
      </c>
      <c r="H925" s="37">
        <v>0</v>
      </c>
    </row>
    <row r="926" spans="1:8" x14ac:dyDescent="0.25">
      <c r="A926" s="161" t="s">
        <v>40</v>
      </c>
      <c r="B926" s="142">
        <v>44088</v>
      </c>
      <c r="C926" s="38">
        <v>367</v>
      </c>
      <c r="D926" s="38">
        <v>2314</v>
      </c>
      <c r="E926" s="39">
        <v>0</v>
      </c>
      <c r="F926" s="38">
        <v>278</v>
      </c>
      <c r="G926" s="38">
        <v>1017</v>
      </c>
      <c r="H926" s="37">
        <v>0</v>
      </c>
    </row>
    <row r="927" spans="1:8" x14ac:dyDescent="0.25">
      <c r="A927" s="161" t="s">
        <v>37</v>
      </c>
      <c r="B927" s="142">
        <v>44088</v>
      </c>
      <c r="C927" s="38">
        <v>119</v>
      </c>
      <c r="D927" s="38">
        <v>1116</v>
      </c>
      <c r="E927" s="39">
        <v>0</v>
      </c>
      <c r="F927" s="38">
        <v>141</v>
      </c>
      <c r="G927" s="38">
        <v>712</v>
      </c>
      <c r="H927" s="37">
        <v>0</v>
      </c>
    </row>
    <row r="928" spans="1:8" x14ac:dyDescent="0.25">
      <c r="A928" s="161" t="s">
        <v>36</v>
      </c>
      <c r="B928" s="142">
        <v>44088</v>
      </c>
      <c r="C928" s="38">
        <v>95</v>
      </c>
      <c r="D928" s="38">
        <v>1127</v>
      </c>
      <c r="E928" s="39">
        <v>0</v>
      </c>
      <c r="F928" s="38">
        <v>126</v>
      </c>
      <c r="G928" s="38">
        <v>580</v>
      </c>
      <c r="H928" s="37">
        <v>0</v>
      </c>
    </row>
    <row r="929" spans="1:8" x14ac:dyDescent="0.25">
      <c r="A929" s="161" t="s">
        <v>41</v>
      </c>
      <c r="B929" s="142">
        <v>44088</v>
      </c>
      <c r="C929" s="38">
        <v>71</v>
      </c>
      <c r="D929" s="38">
        <v>797</v>
      </c>
      <c r="E929" s="39">
        <v>0</v>
      </c>
      <c r="F929" s="38">
        <v>85</v>
      </c>
      <c r="G929" s="38">
        <v>349</v>
      </c>
      <c r="H929" s="37">
        <v>0</v>
      </c>
    </row>
    <row r="930" spans="1:8" x14ac:dyDescent="0.25">
      <c r="A930" s="161" t="s">
        <v>38</v>
      </c>
      <c r="B930" s="142">
        <v>44088</v>
      </c>
      <c r="C930" s="38">
        <v>80</v>
      </c>
      <c r="D930" s="38">
        <v>844</v>
      </c>
      <c r="E930" s="39">
        <v>0</v>
      </c>
      <c r="F930" s="38">
        <v>206</v>
      </c>
      <c r="G930" s="38">
        <v>739</v>
      </c>
      <c r="H930" s="37">
        <v>0</v>
      </c>
    </row>
    <row r="931" spans="1:8" x14ac:dyDescent="0.25">
      <c r="A931" s="161" t="s">
        <v>39</v>
      </c>
      <c r="B931" s="142">
        <v>44088</v>
      </c>
      <c r="C931" s="38">
        <v>131</v>
      </c>
      <c r="D931" s="38">
        <v>826</v>
      </c>
      <c r="E931" s="39">
        <v>0</v>
      </c>
      <c r="F931" s="38">
        <v>142</v>
      </c>
      <c r="G931" s="38">
        <v>330</v>
      </c>
      <c r="H931" s="37">
        <v>0</v>
      </c>
    </row>
    <row r="932" spans="1:8" x14ac:dyDescent="0.25">
      <c r="A932" s="161" t="s">
        <v>40</v>
      </c>
      <c r="B932" s="142">
        <v>44089</v>
      </c>
      <c r="C932" s="38">
        <v>389</v>
      </c>
      <c r="D932" s="38">
        <v>2510</v>
      </c>
      <c r="E932" s="39">
        <v>0</v>
      </c>
      <c r="F932" s="38">
        <v>256</v>
      </c>
      <c r="G932" s="38">
        <v>827</v>
      </c>
      <c r="H932" s="37">
        <v>0</v>
      </c>
    </row>
    <row r="933" spans="1:8" x14ac:dyDescent="0.25">
      <c r="A933" s="161" t="s">
        <v>37</v>
      </c>
      <c r="B933" s="142">
        <v>44089</v>
      </c>
      <c r="C933" s="38">
        <v>123</v>
      </c>
      <c r="D933" s="38">
        <v>1182</v>
      </c>
      <c r="E933" s="39">
        <v>0</v>
      </c>
      <c r="F933" s="38">
        <v>137</v>
      </c>
      <c r="G933" s="38">
        <v>646</v>
      </c>
      <c r="H933" s="37">
        <v>0</v>
      </c>
    </row>
    <row r="934" spans="1:8" x14ac:dyDescent="0.25">
      <c r="A934" s="161" t="s">
        <v>36</v>
      </c>
      <c r="B934" s="142">
        <v>44089</v>
      </c>
      <c r="C934" s="38">
        <v>111</v>
      </c>
      <c r="D934" s="38">
        <v>1243</v>
      </c>
      <c r="E934" s="39">
        <v>0</v>
      </c>
      <c r="F934" s="38">
        <v>110</v>
      </c>
      <c r="G934" s="38">
        <v>465</v>
      </c>
      <c r="H934" s="37">
        <v>0</v>
      </c>
    </row>
    <row r="935" spans="1:8" x14ac:dyDescent="0.25">
      <c r="A935" s="161" t="s">
        <v>41</v>
      </c>
      <c r="B935" s="142">
        <v>44089</v>
      </c>
      <c r="C935" s="38">
        <v>83</v>
      </c>
      <c r="D935" s="38">
        <v>816</v>
      </c>
      <c r="E935" s="39">
        <v>0</v>
      </c>
      <c r="F935" s="38">
        <v>73</v>
      </c>
      <c r="G935" s="38">
        <v>330</v>
      </c>
      <c r="H935" s="37">
        <v>0</v>
      </c>
    </row>
    <row r="936" spans="1:8" x14ac:dyDescent="0.25">
      <c r="A936" s="161" t="s">
        <v>38</v>
      </c>
      <c r="B936" s="142">
        <v>44089</v>
      </c>
      <c r="C936" s="38">
        <v>80</v>
      </c>
      <c r="D936" s="38">
        <v>886</v>
      </c>
      <c r="E936" s="39">
        <v>0</v>
      </c>
      <c r="F936" s="38">
        <v>206</v>
      </c>
      <c r="G936" s="38">
        <v>705</v>
      </c>
      <c r="H936" s="37">
        <v>0</v>
      </c>
    </row>
    <row r="937" spans="1:8" x14ac:dyDescent="0.25">
      <c r="A937" s="161" t="s">
        <v>39</v>
      </c>
      <c r="B937" s="142">
        <v>44089</v>
      </c>
      <c r="C937" s="38">
        <v>144</v>
      </c>
      <c r="D937" s="38">
        <v>879</v>
      </c>
      <c r="E937" s="39">
        <v>0</v>
      </c>
      <c r="F937" s="38">
        <v>129</v>
      </c>
      <c r="G937" s="38">
        <v>269</v>
      </c>
      <c r="H937" s="37">
        <v>0</v>
      </c>
    </row>
    <row r="938" spans="1:8" x14ac:dyDescent="0.25">
      <c r="A938" s="161" t="s">
        <v>40</v>
      </c>
      <c r="B938" s="142">
        <v>44090</v>
      </c>
      <c r="C938" s="38">
        <v>385</v>
      </c>
      <c r="D938" s="38">
        <v>2540</v>
      </c>
      <c r="E938" s="39">
        <v>0</v>
      </c>
      <c r="F938" s="38">
        <v>260</v>
      </c>
      <c r="G938" s="38">
        <v>797</v>
      </c>
      <c r="H938" s="37">
        <v>0</v>
      </c>
    </row>
    <row r="939" spans="1:8" x14ac:dyDescent="0.25">
      <c r="A939" s="161" t="s">
        <v>37</v>
      </c>
      <c r="B939" s="142">
        <v>44090</v>
      </c>
      <c r="C939" s="38">
        <v>126</v>
      </c>
      <c r="D939" s="38">
        <v>1225</v>
      </c>
      <c r="E939" s="39">
        <v>0</v>
      </c>
      <c r="F939" s="38">
        <v>134</v>
      </c>
      <c r="G939" s="38">
        <v>603</v>
      </c>
      <c r="H939" s="37">
        <v>0</v>
      </c>
    </row>
    <row r="940" spans="1:8" x14ac:dyDescent="0.25">
      <c r="A940" s="161" t="s">
        <v>36</v>
      </c>
      <c r="B940" s="142">
        <v>44090</v>
      </c>
      <c r="C940" s="38">
        <v>117</v>
      </c>
      <c r="D940" s="38">
        <v>1265</v>
      </c>
      <c r="E940" s="39">
        <v>0</v>
      </c>
      <c r="F940" s="38">
        <v>104</v>
      </c>
      <c r="G940" s="38">
        <v>447</v>
      </c>
      <c r="H940" s="37">
        <v>0</v>
      </c>
    </row>
    <row r="941" spans="1:8" x14ac:dyDescent="0.25">
      <c r="A941" s="161" t="s">
        <v>41</v>
      </c>
      <c r="B941" s="142">
        <v>44090</v>
      </c>
      <c r="C941" s="38">
        <v>82</v>
      </c>
      <c r="D941" s="38">
        <v>816</v>
      </c>
      <c r="E941" s="39">
        <v>0</v>
      </c>
      <c r="F941" s="38">
        <v>74</v>
      </c>
      <c r="G941" s="38">
        <v>330</v>
      </c>
      <c r="H941" s="37">
        <v>0</v>
      </c>
    </row>
    <row r="942" spans="1:8" x14ac:dyDescent="0.25">
      <c r="A942" s="161" t="s">
        <v>38</v>
      </c>
      <c r="B942" s="142">
        <v>44090</v>
      </c>
      <c r="C942" s="38">
        <v>87</v>
      </c>
      <c r="D942" s="38">
        <v>917</v>
      </c>
      <c r="E942" s="39">
        <v>0</v>
      </c>
      <c r="F942" s="38">
        <v>199</v>
      </c>
      <c r="G942" s="38">
        <v>672</v>
      </c>
      <c r="H942" s="37">
        <v>0</v>
      </c>
    </row>
    <row r="943" spans="1:8" x14ac:dyDescent="0.25">
      <c r="A943" s="161" t="s">
        <v>39</v>
      </c>
      <c r="B943" s="142">
        <v>44090</v>
      </c>
      <c r="C943" s="38">
        <v>147</v>
      </c>
      <c r="D943" s="38">
        <v>905</v>
      </c>
      <c r="E943" s="39">
        <v>0</v>
      </c>
      <c r="F943" s="38">
        <v>126</v>
      </c>
      <c r="G943" s="38">
        <v>247</v>
      </c>
      <c r="H943" s="37">
        <v>0</v>
      </c>
    </row>
    <row r="944" spans="1:8" x14ac:dyDescent="0.25">
      <c r="A944" s="161" t="s">
        <v>40</v>
      </c>
      <c r="B944" s="142">
        <v>44091</v>
      </c>
      <c r="C944" s="38">
        <v>409</v>
      </c>
      <c r="D944" s="38">
        <v>2585</v>
      </c>
      <c r="E944" s="39">
        <v>0</v>
      </c>
      <c r="F944" s="38">
        <v>236</v>
      </c>
      <c r="G944" s="38">
        <v>752</v>
      </c>
      <c r="H944" s="37">
        <v>0</v>
      </c>
    </row>
    <row r="945" spans="1:8" x14ac:dyDescent="0.25">
      <c r="A945" s="161" t="s">
        <v>37</v>
      </c>
      <c r="B945" s="142">
        <v>44091</v>
      </c>
      <c r="C945" s="38">
        <v>130</v>
      </c>
      <c r="D945" s="38">
        <v>1195</v>
      </c>
      <c r="E945" s="39">
        <v>0</v>
      </c>
      <c r="F945" s="38">
        <v>130</v>
      </c>
      <c r="G945" s="38">
        <v>633</v>
      </c>
      <c r="H945" s="37">
        <v>0</v>
      </c>
    </row>
    <row r="946" spans="1:8" x14ac:dyDescent="0.25">
      <c r="A946" s="161" t="s">
        <v>36</v>
      </c>
      <c r="B946" s="142">
        <v>44091</v>
      </c>
      <c r="C946" s="38">
        <v>120</v>
      </c>
      <c r="D946" s="38">
        <v>1293</v>
      </c>
      <c r="E946" s="39">
        <v>0</v>
      </c>
      <c r="F946" s="38">
        <v>101</v>
      </c>
      <c r="G946" s="38">
        <v>416</v>
      </c>
      <c r="H946" s="37">
        <v>0</v>
      </c>
    </row>
    <row r="947" spans="1:8" x14ac:dyDescent="0.25">
      <c r="A947" s="161" t="s">
        <v>41</v>
      </c>
      <c r="B947" s="142">
        <v>44091</v>
      </c>
      <c r="C947" s="38">
        <v>82</v>
      </c>
      <c r="D947" s="38">
        <v>796</v>
      </c>
      <c r="E947" s="39">
        <v>0</v>
      </c>
      <c r="F947" s="38">
        <v>74</v>
      </c>
      <c r="G947" s="38">
        <v>350</v>
      </c>
      <c r="H947" s="37">
        <v>0</v>
      </c>
    </row>
    <row r="948" spans="1:8" x14ac:dyDescent="0.25">
      <c r="A948" s="161" t="s">
        <v>38</v>
      </c>
      <c r="B948" s="142">
        <v>44091</v>
      </c>
      <c r="C948" s="38">
        <v>81</v>
      </c>
      <c r="D948" s="38">
        <v>901</v>
      </c>
      <c r="E948" s="39">
        <v>0</v>
      </c>
      <c r="F948" s="38">
        <v>205</v>
      </c>
      <c r="G948" s="38">
        <v>686</v>
      </c>
      <c r="H948" s="37">
        <v>0</v>
      </c>
    </row>
    <row r="949" spans="1:8" x14ac:dyDescent="0.25">
      <c r="A949" s="161" t="s">
        <v>39</v>
      </c>
      <c r="B949" s="142">
        <v>44091</v>
      </c>
      <c r="C949" s="38">
        <v>146</v>
      </c>
      <c r="D949" s="38">
        <v>913</v>
      </c>
      <c r="E949" s="39">
        <v>0</v>
      </c>
      <c r="F949" s="38">
        <v>127</v>
      </c>
      <c r="G949" s="38">
        <v>245</v>
      </c>
      <c r="H949" s="37">
        <v>0</v>
      </c>
    </row>
    <row r="950" spans="1:8" x14ac:dyDescent="0.25">
      <c r="A950" s="161" t="s">
        <v>40</v>
      </c>
      <c r="B950" s="142">
        <v>44092</v>
      </c>
      <c r="C950" s="38">
        <v>408</v>
      </c>
      <c r="D950" s="38">
        <v>2604</v>
      </c>
      <c r="E950" s="39">
        <v>0</v>
      </c>
      <c r="F950" s="38">
        <v>237</v>
      </c>
      <c r="G950" s="38">
        <v>733</v>
      </c>
      <c r="H950" s="37">
        <v>0</v>
      </c>
    </row>
    <row r="951" spans="1:8" x14ac:dyDescent="0.25">
      <c r="A951" s="161" t="s">
        <v>37</v>
      </c>
      <c r="B951" s="142">
        <v>44092</v>
      </c>
      <c r="C951" s="38">
        <v>139</v>
      </c>
      <c r="D951" s="38">
        <v>1175</v>
      </c>
      <c r="E951" s="39">
        <v>0</v>
      </c>
      <c r="F951" s="38">
        <v>121</v>
      </c>
      <c r="G951" s="38">
        <v>653</v>
      </c>
      <c r="H951" s="37">
        <v>0</v>
      </c>
    </row>
    <row r="952" spans="1:8" x14ac:dyDescent="0.25">
      <c r="A952" s="161" t="s">
        <v>36</v>
      </c>
      <c r="B952" s="142">
        <v>44092</v>
      </c>
      <c r="C952" s="38">
        <v>122</v>
      </c>
      <c r="D952" s="38">
        <v>1271</v>
      </c>
      <c r="E952" s="39">
        <v>0</v>
      </c>
      <c r="F952" s="38">
        <v>99</v>
      </c>
      <c r="G952" s="38">
        <v>436</v>
      </c>
      <c r="H952" s="37">
        <v>0</v>
      </c>
    </row>
    <row r="953" spans="1:8" x14ac:dyDescent="0.25">
      <c r="A953" s="161" t="s">
        <v>41</v>
      </c>
      <c r="B953" s="142">
        <v>44092</v>
      </c>
      <c r="C953" s="38">
        <v>78</v>
      </c>
      <c r="D953" s="38">
        <v>784</v>
      </c>
      <c r="E953" s="39">
        <v>0</v>
      </c>
      <c r="F953" s="38">
        <v>78</v>
      </c>
      <c r="G953" s="38">
        <v>362</v>
      </c>
      <c r="H953" s="37">
        <v>0</v>
      </c>
    </row>
    <row r="954" spans="1:8" x14ac:dyDescent="0.25">
      <c r="A954" s="161" t="s">
        <v>38</v>
      </c>
      <c r="B954" s="142">
        <v>44092</v>
      </c>
      <c r="C954" s="38">
        <v>81</v>
      </c>
      <c r="D954" s="38">
        <v>895</v>
      </c>
      <c r="E954" s="39">
        <v>0</v>
      </c>
      <c r="F954" s="38">
        <v>205</v>
      </c>
      <c r="G954" s="38">
        <v>693</v>
      </c>
      <c r="H954" s="37">
        <v>0</v>
      </c>
    </row>
    <row r="955" spans="1:8" x14ac:dyDescent="0.25">
      <c r="A955" s="161" t="s">
        <v>39</v>
      </c>
      <c r="B955" s="142">
        <v>44092</v>
      </c>
      <c r="C955" s="38">
        <v>149</v>
      </c>
      <c r="D955" s="38">
        <v>903</v>
      </c>
      <c r="E955" s="39">
        <v>0</v>
      </c>
      <c r="F955" s="38">
        <v>124</v>
      </c>
      <c r="G955" s="38">
        <v>255</v>
      </c>
      <c r="H955" s="37">
        <v>0</v>
      </c>
    </row>
    <row r="956" spans="1:8" x14ac:dyDescent="0.25">
      <c r="A956" s="161" t="s">
        <v>40</v>
      </c>
      <c r="B956" s="142">
        <v>44093</v>
      </c>
      <c r="C956" s="38">
        <v>416</v>
      </c>
      <c r="D956" s="38">
        <v>2542</v>
      </c>
      <c r="E956" s="39">
        <v>0</v>
      </c>
      <c r="F956" s="38">
        <v>229</v>
      </c>
      <c r="G956" s="38">
        <v>795</v>
      </c>
      <c r="H956" s="37">
        <v>0</v>
      </c>
    </row>
    <row r="957" spans="1:8" x14ac:dyDescent="0.25">
      <c r="A957" s="161" t="s">
        <v>37</v>
      </c>
      <c r="B957" s="142">
        <v>44093</v>
      </c>
      <c r="C957" s="38">
        <v>143</v>
      </c>
      <c r="D957" s="38">
        <v>1117</v>
      </c>
      <c r="E957" s="39">
        <v>0</v>
      </c>
      <c r="F957" s="38">
        <v>117</v>
      </c>
      <c r="G957" s="38">
        <v>711</v>
      </c>
      <c r="H957" s="37">
        <v>0</v>
      </c>
    </row>
    <row r="958" spans="1:8" x14ac:dyDescent="0.25">
      <c r="A958" s="161" t="s">
        <v>36</v>
      </c>
      <c r="B958" s="142">
        <v>44093</v>
      </c>
      <c r="C958" s="38">
        <v>131</v>
      </c>
      <c r="D958" s="38">
        <v>1224</v>
      </c>
      <c r="E958" s="39">
        <v>0</v>
      </c>
      <c r="F958" s="38">
        <v>89</v>
      </c>
      <c r="G958" s="38">
        <v>483</v>
      </c>
      <c r="H958" s="37">
        <v>0</v>
      </c>
    </row>
    <row r="959" spans="1:8" x14ac:dyDescent="0.25">
      <c r="A959" s="161" t="s">
        <v>41</v>
      </c>
      <c r="B959" s="142">
        <v>44093</v>
      </c>
      <c r="C959" s="38">
        <v>75</v>
      </c>
      <c r="D959" s="38">
        <v>750</v>
      </c>
      <c r="E959" s="39">
        <v>0</v>
      </c>
      <c r="F959" s="38">
        <v>81</v>
      </c>
      <c r="G959" s="38">
        <v>396</v>
      </c>
      <c r="H959" s="37">
        <v>0</v>
      </c>
    </row>
    <row r="960" spans="1:8" x14ac:dyDescent="0.25">
      <c r="A960" s="161" t="s">
        <v>38</v>
      </c>
      <c r="B960" s="142">
        <v>44093</v>
      </c>
      <c r="C960" s="38">
        <v>85</v>
      </c>
      <c r="D960" s="38">
        <v>873</v>
      </c>
      <c r="E960" s="39">
        <v>0</v>
      </c>
      <c r="F960" s="38">
        <v>201</v>
      </c>
      <c r="G960" s="38">
        <v>704</v>
      </c>
      <c r="H960" s="37">
        <v>0</v>
      </c>
    </row>
    <row r="961" spans="1:8" x14ac:dyDescent="0.25">
      <c r="A961" s="161" t="s">
        <v>39</v>
      </c>
      <c r="B961" s="142">
        <v>44093</v>
      </c>
      <c r="C961" s="38">
        <v>145</v>
      </c>
      <c r="D961" s="38">
        <v>881</v>
      </c>
      <c r="E961" s="39">
        <v>0</v>
      </c>
      <c r="F961" s="38">
        <v>128</v>
      </c>
      <c r="G961" s="38">
        <v>271</v>
      </c>
      <c r="H961" s="37">
        <v>0</v>
      </c>
    </row>
    <row r="962" spans="1:8" x14ac:dyDescent="0.25">
      <c r="A962" s="161" t="s">
        <v>40</v>
      </c>
      <c r="B962" s="142">
        <v>44094</v>
      </c>
      <c r="C962" s="38">
        <v>368</v>
      </c>
      <c r="D962" s="38">
        <v>2404</v>
      </c>
      <c r="E962" s="39">
        <v>0</v>
      </c>
      <c r="F962" s="38">
        <v>277</v>
      </c>
      <c r="G962" s="38">
        <v>933</v>
      </c>
      <c r="H962" s="37">
        <v>0</v>
      </c>
    </row>
    <row r="963" spans="1:8" x14ac:dyDescent="0.25">
      <c r="A963" s="161" t="s">
        <v>37</v>
      </c>
      <c r="B963" s="142">
        <v>44094</v>
      </c>
      <c r="C963" s="38">
        <v>130</v>
      </c>
      <c r="D963" s="38">
        <v>1058</v>
      </c>
      <c r="E963" s="39">
        <v>0</v>
      </c>
      <c r="F963" s="38">
        <v>130</v>
      </c>
      <c r="G963" s="38">
        <v>770</v>
      </c>
      <c r="H963" s="37">
        <v>0</v>
      </c>
    </row>
    <row r="964" spans="1:8" x14ac:dyDescent="0.25">
      <c r="A964" s="161" t="s">
        <v>36</v>
      </c>
      <c r="B964" s="142">
        <v>44094</v>
      </c>
      <c r="C964" s="38">
        <v>129</v>
      </c>
      <c r="D964" s="38">
        <v>1130</v>
      </c>
      <c r="E964" s="39">
        <v>0</v>
      </c>
      <c r="F964" s="38">
        <v>92</v>
      </c>
      <c r="G964" s="38">
        <v>577</v>
      </c>
      <c r="H964" s="37">
        <v>0</v>
      </c>
    </row>
    <row r="965" spans="1:8" x14ac:dyDescent="0.25">
      <c r="A965" s="161" t="s">
        <v>41</v>
      </c>
      <c r="B965" s="142">
        <v>44094</v>
      </c>
      <c r="C965" s="38">
        <v>73</v>
      </c>
      <c r="D965" s="38">
        <v>708</v>
      </c>
      <c r="E965" s="39">
        <v>0</v>
      </c>
      <c r="F965" s="38">
        <v>83</v>
      </c>
      <c r="G965" s="38">
        <v>438</v>
      </c>
      <c r="H965" s="37">
        <v>0</v>
      </c>
    </row>
    <row r="966" spans="1:8" x14ac:dyDescent="0.25">
      <c r="A966" s="161" t="s">
        <v>38</v>
      </c>
      <c r="B966" s="142">
        <v>44094</v>
      </c>
      <c r="C966" s="38">
        <v>77</v>
      </c>
      <c r="D966" s="38">
        <v>845</v>
      </c>
      <c r="E966" s="39">
        <v>0</v>
      </c>
      <c r="F966" s="38">
        <v>209</v>
      </c>
      <c r="G966" s="38">
        <v>737</v>
      </c>
      <c r="H966" s="37">
        <v>0</v>
      </c>
    </row>
    <row r="967" spans="1:8" x14ac:dyDescent="0.25">
      <c r="A967" s="161" t="s">
        <v>39</v>
      </c>
      <c r="B967" s="142">
        <v>44094</v>
      </c>
      <c r="C967" s="38">
        <v>130</v>
      </c>
      <c r="D967" s="38">
        <v>839</v>
      </c>
      <c r="E967" s="39">
        <v>0</v>
      </c>
      <c r="F967" s="38">
        <v>143</v>
      </c>
      <c r="G967" s="38">
        <v>313</v>
      </c>
      <c r="H967" s="37">
        <v>0</v>
      </c>
    </row>
    <row r="968" spans="1:8" x14ac:dyDescent="0.25">
      <c r="A968" s="161" t="s">
        <v>40</v>
      </c>
      <c r="B968" s="142">
        <v>44095</v>
      </c>
      <c r="C968" s="38">
        <v>373</v>
      </c>
      <c r="D968" s="38">
        <v>2427</v>
      </c>
      <c r="E968" s="39">
        <v>0</v>
      </c>
      <c r="F968" s="38">
        <v>272</v>
      </c>
      <c r="G968" s="38">
        <v>910</v>
      </c>
      <c r="H968" s="37">
        <v>0</v>
      </c>
    </row>
    <row r="969" spans="1:8" x14ac:dyDescent="0.25">
      <c r="A969" s="161" t="s">
        <v>37</v>
      </c>
      <c r="B969" s="142">
        <v>44095</v>
      </c>
      <c r="C969" s="38">
        <v>127</v>
      </c>
      <c r="D969" s="38">
        <v>1060</v>
      </c>
      <c r="E969" s="39">
        <v>0</v>
      </c>
      <c r="F969" s="38">
        <v>133</v>
      </c>
      <c r="G969" s="38">
        <v>768</v>
      </c>
      <c r="H969" s="37">
        <v>0</v>
      </c>
    </row>
    <row r="970" spans="1:8" x14ac:dyDescent="0.25">
      <c r="A970" s="161" t="s">
        <v>36</v>
      </c>
      <c r="B970" s="142">
        <v>44095</v>
      </c>
      <c r="C970" s="38">
        <v>126</v>
      </c>
      <c r="D970" s="38">
        <v>1149</v>
      </c>
      <c r="E970" s="39">
        <v>0</v>
      </c>
      <c r="F970" s="38">
        <v>95</v>
      </c>
      <c r="G970" s="38">
        <v>558</v>
      </c>
      <c r="H970" s="37">
        <v>0</v>
      </c>
    </row>
    <row r="971" spans="1:8" x14ac:dyDescent="0.25">
      <c r="A971" s="161" t="s">
        <v>41</v>
      </c>
      <c r="B971" s="142">
        <v>44095</v>
      </c>
      <c r="C971" s="38">
        <v>75</v>
      </c>
      <c r="D971" s="38">
        <v>716</v>
      </c>
      <c r="E971" s="39">
        <v>0</v>
      </c>
      <c r="F971" s="38">
        <v>81</v>
      </c>
      <c r="G971" s="38">
        <v>430</v>
      </c>
      <c r="H971" s="37">
        <v>0</v>
      </c>
    </row>
    <row r="972" spans="1:8" x14ac:dyDescent="0.25">
      <c r="A972" s="161" t="s">
        <v>38</v>
      </c>
      <c r="B972" s="142">
        <v>44095</v>
      </c>
      <c r="C972" s="38">
        <v>72</v>
      </c>
      <c r="D972" s="38">
        <v>849</v>
      </c>
      <c r="E972" s="39">
        <v>0</v>
      </c>
      <c r="F972" s="38">
        <v>214</v>
      </c>
      <c r="G972" s="38">
        <v>733</v>
      </c>
      <c r="H972" s="37">
        <v>0</v>
      </c>
    </row>
    <row r="973" spans="1:8" x14ac:dyDescent="0.25">
      <c r="A973" s="161" t="s">
        <v>39</v>
      </c>
      <c r="B973" s="142">
        <v>44095</v>
      </c>
      <c r="C973" s="38">
        <v>136</v>
      </c>
      <c r="D973" s="38">
        <v>845</v>
      </c>
      <c r="E973" s="39">
        <v>0</v>
      </c>
      <c r="F973" s="38">
        <v>137</v>
      </c>
      <c r="G973" s="38">
        <v>307</v>
      </c>
      <c r="H973" s="37">
        <v>0</v>
      </c>
    </row>
    <row r="974" spans="1:8" x14ac:dyDescent="0.25">
      <c r="A974" s="161" t="s">
        <v>40</v>
      </c>
      <c r="B974" s="142">
        <v>44096</v>
      </c>
      <c r="C974" s="38">
        <v>398</v>
      </c>
      <c r="D974" s="38">
        <v>2570</v>
      </c>
      <c r="E974" s="39">
        <v>0</v>
      </c>
      <c r="F974" s="38">
        <v>247</v>
      </c>
      <c r="G974" s="38">
        <v>767</v>
      </c>
      <c r="H974" s="37">
        <v>0</v>
      </c>
    </row>
    <row r="975" spans="1:8" x14ac:dyDescent="0.25">
      <c r="A975" s="161" t="s">
        <v>37</v>
      </c>
      <c r="B975" s="142">
        <v>44096</v>
      </c>
      <c r="C975" s="38">
        <v>135</v>
      </c>
      <c r="D975" s="38">
        <v>1201</v>
      </c>
      <c r="E975" s="39">
        <v>0</v>
      </c>
      <c r="F975" s="38">
        <v>125</v>
      </c>
      <c r="G975" s="38">
        <v>627</v>
      </c>
      <c r="H975" s="37">
        <v>0</v>
      </c>
    </row>
    <row r="976" spans="1:8" x14ac:dyDescent="0.25">
      <c r="A976" s="161" t="s">
        <v>36</v>
      </c>
      <c r="B976" s="142">
        <v>44096</v>
      </c>
      <c r="C976" s="38">
        <v>128</v>
      </c>
      <c r="D976" s="38">
        <v>1269</v>
      </c>
      <c r="E976" s="39">
        <v>0</v>
      </c>
      <c r="F976" s="38">
        <v>93</v>
      </c>
      <c r="G976" s="38">
        <v>438</v>
      </c>
      <c r="H976" s="37">
        <v>0</v>
      </c>
    </row>
    <row r="977" spans="1:8" x14ac:dyDescent="0.25">
      <c r="A977" s="161" t="s">
        <v>41</v>
      </c>
      <c r="B977" s="142">
        <v>44096</v>
      </c>
      <c r="C977" s="38">
        <v>77</v>
      </c>
      <c r="D977" s="38">
        <v>788</v>
      </c>
      <c r="E977" s="39">
        <v>0</v>
      </c>
      <c r="F977" s="38">
        <v>79</v>
      </c>
      <c r="G977" s="38">
        <v>358</v>
      </c>
      <c r="H977" s="37">
        <v>0</v>
      </c>
    </row>
    <row r="978" spans="1:8" x14ac:dyDescent="0.25">
      <c r="A978" s="161" t="s">
        <v>38</v>
      </c>
      <c r="B978" s="142">
        <v>44096</v>
      </c>
      <c r="C978" s="38">
        <v>80</v>
      </c>
      <c r="D978" s="38">
        <v>885</v>
      </c>
      <c r="E978" s="39">
        <v>0</v>
      </c>
      <c r="F978" s="38">
        <v>206</v>
      </c>
      <c r="G978" s="38">
        <v>697</v>
      </c>
      <c r="H978" s="37">
        <v>0</v>
      </c>
    </row>
    <row r="979" spans="1:8" x14ac:dyDescent="0.25">
      <c r="A979" s="161" t="s">
        <v>39</v>
      </c>
      <c r="B979" s="142">
        <v>44096</v>
      </c>
      <c r="C979" s="38">
        <v>148</v>
      </c>
      <c r="D979" s="38">
        <v>899</v>
      </c>
      <c r="E979" s="39">
        <v>0</v>
      </c>
      <c r="F979" s="38">
        <v>125</v>
      </c>
      <c r="G979" s="38">
        <v>253</v>
      </c>
      <c r="H979" s="37">
        <v>0</v>
      </c>
    </row>
    <row r="980" spans="1:8" x14ac:dyDescent="0.25">
      <c r="A980" s="161" t="s">
        <v>40</v>
      </c>
      <c r="B980" s="142">
        <v>44097</v>
      </c>
      <c r="C980" s="38">
        <v>393</v>
      </c>
      <c r="D980" s="38">
        <v>2629</v>
      </c>
      <c r="E980" s="39">
        <v>0</v>
      </c>
      <c r="F980" s="38">
        <v>252</v>
      </c>
      <c r="G980" s="38">
        <v>708</v>
      </c>
      <c r="H980" s="37">
        <v>0</v>
      </c>
    </row>
    <row r="981" spans="1:8" x14ac:dyDescent="0.25">
      <c r="A981" s="161" t="s">
        <v>37</v>
      </c>
      <c r="B981" s="142">
        <v>44097</v>
      </c>
      <c r="C981" s="38">
        <v>145</v>
      </c>
      <c r="D981" s="38">
        <v>1237</v>
      </c>
      <c r="E981" s="39">
        <v>0</v>
      </c>
      <c r="F981" s="38">
        <v>115</v>
      </c>
      <c r="G981" s="38">
        <v>591</v>
      </c>
      <c r="H981" s="37">
        <v>0</v>
      </c>
    </row>
    <row r="982" spans="1:8" x14ac:dyDescent="0.25">
      <c r="A982" s="161" t="s">
        <v>36</v>
      </c>
      <c r="B982" s="142">
        <v>44097</v>
      </c>
      <c r="C982" s="38">
        <v>130</v>
      </c>
      <c r="D982" s="38">
        <v>1303</v>
      </c>
      <c r="E982" s="39">
        <v>0</v>
      </c>
      <c r="F982" s="38">
        <v>91</v>
      </c>
      <c r="G982" s="38">
        <v>404</v>
      </c>
      <c r="H982" s="37">
        <v>0</v>
      </c>
    </row>
    <row r="983" spans="1:8" x14ac:dyDescent="0.25">
      <c r="A983" s="161" t="s">
        <v>41</v>
      </c>
      <c r="B983" s="142">
        <v>44097</v>
      </c>
      <c r="C983" s="38">
        <v>83</v>
      </c>
      <c r="D983" s="38">
        <v>788</v>
      </c>
      <c r="E983" s="39">
        <v>0</v>
      </c>
      <c r="F983" s="38">
        <v>76</v>
      </c>
      <c r="G983" s="38">
        <v>358</v>
      </c>
      <c r="H983" s="37">
        <v>0</v>
      </c>
    </row>
    <row r="984" spans="1:8" x14ac:dyDescent="0.25">
      <c r="A984" s="161" t="s">
        <v>38</v>
      </c>
      <c r="B984" s="142">
        <v>44097</v>
      </c>
      <c r="C984" s="38">
        <v>73</v>
      </c>
      <c r="D984" s="38">
        <v>927</v>
      </c>
      <c r="E984" s="39">
        <v>0</v>
      </c>
      <c r="F984" s="38">
        <v>213</v>
      </c>
      <c r="G984" s="38">
        <v>655</v>
      </c>
      <c r="H984" s="37">
        <v>0</v>
      </c>
    </row>
    <row r="985" spans="1:8" x14ac:dyDescent="0.25">
      <c r="A985" s="161" t="s">
        <v>39</v>
      </c>
      <c r="B985" s="142">
        <v>44097</v>
      </c>
      <c r="C985" s="38">
        <v>145</v>
      </c>
      <c r="D985" s="38">
        <v>895</v>
      </c>
      <c r="E985" s="39">
        <v>0</v>
      </c>
      <c r="F985" s="38">
        <v>128</v>
      </c>
      <c r="G985" s="38">
        <v>257</v>
      </c>
      <c r="H985" s="37">
        <v>0</v>
      </c>
    </row>
    <row r="986" spans="1:8" x14ac:dyDescent="0.25">
      <c r="A986" s="161" t="s">
        <v>40</v>
      </c>
      <c r="B986" s="142">
        <v>44098</v>
      </c>
      <c r="C986" s="38">
        <v>413</v>
      </c>
      <c r="D986" s="38">
        <v>2594</v>
      </c>
      <c r="E986" s="39">
        <v>0</v>
      </c>
      <c r="F986" s="38">
        <v>232</v>
      </c>
      <c r="G986" s="38">
        <v>743</v>
      </c>
      <c r="H986" s="37">
        <v>0</v>
      </c>
    </row>
    <row r="987" spans="1:8" x14ac:dyDescent="0.25">
      <c r="A987" s="161" t="s">
        <v>37</v>
      </c>
      <c r="B987" s="142">
        <v>44098</v>
      </c>
      <c r="C987" s="38">
        <v>147</v>
      </c>
      <c r="D987" s="38">
        <v>1225</v>
      </c>
      <c r="E987" s="39">
        <v>0</v>
      </c>
      <c r="F987" s="38">
        <v>113</v>
      </c>
      <c r="G987" s="38">
        <v>603</v>
      </c>
      <c r="H987" s="37">
        <v>0</v>
      </c>
    </row>
    <row r="988" spans="1:8" x14ac:dyDescent="0.25">
      <c r="A988" s="161" t="s">
        <v>36</v>
      </c>
      <c r="B988" s="142">
        <v>44098</v>
      </c>
      <c r="C988" s="38">
        <v>127</v>
      </c>
      <c r="D988" s="38">
        <v>1347</v>
      </c>
      <c r="E988" s="39">
        <v>0</v>
      </c>
      <c r="F988" s="38">
        <v>94</v>
      </c>
      <c r="G988" s="38">
        <v>361</v>
      </c>
      <c r="H988" s="37">
        <v>0</v>
      </c>
    </row>
    <row r="989" spans="1:8" x14ac:dyDescent="0.25">
      <c r="A989" s="161" t="s">
        <v>41</v>
      </c>
      <c r="B989" s="142">
        <v>44098</v>
      </c>
      <c r="C989" s="38">
        <v>78</v>
      </c>
      <c r="D989" s="38">
        <v>856</v>
      </c>
      <c r="E989" s="39">
        <v>0</v>
      </c>
      <c r="F989" s="38">
        <v>78</v>
      </c>
      <c r="G989" s="38">
        <v>290</v>
      </c>
      <c r="H989" s="37">
        <v>0</v>
      </c>
    </row>
    <row r="990" spans="1:8" x14ac:dyDescent="0.25">
      <c r="A990" s="161" t="s">
        <v>38</v>
      </c>
      <c r="B990" s="142">
        <v>44098</v>
      </c>
      <c r="C990" s="38">
        <v>78</v>
      </c>
      <c r="D990" s="38">
        <v>922</v>
      </c>
      <c r="E990" s="39">
        <v>0</v>
      </c>
      <c r="F990" s="38">
        <v>208</v>
      </c>
      <c r="G990" s="38">
        <v>660</v>
      </c>
      <c r="H990" s="37">
        <v>0</v>
      </c>
    </row>
    <row r="991" spans="1:8" x14ac:dyDescent="0.25">
      <c r="A991" s="161" t="s">
        <v>39</v>
      </c>
      <c r="B991" s="142">
        <v>44098</v>
      </c>
      <c r="C991" s="38">
        <v>148</v>
      </c>
      <c r="D991" s="38">
        <v>913</v>
      </c>
      <c r="E991" s="39">
        <v>0</v>
      </c>
      <c r="F991" s="38">
        <v>125</v>
      </c>
      <c r="G991" s="38">
        <v>245</v>
      </c>
      <c r="H991" s="37">
        <v>0</v>
      </c>
    </row>
    <row r="992" spans="1:8" x14ac:dyDescent="0.25">
      <c r="A992" s="161" t="s">
        <v>40</v>
      </c>
      <c r="B992" s="142">
        <v>44099</v>
      </c>
      <c r="C992" s="38">
        <v>418</v>
      </c>
      <c r="D992" s="38">
        <v>2572</v>
      </c>
      <c r="E992" s="39">
        <v>0</v>
      </c>
      <c r="F992" s="38">
        <v>227</v>
      </c>
      <c r="G992" s="38">
        <v>765</v>
      </c>
      <c r="H992" s="37">
        <v>0</v>
      </c>
    </row>
    <row r="993" spans="1:8" x14ac:dyDescent="0.25">
      <c r="A993" s="161" t="s">
        <v>37</v>
      </c>
      <c r="B993" s="142">
        <v>44099</v>
      </c>
      <c r="C993" s="38">
        <v>144</v>
      </c>
      <c r="D993" s="38">
        <v>1258</v>
      </c>
      <c r="E993" s="39">
        <v>0</v>
      </c>
      <c r="F993" s="38">
        <v>116</v>
      </c>
      <c r="G993" s="38">
        <v>570</v>
      </c>
      <c r="H993" s="37">
        <v>0</v>
      </c>
    </row>
    <row r="994" spans="1:8" x14ac:dyDescent="0.25">
      <c r="A994" s="161" t="s">
        <v>36</v>
      </c>
      <c r="B994" s="142">
        <v>44099</v>
      </c>
      <c r="C994" s="38">
        <v>131</v>
      </c>
      <c r="D994" s="38">
        <v>1324</v>
      </c>
      <c r="E994" s="39">
        <v>0</v>
      </c>
      <c r="F994" s="38">
        <v>90</v>
      </c>
      <c r="G994" s="38">
        <v>383</v>
      </c>
      <c r="H994" s="37">
        <v>0</v>
      </c>
    </row>
    <row r="995" spans="1:8" x14ac:dyDescent="0.25">
      <c r="A995" s="161" t="s">
        <v>41</v>
      </c>
      <c r="B995" s="142">
        <v>44099</v>
      </c>
      <c r="C995" s="38">
        <v>76</v>
      </c>
      <c r="D995" s="38">
        <v>821</v>
      </c>
      <c r="E995" s="39">
        <v>0</v>
      </c>
      <c r="F995" s="38">
        <v>80</v>
      </c>
      <c r="G995" s="38">
        <v>325</v>
      </c>
      <c r="H995" s="37">
        <v>0</v>
      </c>
    </row>
    <row r="996" spans="1:8" x14ac:dyDescent="0.25">
      <c r="A996" s="161" t="s">
        <v>38</v>
      </c>
      <c r="B996" s="142">
        <v>44099</v>
      </c>
      <c r="C996" s="38">
        <v>81</v>
      </c>
      <c r="D996" s="38">
        <v>927</v>
      </c>
      <c r="E996" s="39">
        <v>0</v>
      </c>
      <c r="F996" s="38">
        <v>205</v>
      </c>
      <c r="G996" s="38">
        <v>656</v>
      </c>
      <c r="H996" s="37">
        <v>0</v>
      </c>
    </row>
    <row r="997" spans="1:8" x14ac:dyDescent="0.25">
      <c r="A997" s="161" t="s">
        <v>39</v>
      </c>
      <c r="B997" s="142">
        <v>44099</v>
      </c>
      <c r="C997" s="38">
        <v>143</v>
      </c>
      <c r="D997" s="38">
        <v>912</v>
      </c>
      <c r="E997" s="39">
        <v>0</v>
      </c>
      <c r="F997" s="38">
        <v>130</v>
      </c>
      <c r="G997" s="38">
        <v>246</v>
      </c>
      <c r="H997" s="37">
        <v>0</v>
      </c>
    </row>
    <row r="998" spans="1:8" x14ac:dyDescent="0.25">
      <c r="A998" s="161" t="s">
        <v>40</v>
      </c>
      <c r="B998" s="142">
        <v>44100</v>
      </c>
      <c r="C998" s="38">
        <v>397</v>
      </c>
      <c r="D998" s="38">
        <v>2515</v>
      </c>
      <c r="E998" s="39">
        <v>0</v>
      </c>
      <c r="F998" s="38">
        <v>248</v>
      </c>
      <c r="G998" s="38">
        <v>822</v>
      </c>
      <c r="H998" s="37">
        <v>0</v>
      </c>
    </row>
    <row r="999" spans="1:8" x14ac:dyDescent="0.25">
      <c r="A999" s="161" t="s">
        <v>37</v>
      </c>
      <c r="B999" s="142">
        <v>44100</v>
      </c>
      <c r="C999" s="38">
        <v>140</v>
      </c>
      <c r="D999" s="38">
        <v>1218</v>
      </c>
      <c r="E999" s="39">
        <v>0</v>
      </c>
      <c r="F999" s="38">
        <v>120</v>
      </c>
      <c r="G999" s="38">
        <v>610</v>
      </c>
      <c r="H999" s="37">
        <v>0</v>
      </c>
    </row>
    <row r="1000" spans="1:8" x14ac:dyDescent="0.25">
      <c r="A1000" s="161" t="s">
        <v>36</v>
      </c>
      <c r="B1000" s="142">
        <v>44100</v>
      </c>
      <c r="C1000" s="38">
        <v>127</v>
      </c>
      <c r="D1000" s="38">
        <v>1302</v>
      </c>
      <c r="E1000" s="39">
        <v>0</v>
      </c>
      <c r="F1000" s="38">
        <v>94</v>
      </c>
      <c r="G1000" s="38">
        <v>405</v>
      </c>
      <c r="H1000" s="37">
        <v>0</v>
      </c>
    </row>
    <row r="1001" spans="1:8" x14ac:dyDescent="0.25">
      <c r="A1001" s="161" t="s">
        <v>41</v>
      </c>
      <c r="B1001" s="142">
        <v>44100</v>
      </c>
      <c r="C1001" s="38">
        <v>76</v>
      </c>
      <c r="D1001" s="38">
        <v>820</v>
      </c>
      <c r="E1001" s="39">
        <v>0</v>
      </c>
      <c r="F1001" s="38">
        <v>80</v>
      </c>
      <c r="G1001" s="38">
        <v>326</v>
      </c>
      <c r="H1001" s="37">
        <v>0</v>
      </c>
    </row>
    <row r="1002" spans="1:8" x14ac:dyDescent="0.25">
      <c r="A1002" s="161" t="s">
        <v>38</v>
      </c>
      <c r="B1002" s="142">
        <v>44100</v>
      </c>
      <c r="C1002" s="38">
        <v>84</v>
      </c>
      <c r="D1002" s="38">
        <v>798</v>
      </c>
      <c r="E1002" s="39">
        <v>0</v>
      </c>
      <c r="F1002" s="38">
        <v>202</v>
      </c>
      <c r="G1002" s="38">
        <v>781</v>
      </c>
      <c r="H1002" s="37">
        <v>0</v>
      </c>
    </row>
    <row r="1003" spans="1:8" x14ac:dyDescent="0.25">
      <c r="A1003" s="161" t="s">
        <v>39</v>
      </c>
      <c r="B1003" s="142">
        <v>44100</v>
      </c>
      <c r="C1003" s="38">
        <v>142</v>
      </c>
      <c r="D1003" s="38">
        <v>898</v>
      </c>
      <c r="E1003" s="39">
        <v>0</v>
      </c>
      <c r="F1003" s="38">
        <v>131</v>
      </c>
      <c r="G1003" s="38">
        <v>260</v>
      </c>
      <c r="H1003" s="37">
        <v>0</v>
      </c>
    </row>
    <row r="1004" spans="1:8" x14ac:dyDescent="0.25">
      <c r="A1004" s="161" t="s">
        <v>40</v>
      </c>
      <c r="B1004" s="142">
        <v>44101</v>
      </c>
      <c r="C1004" s="38">
        <v>391</v>
      </c>
      <c r="D1004" s="38">
        <v>2391</v>
      </c>
      <c r="E1004" s="39">
        <v>0</v>
      </c>
      <c r="F1004" s="38">
        <v>254</v>
      </c>
      <c r="G1004" s="38">
        <v>946</v>
      </c>
      <c r="H1004" s="37">
        <v>0</v>
      </c>
    </row>
    <row r="1005" spans="1:8" x14ac:dyDescent="0.25">
      <c r="A1005" s="161" t="s">
        <v>37</v>
      </c>
      <c r="B1005" s="142">
        <v>44101</v>
      </c>
      <c r="C1005" s="38">
        <v>132</v>
      </c>
      <c r="D1005" s="38">
        <v>1207</v>
      </c>
      <c r="E1005" s="39">
        <v>0</v>
      </c>
      <c r="F1005" s="38">
        <v>128</v>
      </c>
      <c r="G1005" s="38">
        <v>621</v>
      </c>
      <c r="H1005" s="37">
        <v>0</v>
      </c>
    </row>
    <row r="1006" spans="1:8" x14ac:dyDescent="0.25">
      <c r="A1006" s="161" t="s">
        <v>36</v>
      </c>
      <c r="B1006" s="142">
        <v>44101</v>
      </c>
      <c r="C1006" s="38">
        <v>125</v>
      </c>
      <c r="D1006" s="38">
        <v>1231</v>
      </c>
      <c r="E1006" s="39">
        <v>0</v>
      </c>
      <c r="F1006" s="38">
        <v>96</v>
      </c>
      <c r="G1006" s="38">
        <v>477</v>
      </c>
      <c r="H1006" s="37">
        <v>0</v>
      </c>
    </row>
    <row r="1007" spans="1:8" x14ac:dyDescent="0.25">
      <c r="A1007" s="161" t="s">
        <v>41</v>
      </c>
      <c r="B1007" s="142">
        <v>44101</v>
      </c>
      <c r="C1007" s="38">
        <v>78</v>
      </c>
      <c r="D1007" s="38">
        <v>766</v>
      </c>
      <c r="E1007" s="39">
        <v>0</v>
      </c>
      <c r="F1007" s="38">
        <v>78</v>
      </c>
      <c r="G1007" s="38">
        <v>380</v>
      </c>
      <c r="H1007" s="37">
        <v>0</v>
      </c>
    </row>
    <row r="1008" spans="1:8" x14ac:dyDescent="0.25">
      <c r="A1008" s="161" t="s">
        <v>38</v>
      </c>
      <c r="B1008" s="142">
        <v>44101</v>
      </c>
      <c r="C1008" s="38">
        <v>90</v>
      </c>
      <c r="D1008" s="38">
        <v>837</v>
      </c>
      <c r="E1008" s="39">
        <v>0</v>
      </c>
      <c r="F1008" s="38">
        <v>196</v>
      </c>
      <c r="G1008" s="38">
        <v>747</v>
      </c>
      <c r="H1008" s="37">
        <v>0</v>
      </c>
    </row>
    <row r="1009" spans="1:8" x14ac:dyDescent="0.25">
      <c r="A1009" s="161" t="s">
        <v>39</v>
      </c>
      <c r="B1009" s="142">
        <v>44101</v>
      </c>
      <c r="C1009" s="38">
        <v>141</v>
      </c>
      <c r="D1009" s="38">
        <v>854</v>
      </c>
      <c r="E1009" s="39">
        <v>0</v>
      </c>
      <c r="F1009" s="38">
        <v>132</v>
      </c>
      <c r="G1009" s="38">
        <v>304</v>
      </c>
      <c r="H1009" s="37">
        <v>0</v>
      </c>
    </row>
    <row r="1010" spans="1:8" x14ac:dyDescent="0.25">
      <c r="A1010" s="161" t="s">
        <v>40</v>
      </c>
      <c r="B1010" s="142">
        <v>44102</v>
      </c>
      <c r="C1010" s="38">
        <v>380</v>
      </c>
      <c r="D1010" s="38">
        <v>2422</v>
      </c>
      <c r="E1010" s="39">
        <v>0</v>
      </c>
      <c r="F1010" s="38">
        <v>265</v>
      </c>
      <c r="G1010" s="38">
        <v>915</v>
      </c>
      <c r="H1010" s="37">
        <v>0</v>
      </c>
    </row>
    <row r="1011" spans="1:8" x14ac:dyDescent="0.25">
      <c r="A1011" s="161" t="s">
        <v>37</v>
      </c>
      <c r="B1011" s="142">
        <v>44102</v>
      </c>
      <c r="C1011" s="38">
        <v>142</v>
      </c>
      <c r="D1011" s="38">
        <v>1207</v>
      </c>
      <c r="E1011" s="39">
        <v>0</v>
      </c>
      <c r="F1011" s="38">
        <v>118</v>
      </c>
      <c r="G1011" s="38">
        <v>621</v>
      </c>
      <c r="H1011" s="37">
        <v>0</v>
      </c>
    </row>
    <row r="1012" spans="1:8" x14ac:dyDescent="0.25">
      <c r="A1012" s="161" t="s">
        <v>36</v>
      </c>
      <c r="B1012" s="142">
        <v>44102</v>
      </c>
      <c r="C1012" s="38">
        <v>125</v>
      </c>
      <c r="D1012" s="38">
        <v>1238</v>
      </c>
      <c r="E1012" s="39">
        <v>0</v>
      </c>
      <c r="F1012" s="38">
        <v>96</v>
      </c>
      <c r="G1012" s="38">
        <v>473</v>
      </c>
      <c r="H1012" s="37">
        <v>0</v>
      </c>
    </row>
    <row r="1013" spans="1:8" x14ac:dyDescent="0.25">
      <c r="A1013" s="161" t="s">
        <v>41</v>
      </c>
      <c r="B1013" s="142">
        <v>44102</v>
      </c>
      <c r="C1013" s="38">
        <v>78</v>
      </c>
      <c r="D1013" s="38">
        <v>795</v>
      </c>
      <c r="E1013" s="39">
        <v>0</v>
      </c>
      <c r="F1013" s="38">
        <v>78</v>
      </c>
      <c r="G1013" s="38">
        <v>351</v>
      </c>
      <c r="H1013" s="37">
        <v>0</v>
      </c>
    </row>
    <row r="1014" spans="1:8" x14ac:dyDescent="0.25">
      <c r="A1014" s="161" t="s">
        <v>38</v>
      </c>
      <c r="B1014" s="142">
        <v>44102</v>
      </c>
      <c r="C1014" s="38">
        <v>91</v>
      </c>
      <c r="D1014" s="38">
        <v>905</v>
      </c>
      <c r="E1014" s="39">
        <v>0</v>
      </c>
      <c r="F1014" s="38">
        <v>195</v>
      </c>
      <c r="G1014" s="38">
        <v>678</v>
      </c>
      <c r="H1014" s="37">
        <v>0</v>
      </c>
    </row>
    <row r="1015" spans="1:8" x14ac:dyDescent="0.25">
      <c r="A1015" s="161" t="s">
        <v>39</v>
      </c>
      <c r="B1015" s="142">
        <v>44102</v>
      </c>
      <c r="C1015" s="38">
        <v>145</v>
      </c>
      <c r="D1015" s="38">
        <v>838</v>
      </c>
      <c r="E1015" s="39">
        <v>0</v>
      </c>
      <c r="F1015" s="38">
        <v>128</v>
      </c>
      <c r="G1015" s="38">
        <v>320</v>
      </c>
      <c r="H1015" s="37">
        <v>0</v>
      </c>
    </row>
    <row r="1016" spans="1:8" x14ac:dyDescent="0.25">
      <c r="A1016" s="161" t="s">
        <v>40</v>
      </c>
      <c r="B1016" s="142">
        <v>44103</v>
      </c>
      <c r="C1016" s="38">
        <v>406</v>
      </c>
      <c r="D1016" s="38">
        <v>2569</v>
      </c>
      <c r="E1016" s="39">
        <v>0</v>
      </c>
      <c r="F1016" s="38">
        <v>239</v>
      </c>
      <c r="G1016" s="38">
        <v>768</v>
      </c>
      <c r="H1016" s="37">
        <v>0</v>
      </c>
    </row>
    <row r="1017" spans="1:8" x14ac:dyDescent="0.25">
      <c r="A1017" s="161" t="s">
        <v>37</v>
      </c>
      <c r="B1017" s="142">
        <v>44103</v>
      </c>
      <c r="C1017" s="38">
        <v>152</v>
      </c>
      <c r="D1017" s="38">
        <v>1258</v>
      </c>
      <c r="E1017" s="39">
        <v>0</v>
      </c>
      <c r="F1017" s="38">
        <v>108</v>
      </c>
      <c r="G1017" s="38">
        <v>570</v>
      </c>
      <c r="H1017" s="37">
        <v>0</v>
      </c>
    </row>
    <row r="1018" spans="1:8" x14ac:dyDescent="0.25">
      <c r="A1018" s="161" t="s">
        <v>36</v>
      </c>
      <c r="B1018" s="142">
        <v>44103</v>
      </c>
      <c r="C1018" s="38">
        <v>127</v>
      </c>
      <c r="D1018" s="38">
        <v>1299</v>
      </c>
      <c r="E1018" s="39">
        <v>0</v>
      </c>
      <c r="F1018" s="38">
        <v>94</v>
      </c>
      <c r="G1018" s="38">
        <v>408</v>
      </c>
      <c r="H1018" s="37">
        <v>0</v>
      </c>
    </row>
    <row r="1019" spans="1:8" x14ac:dyDescent="0.25">
      <c r="A1019" s="161" t="s">
        <v>41</v>
      </c>
      <c r="B1019" s="142">
        <v>44103</v>
      </c>
      <c r="C1019" s="38">
        <v>85</v>
      </c>
      <c r="D1019" s="38">
        <v>839</v>
      </c>
      <c r="E1019" s="39">
        <v>0</v>
      </c>
      <c r="F1019" s="38">
        <v>71</v>
      </c>
      <c r="G1019" s="38">
        <v>307</v>
      </c>
      <c r="H1019" s="37">
        <v>0</v>
      </c>
    </row>
    <row r="1020" spans="1:8" x14ac:dyDescent="0.25">
      <c r="A1020" s="161" t="s">
        <v>38</v>
      </c>
      <c r="B1020" s="142">
        <v>44103</v>
      </c>
      <c r="C1020" s="38">
        <v>97</v>
      </c>
      <c r="D1020" s="38">
        <v>942</v>
      </c>
      <c r="E1020" s="39">
        <v>0</v>
      </c>
      <c r="F1020" s="38">
        <v>189</v>
      </c>
      <c r="G1020" s="38">
        <v>641</v>
      </c>
      <c r="H1020" s="37">
        <v>0</v>
      </c>
    </row>
    <row r="1021" spans="1:8" x14ac:dyDescent="0.25">
      <c r="A1021" s="161" t="s">
        <v>39</v>
      </c>
      <c r="B1021" s="142">
        <v>44103</v>
      </c>
      <c r="C1021" s="38">
        <v>150</v>
      </c>
      <c r="D1021" s="38">
        <v>894</v>
      </c>
      <c r="E1021" s="39">
        <v>0</v>
      </c>
      <c r="F1021" s="38">
        <v>123</v>
      </c>
      <c r="G1021" s="38">
        <v>258</v>
      </c>
      <c r="H1021" s="37">
        <v>0</v>
      </c>
    </row>
    <row r="1022" spans="1:8" x14ac:dyDescent="0.25">
      <c r="A1022" s="161" t="s">
        <v>40</v>
      </c>
      <c r="B1022" s="142">
        <v>44104</v>
      </c>
      <c r="C1022" s="38">
        <v>418</v>
      </c>
      <c r="D1022" s="38">
        <v>2652</v>
      </c>
      <c r="E1022" s="39">
        <v>0</v>
      </c>
      <c r="F1022" s="38">
        <v>227</v>
      </c>
      <c r="G1022" s="38">
        <v>685</v>
      </c>
      <c r="H1022" s="37">
        <v>0</v>
      </c>
    </row>
    <row r="1023" spans="1:8" x14ac:dyDescent="0.25">
      <c r="A1023" s="161" t="s">
        <v>37</v>
      </c>
      <c r="B1023" s="142">
        <v>44104</v>
      </c>
      <c r="C1023" s="38">
        <v>151</v>
      </c>
      <c r="D1023" s="38">
        <v>1300</v>
      </c>
      <c r="E1023" s="39">
        <v>0</v>
      </c>
      <c r="F1023" s="38">
        <v>109</v>
      </c>
      <c r="G1023" s="38">
        <v>535</v>
      </c>
      <c r="H1023" s="37">
        <v>0</v>
      </c>
    </row>
    <row r="1024" spans="1:8" x14ac:dyDescent="0.25">
      <c r="A1024" s="161" t="s">
        <v>36</v>
      </c>
      <c r="B1024" s="142">
        <v>44104</v>
      </c>
      <c r="C1024" s="38">
        <v>126</v>
      </c>
      <c r="D1024" s="38">
        <v>1325</v>
      </c>
      <c r="E1024" s="39">
        <v>0</v>
      </c>
      <c r="F1024" s="38">
        <v>95</v>
      </c>
      <c r="G1024" s="38">
        <v>389</v>
      </c>
      <c r="H1024" s="37">
        <v>0</v>
      </c>
    </row>
    <row r="1025" spans="1:8" x14ac:dyDescent="0.25">
      <c r="A1025" s="161" t="s">
        <v>41</v>
      </c>
      <c r="B1025" s="142">
        <v>44104</v>
      </c>
      <c r="C1025" s="38">
        <v>83</v>
      </c>
      <c r="D1025" s="38">
        <v>874</v>
      </c>
      <c r="E1025" s="39">
        <v>0</v>
      </c>
      <c r="F1025" s="38">
        <v>73</v>
      </c>
      <c r="G1025" s="38">
        <v>272</v>
      </c>
      <c r="H1025" s="37">
        <v>0</v>
      </c>
    </row>
    <row r="1026" spans="1:8" x14ac:dyDescent="0.25">
      <c r="A1026" s="161" t="s">
        <v>38</v>
      </c>
      <c r="B1026" s="142">
        <v>44104</v>
      </c>
      <c r="C1026" s="38">
        <v>93</v>
      </c>
      <c r="D1026" s="38">
        <v>966</v>
      </c>
      <c r="E1026" s="39">
        <v>0</v>
      </c>
      <c r="F1026" s="38">
        <v>193</v>
      </c>
      <c r="G1026" s="38">
        <v>610</v>
      </c>
      <c r="H1026" s="37">
        <v>0</v>
      </c>
    </row>
    <row r="1027" spans="1:8" x14ac:dyDescent="0.25">
      <c r="A1027" s="161" t="s">
        <v>39</v>
      </c>
      <c r="B1027" s="142">
        <v>44104</v>
      </c>
      <c r="C1027" s="38">
        <v>145</v>
      </c>
      <c r="D1027" s="38">
        <v>880</v>
      </c>
      <c r="E1027" s="39">
        <v>0</v>
      </c>
      <c r="F1027" s="38">
        <v>128</v>
      </c>
      <c r="G1027" s="38">
        <v>272</v>
      </c>
      <c r="H1027" s="37">
        <v>0</v>
      </c>
    </row>
    <row r="1028" spans="1:8" x14ac:dyDescent="0.25">
      <c r="A1028" s="161" t="s">
        <v>40</v>
      </c>
      <c r="B1028" s="142">
        <v>44105</v>
      </c>
      <c r="C1028" s="38">
        <v>427</v>
      </c>
      <c r="D1028" s="38">
        <v>2657</v>
      </c>
      <c r="E1028" s="39">
        <v>0</v>
      </c>
      <c r="F1028" s="38">
        <v>218</v>
      </c>
      <c r="G1028" s="38">
        <v>685</v>
      </c>
      <c r="H1028" s="37">
        <v>0</v>
      </c>
    </row>
    <row r="1029" spans="1:8" x14ac:dyDescent="0.25">
      <c r="A1029" s="161" t="s">
        <v>37</v>
      </c>
      <c r="B1029" s="142">
        <v>44105</v>
      </c>
      <c r="C1029" s="38">
        <v>137</v>
      </c>
      <c r="D1029" s="38">
        <v>1312</v>
      </c>
      <c r="E1029" s="39">
        <v>0</v>
      </c>
      <c r="F1029" s="38">
        <v>123</v>
      </c>
      <c r="G1029" s="38">
        <v>516</v>
      </c>
      <c r="H1029" s="37">
        <v>0</v>
      </c>
    </row>
    <row r="1030" spans="1:8" x14ac:dyDescent="0.25">
      <c r="A1030" s="161" t="s">
        <v>36</v>
      </c>
      <c r="B1030" s="142">
        <v>44105</v>
      </c>
      <c r="C1030" s="38">
        <v>126</v>
      </c>
      <c r="D1030" s="38">
        <v>1348</v>
      </c>
      <c r="E1030" s="39">
        <v>0</v>
      </c>
      <c r="F1030" s="38">
        <v>95</v>
      </c>
      <c r="G1030" s="38">
        <v>364</v>
      </c>
      <c r="H1030" s="37">
        <v>0</v>
      </c>
    </row>
    <row r="1031" spans="1:8" x14ac:dyDescent="0.25">
      <c r="A1031" s="161" t="s">
        <v>41</v>
      </c>
      <c r="B1031" s="142">
        <v>44105</v>
      </c>
      <c r="C1031" s="38">
        <v>79</v>
      </c>
      <c r="D1031" s="38">
        <v>885</v>
      </c>
      <c r="E1031" s="39">
        <v>0</v>
      </c>
      <c r="F1031" s="38">
        <v>77</v>
      </c>
      <c r="G1031" s="38">
        <v>272</v>
      </c>
      <c r="H1031" s="37">
        <v>0</v>
      </c>
    </row>
    <row r="1032" spans="1:8" x14ac:dyDescent="0.25">
      <c r="A1032" s="161" t="s">
        <v>38</v>
      </c>
      <c r="B1032" s="142">
        <v>44105</v>
      </c>
      <c r="C1032" s="38">
        <v>90</v>
      </c>
      <c r="D1032" s="38">
        <v>942</v>
      </c>
      <c r="E1032" s="39">
        <v>0</v>
      </c>
      <c r="F1032" s="38">
        <v>196</v>
      </c>
      <c r="G1032" s="38">
        <v>640</v>
      </c>
      <c r="H1032" s="37">
        <v>0</v>
      </c>
    </row>
    <row r="1033" spans="1:8" x14ac:dyDescent="0.25">
      <c r="A1033" s="161" t="s">
        <v>39</v>
      </c>
      <c r="B1033" s="142">
        <v>44105</v>
      </c>
      <c r="C1033" s="38">
        <v>140</v>
      </c>
      <c r="D1033" s="38">
        <v>868</v>
      </c>
      <c r="E1033" s="39">
        <v>0</v>
      </c>
      <c r="F1033" s="38">
        <v>133</v>
      </c>
      <c r="G1033" s="38">
        <v>284</v>
      </c>
      <c r="H1033" s="37">
        <v>0</v>
      </c>
    </row>
    <row r="1034" spans="1:8" x14ac:dyDescent="0.25">
      <c r="A1034" s="161" t="s">
        <v>40</v>
      </c>
      <c r="B1034" s="142">
        <v>44106</v>
      </c>
      <c r="C1034" s="38">
        <v>428</v>
      </c>
      <c r="D1034" s="38">
        <v>2580</v>
      </c>
      <c r="E1034" s="39">
        <v>0</v>
      </c>
      <c r="F1034" s="38">
        <v>219</v>
      </c>
      <c r="G1034" s="38">
        <v>762</v>
      </c>
      <c r="H1034" s="37">
        <v>0</v>
      </c>
    </row>
    <row r="1035" spans="1:8" x14ac:dyDescent="0.25">
      <c r="A1035" s="161" t="s">
        <v>37</v>
      </c>
      <c r="B1035" s="142">
        <v>44106</v>
      </c>
      <c r="C1035" s="38">
        <v>141</v>
      </c>
      <c r="D1035" s="38">
        <v>1303</v>
      </c>
      <c r="E1035" s="39">
        <v>0</v>
      </c>
      <c r="F1035" s="38">
        <v>119</v>
      </c>
      <c r="G1035" s="38">
        <v>525</v>
      </c>
      <c r="H1035" s="37">
        <v>0</v>
      </c>
    </row>
    <row r="1036" spans="1:8" x14ac:dyDescent="0.25">
      <c r="A1036" s="161" t="s">
        <v>36</v>
      </c>
      <c r="B1036" s="142">
        <v>44106</v>
      </c>
      <c r="C1036" s="38">
        <v>121</v>
      </c>
      <c r="D1036" s="38">
        <v>1331</v>
      </c>
      <c r="E1036" s="39">
        <v>0</v>
      </c>
      <c r="F1036" s="38">
        <v>100</v>
      </c>
      <c r="G1036" s="38">
        <v>382</v>
      </c>
      <c r="H1036" s="37">
        <v>0</v>
      </c>
    </row>
    <row r="1037" spans="1:8" x14ac:dyDescent="0.25">
      <c r="A1037" s="161" t="s">
        <v>41</v>
      </c>
      <c r="B1037" s="142">
        <v>44106</v>
      </c>
      <c r="C1037" s="38">
        <v>80</v>
      </c>
      <c r="D1037" s="38">
        <v>874</v>
      </c>
      <c r="E1037" s="39">
        <v>0</v>
      </c>
      <c r="F1037" s="38">
        <v>76</v>
      </c>
      <c r="G1037" s="38">
        <v>283</v>
      </c>
      <c r="H1037" s="37">
        <v>0</v>
      </c>
    </row>
    <row r="1038" spans="1:8" x14ac:dyDescent="0.25">
      <c r="A1038" s="161" t="s">
        <v>38</v>
      </c>
      <c r="B1038" s="142">
        <v>44106</v>
      </c>
      <c r="C1038" s="38">
        <v>87</v>
      </c>
      <c r="D1038" s="38">
        <v>906</v>
      </c>
      <c r="E1038" s="39">
        <v>0</v>
      </c>
      <c r="F1038" s="38">
        <v>199</v>
      </c>
      <c r="G1038" s="38">
        <v>668</v>
      </c>
      <c r="H1038" s="37">
        <v>0</v>
      </c>
    </row>
    <row r="1039" spans="1:8" x14ac:dyDescent="0.25">
      <c r="A1039" s="161" t="s">
        <v>39</v>
      </c>
      <c r="B1039" s="142">
        <v>44106</v>
      </c>
      <c r="C1039" s="38">
        <v>140</v>
      </c>
      <c r="D1039" s="38">
        <v>873</v>
      </c>
      <c r="E1039" s="39">
        <v>0</v>
      </c>
      <c r="F1039" s="38">
        <v>133</v>
      </c>
      <c r="G1039" s="38">
        <v>279</v>
      </c>
      <c r="H1039" s="37">
        <v>0</v>
      </c>
    </row>
    <row r="1040" spans="1:8" x14ac:dyDescent="0.25">
      <c r="A1040" s="161" t="s">
        <v>40</v>
      </c>
      <c r="B1040" s="142">
        <v>44107</v>
      </c>
      <c r="C1040" s="38">
        <v>406</v>
      </c>
      <c r="D1040" s="38">
        <v>2562</v>
      </c>
      <c r="E1040" s="39">
        <v>0</v>
      </c>
      <c r="F1040" s="38">
        <v>239</v>
      </c>
      <c r="G1040" s="38">
        <v>775</v>
      </c>
      <c r="H1040" s="37">
        <v>0</v>
      </c>
    </row>
    <row r="1041" spans="1:8" x14ac:dyDescent="0.25">
      <c r="A1041" s="161" t="s">
        <v>37</v>
      </c>
      <c r="B1041" s="142">
        <v>44107</v>
      </c>
      <c r="C1041" s="38">
        <v>148</v>
      </c>
      <c r="D1041" s="38">
        <v>1218</v>
      </c>
      <c r="E1041" s="39">
        <v>0</v>
      </c>
      <c r="F1041" s="38">
        <v>112</v>
      </c>
      <c r="G1041" s="38">
        <v>610</v>
      </c>
      <c r="H1041" s="37">
        <v>0</v>
      </c>
    </row>
    <row r="1042" spans="1:8" x14ac:dyDescent="0.25">
      <c r="A1042" s="161" t="s">
        <v>36</v>
      </c>
      <c r="B1042" s="142">
        <v>44107</v>
      </c>
      <c r="C1042" s="38">
        <v>112</v>
      </c>
      <c r="D1042" s="38">
        <v>1243</v>
      </c>
      <c r="E1042" s="39">
        <v>0</v>
      </c>
      <c r="F1042" s="38">
        <v>109</v>
      </c>
      <c r="G1042" s="38">
        <v>418</v>
      </c>
      <c r="H1042" s="37">
        <v>0</v>
      </c>
    </row>
    <row r="1043" spans="1:8" x14ac:dyDescent="0.25">
      <c r="A1043" s="161" t="s">
        <v>41</v>
      </c>
      <c r="B1043" s="142">
        <v>44107</v>
      </c>
      <c r="C1043" s="38">
        <v>77</v>
      </c>
      <c r="D1043" s="38">
        <v>842</v>
      </c>
      <c r="E1043" s="39">
        <v>0</v>
      </c>
      <c r="F1043" s="38">
        <v>79</v>
      </c>
      <c r="G1043" s="38">
        <v>315</v>
      </c>
      <c r="H1043" s="37">
        <v>0</v>
      </c>
    </row>
    <row r="1044" spans="1:8" x14ac:dyDescent="0.25">
      <c r="A1044" s="161" t="s">
        <v>38</v>
      </c>
      <c r="B1044" s="142">
        <v>44107</v>
      </c>
      <c r="C1044" s="38">
        <v>72</v>
      </c>
      <c r="D1044" s="38">
        <v>858</v>
      </c>
      <c r="E1044" s="39">
        <v>0</v>
      </c>
      <c r="F1044" s="38">
        <v>214</v>
      </c>
      <c r="G1044" s="38">
        <v>721</v>
      </c>
      <c r="H1044" s="37">
        <v>0</v>
      </c>
    </row>
    <row r="1045" spans="1:8" x14ac:dyDescent="0.25">
      <c r="A1045" s="161" t="s">
        <v>39</v>
      </c>
      <c r="B1045" s="142">
        <v>44107</v>
      </c>
      <c r="C1045" s="38">
        <v>146</v>
      </c>
      <c r="D1045" s="38">
        <v>854</v>
      </c>
      <c r="E1045" s="39">
        <v>0</v>
      </c>
      <c r="F1045" s="38">
        <v>127</v>
      </c>
      <c r="G1045" s="38">
        <v>304</v>
      </c>
      <c r="H1045" s="37">
        <v>0</v>
      </c>
    </row>
    <row r="1046" spans="1:8" x14ac:dyDescent="0.25">
      <c r="A1046" s="161" t="s">
        <v>40</v>
      </c>
      <c r="B1046" s="142">
        <v>44108</v>
      </c>
      <c r="C1046" s="38">
        <v>374</v>
      </c>
      <c r="D1046" s="38">
        <v>2426</v>
      </c>
      <c r="E1046" s="39">
        <v>0</v>
      </c>
      <c r="F1046" s="38">
        <v>271</v>
      </c>
      <c r="G1046" s="38">
        <v>911</v>
      </c>
      <c r="H1046" s="37">
        <v>0</v>
      </c>
    </row>
    <row r="1047" spans="1:8" x14ac:dyDescent="0.25">
      <c r="A1047" s="161" t="s">
        <v>37</v>
      </c>
      <c r="B1047" s="142">
        <v>44108</v>
      </c>
      <c r="C1047" s="38">
        <v>144</v>
      </c>
      <c r="D1047" s="38">
        <v>1159</v>
      </c>
      <c r="E1047" s="39">
        <v>0</v>
      </c>
      <c r="F1047" s="38">
        <v>116</v>
      </c>
      <c r="G1047" s="38">
        <v>669</v>
      </c>
      <c r="H1047" s="37">
        <v>0</v>
      </c>
    </row>
    <row r="1048" spans="1:8" x14ac:dyDescent="0.25">
      <c r="A1048" s="161" t="s">
        <v>36</v>
      </c>
      <c r="B1048" s="142">
        <v>44108</v>
      </c>
      <c r="C1048" s="38">
        <v>113</v>
      </c>
      <c r="D1048" s="38">
        <v>1182</v>
      </c>
      <c r="E1048" s="39">
        <v>0</v>
      </c>
      <c r="F1048" s="38">
        <v>108</v>
      </c>
      <c r="G1048" s="38">
        <v>474</v>
      </c>
      <c r="H1048" s="37">
        <v>0</v>
      </c>
    </row>
    <row r="1049" spans="1:8" x14ac:dyDescent="0.25">
      <c r="A1049" s="161" t="s">
        <v>41</v>
      </c>
      <c r="B1049" s="142">
        <v>44108</v>
      </c>
      <c r="C1049" s="38">
        <v>72</v>
      </c>
      <c r="D1049" s="38">
        <v>794</v>
      </c>
      <c r="E1049" s="39">
        <v>0</v>
      </c>
      <c r="F1049" s="38">
        <v>84</v>
      </c>
      <c r="G1049" s="38">
        <v>363</v>
      </c>
      <c r="H1049" s="37">
        <v>0</v>
      </c>
    </row>
    <row r="1050" spans="1:8" x14ac:dyDescent="0.25">
      <c r="A1050" s="161" t="s">
        <v>38</v>
      </c>
      <c r="B1050" s="142">
        <v>44108</v>
      </c>
      <c r="C1050" s="38">
        <v>66</v>
      </c>
      <c r="D1050" s="38">
        <v>821</v>
      </c>
      <c r="E1050" s="39">
        <v>0</v>
      </c>
      <c r="F1050" s="38">
        <v>220</v>
      </c>
      <c r="G1050" s="38">
        <v>761</v>
      </c>
      <c r="H1050" s="37">
        <v>0</v>
      </c>
    </row>
    <row r="1051" spans="1:8" x14ac:dyDescent="0.25">
      <c r="A1051" s="161" t="s">
        <v>39</v>
      </c>
      <c r="B1051" s="142">
        <v>44108</v>
      </c>
      <c r="C1051" s="38">
        <v>143</v>
      </c>
      <c r="D1051" s="38">
        <v>788</v>
      </c>
      <c r="E1051" s="39">
        <v>0</v>
      </c>
      <c r="F1051" s="38">
        <v>130</v>
      </c>
      <c r="G1051" s="38">
        <v>368</v>
      </c>
      <c r="H1051" s="37">
        <v>0</v>
      </c>
    </row>
    <row r="1052" spans="1:8" x14ac:dyDescent="0.25">
      <c r="A1052" s="161" t="s">
        <v>40</v>
      </c>
      <c r="B1052" s="142">
        <v>44109</v>
      </c>
      <c r="C1052" s="38">
        <v>374</v>
      </c>
      <c r="D1052" s="38">
        <v>2450</v>
      </c>
      <c r="E1052" s="39">
        <v>0</v>
      </c>
      <c r="F1052" s="38">
        <v>271</v>
      </c>
      <c r="G1052" s="38">
        <v>887</v>
      </c>
      <c r="H1052" s="37">
        <v>0</v>
      </c>
    </row>
    <row r="1053" spans="1:8" x14ac:dyDescent="0.25">
      <c r="A1053" s="161" t="s">
        <v>37</v>
      </c>
      <c r="B1053" s="142">
        <v>44109</v>
      </c>
      <c r="C1053" s="38">
        <v>149</v>
      </c>
      <c r="D1053" s="38">
        <v>1196</v>
      </c>
      <c r="E1053" s="39">
        <v>0</v>
      </c>
      <c r="F1053" s="38">
        <v>111</v>
      </c>
      <c r="G1053" s="38">
        <v>632</v>
      </c>
      <c r="H1053" s="37">
        <v>0</v>
      </c>
    </row>
    <row r="1054" spans="1:8" x14ac:dyDescent="0.25">
      <c r="A1054" s="161" t="s">
        <v>36</v>
      </c>
      <c r="B1054" s="142">
        <v>44109</v>
      </c>
      <c r="C1054" s="38">
        <v>117</v>
      </c>
      <c r="D1054" s="38">
        <v>1190</v>
      </c>
      <c r="E1054" s="39">
        <v>0</v>
      </c>
      <c r="F1054" s="38">
        <v>122</v>
      </c>
      <c r="G1054" s="38">
        <v>492</v>
      </c>
      <c r="H1054" s="37">
        <v>0</v>
      </c>
    </row>
    <row r="1055" spans="1:8" x14ac:dyDescent="0.25">
      <c r="A1055" s="161" t="s">
        <v>41</v>
      </c>
      <c r="B1055" s="142">
        <v>44109</v>
      </c>
      <c r="C1055" s="38">
        <v>71</v>
      </c>
      <c r="D1055" s="38">
        <v>823</v>
      </c>
      <c r="E1055" s="39">
        <v>0</v>
      </c>
      <c r="F1055" s="38">
        <v>85</v>
      </c>
      <c r="G1055" s="38">
        <v>334</v>
      </c>
      <c r="H1055" s="37">
        <v>0</v>
      </c>
    </row>
    <row r="1056" spans="1:8" x14ac:dyDescent="0.25">
      <c r="A1056" s="161" t="s">
        <v>38</v>
      </c>
      <c r="B1056" s="142">
        <v>44109</v>
      </c>
      <c r="C1056" s="38">
        <v>85</v>
      </c>
      <c r="D1056" s="38">
        <v>843</v>
      </c>
      <c r="E1056" s="39">
        <v>0</v>
      </c>
      <c r="F1056" s="38">
        <v>201</v>
      </c>
      <c r="G1056" s="38">
        <v>739</v>
      </c>
      <c r="H1056" s="37">
        <v>0</v>
      </c>
    </row>
    <row r="1057" spans="1:8" x14ac:dyDescent="0.25">
      <c r="A1057" s="161" t="s">
        <v>39</v>
      </c>
      <c r="B1057" s="142">
        <v>44109</v>
      </c>
      <c r="C1057" s="38">
        <v>143</v>
      </c>
      <c r="D1057" s="38">
        <v>798</v>
      </c>
      <c r="E1057" s="39">
        <v>0</v>
      </c>
      <c r="F1057" s="38">
        <v>130</v>
      </c>
      <c r="G1057" s="38">
        <v>350</v>
      </c>
      <c r="H1057" s="37">
        <v>0</v>
      </c>
    </row>
    <row r="1058" spans="1:8" x14ac:dyDescent="0.25">
      <c r="A1058" s="161" t="s">
        <v>40</v>
      </c>
      <c r="B1058" s="142">
        <v>44110</v>
      </c>
      <c r="C1058" s="38">
        <v>397</v>
      </c>
      <c r="D1058" s="38">
        <v>2580</v>
      </c>
      <c r="E1058" s="39">
        <v>0</v>
      </c>
      <c r="F1058" s="38">
        <v>248</v>
      </c>
      <c r="G1058" s="38">
        <v>757</v>
      </c>
      <c r="H1058" s="37">
        <v>0</v>
      </c>
    </row>
    <row r="1059" spans="1:8" x14ac:dyDescent="0.25">
      <c r="A1059" s="161" t="s">
        <v>37</v>
      </c>
      <c r="B1059" s="142">
        <v>44110</v>
      </c>
      <c r="C1059" s="38">
        <v>152</v>
      </c>
      <c r="D1059" s="38">
        <v>1297</v>
      </c>
      <c r="E1059" s="39">
        <v>0</v>
      </c>
      <c r="F1059" s="38">
        <v>108</v>
      </c>
      <c r="G1059" s="38">
        <v>531</v>
      </c>
      <c r="H1059" s="37">
        <v>0</v>
      </c>
    </row>
    <row r="1060" spans="1:8" x14ac:dyDescent="0.25">
      <c r="A1060" s="161" t="s">
        <v>36</v>
      </c>
      <c r="B1060" s="142">
        <v>44110</v>
      </c>
      <c r="C1060" s="38">
        <v>137</v>
      </c>
      <c r="D1060" s="38">
        <v>1260</v>
      </c>
      <c r="E1060" s="39">
        <v>0</v>
      </c>
      <c r="F1060" s="38">
        <v>102</v>
      </c>
      <c r="G1060" s="38">
        <v>442</v>
      </c>
      <c r="H1060" s="37">
        <v>0</v>
      </c>
    </row>
    <row r="1061" spans="1:8" x14ac:dyDescent="0.25">
      <c r="A1061" s="161" t="s">
        <v>41</v>
      </c>
      <c r="B1061" s="142">
        <v>44110</v>
      </c>
      <c r="C1061" s="38">
        <v>73</v>
      </c>
      <c r="D1061" s="38">
        <v>871</v>
      </c>
      <c r="E1061" s="39">
        <v>0</v>
      </c>
      <c r="F1061" s="38">
        <v>83</v>
      </c>
      <c r="G1061" s="38">
        <v>286</v>
      </c>
      <c r="H1061" s="37">
        <v>0</v>
      </c>
    </row>
    <row r="1062" spans="1:8" x14ac:dyDescent="0.25">
      <c r="A1062" s="161" t="s">
        <v>38</v>
      </c>
      <c r="B1062" s="142">
        <v>44110</v>
      </c>
      <c r="C1062" s="38">
        <v>85</v>
      </c>
      <c r="D1062" s="38">
        <v>899</v>
      </c>
      <c r="E1062" s="39">
        <v>0</v>
      </c>
      <c r="F1062" s="38">
        <v>201</v>
      </c>
      <c r="G1062" s="38">
        <v>685</v>
      </c>
      <c r="H1062" s="37">
        <v>0</v>
      </c>
    </row>
    <row r="1063" spans="1:8" x14ac:dyDescent="0.25">
      <c r="A1063" s="161" t="s">
        <v>39</v>
      </c>
      <c r="B1063" s="142">
        <v>44110</v>
      </c>
      <c r="C1063" s="38">
        <v>150</v>
      </c>
      <c r="D1063" s="38">
        <v>889</v>
      </c>
      <c r="E1063" s="39">
        <v>0</v>
      </c>
      <c r="F1063" s="38">
        <v>123</v>
      </c>
      <c r="G1063" s="38">
        <v>259</v>
      </c>
      <c r="H1063" s="37">
        <v>0</v>
      </c>
    </row>
    <row r="1064" spans="1:8" x14ac:dyDescent="0.25">
      <c r="A1064" s="161" t="s">
        <v>40</v>
      </c>
      <c r="B1064" s="142">
        <v>44111</v>
      </c>
      <c r="C1064" s="38">
        <v>413</v>
      </c>
      <c r="D1064" s="38">
        <v>2602</v>
      </c>
      <c r="E1064" s="39">
        <v>0</v>
      </c>
      <c r="F1064" s="38">
        <v>232</v>
      </c>
      <c r="G1064" s="38">
        <v>740</v>
      </c>
      <c r="H1064" s="37">
        <v>0</v>
      </c>
    </row>
    <row r="1065" spans="1:8" x14ac:dyDescent="0.25">
      <c r="A1065" s="161" t="s">
        <v>37</v>
      </c>
      <c r="B1065" s="142">
        <v>44111</v>
      </c>
      <c r="C1065" s="38">
        <v>163</v>
      </c>
      <c r="D1065" s="38">
        <v>1291</v>
      </c>
      <c r="E1065" s="39">
        <v>0</v>
      </c>
      <c r="F1065" s="38">
        <v>97</v>
      </c>
      <c r="G1065" s="38">
        <v>537</v>
      </c>
      <c r="H1065" s="37">
        <v>0</v>
      </c>
    </row>
    <row r="1066" spans="1:8" x14ac:dyDescent="0.25">
      <c r="A1066" s="161" t="s">
        <v>36</v>
      </c>
      <c r="B1066" s="142">
        <v>44111</v>
      </c>
      <c r="C1066" s="38">
        <v>132</v>
      </c>
      <c r="D1066" s="38">
        <v>1313</v>
      </c>
      <c r="E1066" s="39">
        <v>0</v>
      </c>
      <c r="F1066" s="38">
        <v>107</v>
      </c>
      <c r="G1066" s="38">
        <v>389</v>
      </c>
      <c r="H1066" s="37">
        <v>0</v>
      </c>
    </row>
    <row r="1067" spans="1:8" x14ac:dyDescent="0.25">
      <c r="A1067" s="161" t="s">
        <v>41</v>
      </c>
      <c r="B1067" s="142">
        <v>44111</v>
      </c>
      <c r="C1067" s="38">
        <v>76</v>
      </c>
      <c r="D1067" s="38">
        <v>856</v>
      </c>
      <c r="E1067" s="39">
        <v>0</v>
      </c>
      <c r="F1067" s="38">
        <v>80</v>
      </c>
      <c r="G1067" s="38">
        <v>290</v>
      </c>
      <c r="H1067" s="37">
        <v>0</v>
      </c>
    </row>
    <row r="1068" spans="1:8" x14ac:dyDescent="0.25">
      <c r="A1068" s="161" t="s">
        <v>38</v>
      </c>
      <c r="B1068" s="142">
        <v>44111</v>
      </c>
      <c r="C1068" s="38">
        <v>90</v>
      </c>
      <c r="D1068" s="38">
        <v>924</v>
      </c>
      <c r="E1068" s="39">
        <v>0</v>
      </c>
      <c r="F1068" s="38">
        <v>196</v>
      </c>
      <c r="G1068" s="38">
        <v>660</v>
      </c>
      <c r="H1068" s="37">
        <v>0</v>
      </c>
    </row>
    <row r="1069" spans="1:8" x14ac:dyDescent="0.25">
      <c r="A1069" s="161" t="s">
        <v>39</v>
      </c>
      <c r="B1069" s="142">
        <v>44111</v>
      </c>
      <c r="C1069" s="38">
        <v>150</v>
      </c>
      <c r="D1069" s="38">
        <v>918</v>
      </c>
      <c r="E1069" s="39">
        <v>0</v>
      </c>
      <c r="F1069" s="38">
        <v>122</v>
      </c>
      <c r="G1069" s="38">
        <v>238</v>
      </c>
      <c r="H1069" s="37">
        <v>0</v>
      </c>
    </row>
    <row r="1070" spans="1:8" x14ac:dyDescent="0.25">
      <c r="A1070" s="161" t="s">
        <v>40</v>
      </c>
      <c r="B1070" s="142">
        <v>44112</v>
      </c>
      <c r="C1070" s="38">
        <v>405</v>
      </c>
      <c r="D1070" s="38">
        <v>2584</v>
      </c>
      <c r="E1070" s="39">
        <v>0</v>
      </c>
      <c r="F1070" s="38">
        <v>240</v>
      </c>
      <c r="G1070" s="38">
        <v>758</v>
      </c>
      <c r="H1070" s="37">
        <v>0</v>
      </c>
    </row>
    <row r="1071" spans="1:8" x14ac:dyDescent="0.25">
      <c r="A1071" s="161" t="s">
        <v>37</v>
      </c>
      <c r="B1071" s="142">
        <v>44112</v>
      </c>
      <c r="C1071" s="38">
        <v>163</v>
      </c>
      <c r="D1071" s="38">
        <v>1273</v>
      </c>
      <c r="E1071" s="39">
        <v>0</v>
      </c>
      <c r="F1071" s="38">
        <v>97</v>
      </c>
      <c r="G1071" s="38">
        <v>555</v>
      </c>
      <c r="H1071" s="37">
        <v>0</v>
      </c>
    </row>
    <row r="1072" spans="1:8" x14ac:dyDescent="0.25">
      <c r="A1072" s="161" t="s">
        <v>36</v>
      </c>
      <c r="B1072" s="142">
        <v>44112</v>
      </c>
      <c r="C1072" s="38">
        <v>135</v>
      </c>
      <c r="D1072" s="38">
        <v>1299</v>
      </c>
      <c r="E1072" s="39">
        <v>0</v>
      </c>
      <c r="F1072" s="38">
        <v>104</v>
      </c>
      <c r="G1072" s="38">
        <v>403</v>
      </c>
      <c r="H1072" s="37">
        <v>0</v>
      </c>
    </row>
    <row r="1073" spans="1:8" x14ac:dyDescent="0.25">
      <c r="A1073" s="161" t="s">
        <v>41</v>
      </c>
      <c r="B1073" s="142">
        <v>44112</v>
      </c>
      <c r="C1073" s="38">
        <v>78</v>
      </c>
      <c r="D1073" s="38">
        <v>813</v>
      </c>
      <c r="E1073" s="39">
        <v>0</v>
      </c>
      <c r="F1073" s="38">
        <v>78</v>
      </c>
      <c r="G1073" s="38">
        <v>333</v>
      </c>
      <c r="H1073" s="37">
        <v>0</v>
      </c>
    </row>
    <row r="1074" spans="1:8" x14ac:dyDescent="0.25">
      <c r="A1074" s="161" t="s">
        <v>38</v>
      </c>
      <c r="B1074" s="142">
        <v>44112</v>
      </c>
      <c r="C1074" s="38">
        <v>92</v>
      </c>
      <c r="D1074" s="38">
        <v>908</v>
      </c>
      <c r="E1074" s="39">
        <v>0</v>
      </c>
      <c r="F1074" s="38">
        <v>194</v>
      </c>
      <c r="G1074" s="38">
        <v>679</v>
      </c>
      <c r="H1074" s="37">
        <v>0</v>
      </c>
    </row>
    <row r="1075" spans="1:8" x14ac:dyDescent="0.25">
      <c r="A1075" s="161" t="s">
        <v>39</v>
      </c>
      <c r="B1075" s="142">
        <v>44112</v>
      </c>
      <c r="C1075" s="38">
        <v>147</v>
      </c>
      <c r="D1075" s="38">
        <v>921</v>
      </c>
      <c r="E1075" s="39">
        <v>0</v>
      </c>
      <c r="F1075" s="38">
        <v>126</v>
      </c>
      <c r="G1075" s="38">
        <v>233</v>
      </c>
      <c r="H1075" s="37">
        <v>0</v>
      </c>
    </row>
    <row r="1076" spans="1:8" x14ac:dyDescent="0.25">
      <c r="A1076" s="161" t="s">
        <v>40</v>
      </c>
      <c r="B1076" s="142">
        <v>44113</v>
      </c>
      <c r="C1076" s="38">
        <v>399</v>
      </c>
      <c r="D1076" s="38">
        <v>2574</v>
      </c>
      <c r="E1076" s="39">
        <v>0</v>
      </c>
      <c r="F1076" s="38">
        <v>274</v>
      </c>
      <c r="G1076" s="38">
        <v>773</v>
      </c>
      <c r="H1076" s="37">
        <v>0</v>
      </c>
    </row>
    <row r="1077" spans="1:8" x14ac:dyDescent="0.25">
      <c r="A1077" s="161" t="s">
        <v>37</v>
      </c>
      <c r="B1077" s="142">
        <v>44113</v>
      </c>
      <c r="C1077" s="38">
        <v>147</v>
      </c>
      <c r="D1077" s="38">
        <v>1266</v>
      </c>
      <c r="E1077" s="39">
        <v>0</v>
      </c>
      <c r="F1077" s="38">
        <v>113</v>
      </c>
      <c r="G1077" s="38">
        <v>574</v>
      </c>
      <c r="H1077" s="37">
        <v>0</v>
      </c>
    </row>
    <row r="1078" spans="1:8" x14ac:dyDescent="0.25">
      <c r="A1078" s="161" t="s">
        <v>36</v>
      </c>
      <c r="B1078" s="142">
        <v>44113</v>
      </c>
      <c r="C1078" s="38">
        <v>132</v>
      </c>
      <c r="D1078" s="38">
        <v>1259</v>
      </c>
      <c r="E1078" s="39">
        <v>0</v>
      </c>
      <c r="F1078" s="38">
        <v>128</v>
      </c>
      <c r="G1078" s="38">
        <v>499</v>
      </c>
      <c r="H1078" s="37">
        <v>0</v>
      </c>
    </row>
    <row r="1079" spans="1:8" x14ac:dyDescent="0.25">
      <c r="A1079" s="161" t="s">
        <v>41</v>
      </c>
      <c r="B1079" s="142">
        <v>44113</v>
      </c>
      <c r="C1079" s="38">
        <v>81</v>
      </c>
      <c r="D1079" s="38">
        <v>831</v>
      </c>
      <c r="E1079" s="39">
        <v>0</v>
      </c>
      <c r="F1079" s="38">
        <v>89</v>
      </c>
      <c r="G1079" s="38">
        <v>329</v>
      </c>
      <c r="H1079" s="37">
        <v>0</v>
      </c>
    </row>
    <row r="1080" spans="1:8" x14ac:dyDescent="0.25">
      <c r="A1080" s="161" t="s">
        <v>38</v>
      </c>
      <c r="B1080" s="142">
        <v>44113</v>
      </c>
      <c r="C1080" s="38">
        <v>85</v>
      </c>
      <c r="D1080" s="38">
        <v>924</v>
      </c>
      <c r="E1080" s="39">
        <v>0</v>
      </c>
      <c r="F1080" s="38">
        <v>201</v>
      </c>
      <c r="G1080" s="38">
        <v>659</v>
      </c>
      <c r="H1080" s="37">
        <v>0</v>
      </c>
    </row>
    <row r="1081" spans="1:8" x14ac:dyDescent="0.25">
      <c r="A1081" s="161" t="s">
        <v>39</v>
      </c>
      <c r="B1081" s="142">
        <v>44113</v>
      </c>
      <c r="C1081" s="38">
        <v>136</v>
      </c>
      <c r="D1081" s="38">
        <v>916</v>
      </c>
      <c r="E1081" s="39">
        <v>0</v>
      </c>
      <c r="F1081" s="38">
        <v>139</v>
      </c>
      <c r="G1081" s="38">
        <v>245</v>
      </c>
      <c r="H1081" s="37">
        <v>0</v>
      </c>
    </row>
    <row r="1082" spans="1:8" x14ac:dyDescent="0.25">
      <c r="A1082" s="161" t="s">
        <v>40</v>
      </c>
      <c r="B1082" s="142">
        <v>44114</v>
      </c>
      <c r="C1082" s="38">
        <v>407</v>
      </c>
      <c r="D1082" s="38">
        <v>2530</v>
      </c>
      <c r="E1082" s="39">
        <v>0</v>
      </c>
      <c r="F1082" s="38">
        <v>266</v>
      </c>
      <c r="G1082" s="38">
        <v>817</v>
      </c>
      <c r="H1082" s="37">
        <v>0</v>
      </c>
    </row>
    <row r="1083" spans="1:8" x14ac:dyDescent="0.25">
      <c r="A1083" s="161" t="s">
        <v>37</v>
      </c>
      <c r="B1083" s="142">
        <v>44114</v>
      </c>
      <c r="C1083" s="38">
        <v>131</v>
      </c>
      <c r="D1083" s="38">
        <v>1229</v>
      </c>
      <c r="E1083" s="39">
        <v>0</v>
      </c>
      <c r="F1083" s="38">
        <v>129</v>
      </c>
      <c r="G1083" s="38">
        <v>611</v>
      </c>
      <c r="H1083" s="37">
        <v>0</v>
      </c>
    </row>
    <row r="1084" spans="1:8" x14ac:dyDescent="0.25">
      <c r="A1084" s="161" t="s">
        <v>36</v>
      </c>
      <c r="B1084" s="142">
        <v>44114</v>
      </c>
      <c r="C1084" s="38">
        <v>123</v>
      </c>
      <c r="D1084" s="38">
        <v>1219</v>
      </c>
      <c r="E1084" s="39">
        <v>0</v>
      </c>
      <c r="F1084" s="38">
        <v>137</v>
      </c>
      <c r="G1084" s="38">
        <v>539</v>
      </c>
      <c r="H1084" s="37">
        <v>0</v>
      </c>
    </row>
    <row r="1085" spans="1:8" x14ac:dyDescent="0.25">
      <c r="A1085" s="161" t="s">
        <v>41</v>
      </c>
      <c r="B1085" s="142">
        <v>44114</v>
      </c>
      <c r="C1085" s="38">
        <v>73</v>
      </c>
      <c r="D1085" s="38">
        <v>763</v>
      </c>
      <c r="E1085" s="39">
        <v>0</v>
      </c>
      <c r="F1085" s="38">
        <v>95</v>
      </c>
      <c r="G1085" s="38">
        <v>397</v>
      </c>
      <c r="H1085" s="37">
        <v>0</v>
      </c>
    </row>
    <row r="1086" spans="1:8" x14ac:dyDescent="0.25">
      <c r="A1086" s="161" t="s">
        <v>38</v>
      </c>
      <c r="B1086" s="142">
        <v>44114</v>
      </c>
      <c r="C1086" s="38">
        <v>80</v>
      </c>
      <c r="D1086" s="38">
        <v>890</v>
      </c>
      <c r="E1086" s="39">
        <v>0</v>
      </c>
      <c r="F1086" s="38">
        <v>206</v>
      </c>
      <c r="G1086" s="38">
        <v>689</v>
      </c>
      <c r="H1086" s="37">
        <v>0</v>
      </c>
    </row>
    <row r="1087" spans="1:8" x14ac:dyDescent="0.25">
      <c r="A1087" s="161" t="s">
        <v>39</v>
      </c>
      <c r="B1087" s="142">
        <v>44114</v>
      </c>
      <c r="C1087" s="38">
        <v>133</v>
      </c>
      <c r="D1087" s="38">
        <v>862</v>
      </c>
      <c r="E1087" s="39">
        <v>0</v>
      </c>
      <c r="F1087" s="38">
        <v>143</v>
      </c>
      <c r="G1087" s="38">
        <v>321</v>
      </c>
      <c r="H1087" s="37">
        <v>0</v>
      </c>
    </row>
    <row r="1088" spans="1:8" x14ac:dyDescent="0.25">
      <c r="A1088" s="161" t="s">
        <v>40</v>
      </c>
      <c r="B1088" s="142">
        <v>44115</v>
      </c>
      <c r="C1088" s="38">
        <v>375</v>
      </c>
      <c r="D1088" s="38">
        <v>2398</v>
      </c>
      <c r="E1088" s="39">
        <v>0</v>
      </c>
      <c r="F1088" s="38">
        <v>298</v>
      </c>
      <c r="G1088" s="38">
        <v>949</v>
      </c>
      <c r="H1088" s="37">
        <v>0</v>
      </c>
    </row>
    <row r="1089" spans="1:8" x14ac:dyDescent="0.25">
      <c r="A1089" s="161" t="s">
        <v>37</v>
      </c>
      <c r="B1089" s="142">
        <v>44115</v>
      </c>
      <c r="C1089" s="38">
        <v>137</v>
      </c>
      <c r="D1089" s="38">
        <v>1178</v>
      </c>
      <c r="E1089" s="39">
        <v>0</v>
      </c>
      <c r="F1089" s="38">
        <v>123</v>
      </c>
      <c r="G1089" s="38">
        <v>662</v>
      </c>
      <c r="H1089" s="37">
        <v>0</v>
      </c>
    </row>
    <row r="1090" spans="1:8" x14ac:dyDescent="0.25">
      <c r="A1090" s="161" t="s">
        <v>36</v>
      </c>
      <c r="B1090" s="142">
        <v>44115</v>
      </c>
      <c r="C1090" s="38">
        <v>125</v>
      </c>
      <c r="D1090" s="38">
        <v>1208</v>
      </c>
      <c r="E1090" s="39">
        <v>0</v>
      </c>
      <c r="F1090" s="38">
        <v>135</v>
      </c>
      <c r="G1090" s="38">
        <v>550</v>
      </c>
      <c r="H1090" s="37">
        <v>0</v>
      </c>
    </row>
    <row r="1091" spans="1:8" x14ac:dyDescent="0.25">
      <c r="A1091" s="161" t="s">
        <v>41</v>
      </c>
      <c r="B1091" s="142">
        <v>44115</v>
      </c>
      <c r="C1091" s="38">
        <v>81</v>
      </c>
      <c r="D1091" s="38">
        <v>775</v>
      </c>
      <c r="E1091" s="39">
        <v>0</v>
      </c>
      <c r="F1091" s="38">
        <v>87</v>
      </c>
      <c r="G1091" s="38">
        <v>385</v>
      </c>
      <c r="H1091" s="37">
        <v>0</v>
      </c>
    </row>
    <row r="1092" spans="1:8" x14ac:dyDescent="0.25">
      <c r="A1092" s="161" t="s">
        <v>38</v>
      </c>
      <c r="B1092" s="142">
        <v>44115</v>
      </c>
      <c r="C1092" s="38">
        <v>72</v>
      </c>
      <c r="D1092" s="38">
        <v>855</v>
      </c>
      <c r="E1092" s="39">
        <v>0</v>
      </c>
      <c r="F1092" s="38">
        <v>214</v>
      </c>
      <c r="G1092" s="38">
        <v>724</v>
      </c>
      <c r="H1092" s="37">
        <v>0</v>
      </c>
    </row>
    <row r="1093" spans="1:8" x14ac:dyDescent="0.25">
      <c r="A1093" s="161" t="s">
        <v>39</v>
      </c>
      <c r="B1093" s="142">
        <v>44115</v>
      </c>
      <c r="C1093" s="38">
        <v>131</v>
      </c>
      <c r="D1093" s="38">
        <v>796</v>
      </c>
      <c r="E1093" s="39">
        <v>0</v>
      </c>
      <c r="F1093" s="38">
        <v>145</v>
      </c>
      <c r="G1093" s="38">
        <v>387</v>
      </c>
      <c r="H1093" s="37">
        <v>0</v>
      </c>
    </row>
    <row r="1094" spans="1:8" x14ac:dyDescent="0.25">
      <c r="A1094" s="161" t="s">
        <v>40</v>
      </c>
      <c r="B1094" s="142">
        <v>44116</v>
      </c>
      <c r="C1094" s="38">
        <v>364</v>
      </c>
      <c r="D1094" s="38">
        <v>2396</v>
      </c>
      <c r="E1094" s="39">
        <v>0</v>
      </c>
      <c r="F1094" s="38">
        <v>315</v>
      </c>
      <c r="G1094" s="38">
        <v>967</v>
      </c>
      <c r="H1094" s="37">
        <v>0</v>
      </c>
    </row>
    <row r="1095" spans="1:8" x14ac:dyDescent="0.25">
      <c r="A1095" s="161" t="s">
        <v>37</v>
      </c>
      <c r="B1095" s="142">
        <v>44116</v>
      </c>
      <c r="C1095" s="38">
        <v>138</v>
      </c>
      <c r="D1095" s="38">
        <v>1152</v>
      </c>
      <c r="E1095" s="39">
        <v>0</v>
      </c>
      <c r="F1095" s="38">
        <v>122</v>
      </c>
      <c r="G1095" s="38">
        <v>688</v>
      </c>
      <c r="H1095" s="37">
        <v>0</v>
      </c>
    </row>
    <row r="1096" spans="1:8" x14ac:dyDescent="0.25">
      <c r="A1096" s="161" t="s">
        <v>36</v>
      </c>
      <c r="B1096" s="142">
        <v>44116</v>
      </c>
      <c r="C1096" s="38">
        <v>118</v>
      </c>
      <c r="D1096" s="38">
        <v>1201</v>
      </c>
      <c r="E1096" s="39">
        <v>0</v>
      </c>
      <c r="F1096" s="38">
        <v>142</v>
      </c>
      <c r="G1096" s="38">
        <v>557</v>
      </c>
      <c r="H1096" s="37">
        <v>0</v>
      </c>
    </row>
    <row r="1097" spans="1:8" x14ac:dyDescent="0.25">
      <c r="A1097" s="161" t="s">
        <v>41</v>
      </c>
      <c r="B1097" s="142">
        <v>44116</v>
      </c>
      <c r="C1097" s="38">
        <v>75</v>
      </c>
      <c r="D1097" s="38">
        <v>761</v>
      </c>
      <c r="E1097" s="39">
        <v>0</v>
      </c>
      <c r="F1097" s="38">
        <v>93</v>
      </c>
      <c r="G1097" s="38">
        <v>399</v>
      </c>
      <c r="H1097" s="37">
        <v>0</v>
      </c>
    </row>
    <row r="1098" spans="1:8" x14ac:dyDescent="0.25">
      <c r="A1098" s="161" t="s">
        <v>38</v>
      </c>
      <c r="B1098" s="142">
        <v>44116</v>
      </c>
      <c r="C1098" s="38">
        <v>80</v>
      </c>
      <c r="D1098" s="38">
        <v>862</v>
      </c>
      <c r="E1098" s="39">
        <v>0</v>
      </c>
      <c r="F1098" s="38">
        <v>206</v>
      </c>
      <c r="G1098" s="38">
        <v>720</v>
      </c>
      <c r="H1098" s="37">
        <v>0</v>
      </c>
    </row>
    <row r="1099" spans="1:8" x14ac:dyDescent="0.25">
      <c r="A1099" s="161" t="s">
        <v>39</v>
      </c>
      <c r="B1099" s="142">
        <v>44116</v>
      </c>
      <c r="C1099" s="38">
        <v>133</v>
      </c>
      <c r="D1099" s="38">
        <v>803</v>
      </c>
      <c r="E1099" s="39">
        <v>0</v>
      </c>
      <c r="F1099" s="38">
        <v>143</v>
      </c>
      <c r="G1099" s="38">
        <v>380</v>
      </c>
      <c r="H1099" s="37">
        <v>0</v>
      </c>
    </row>
    <row r="1100" spans="1:8" x14ac:dyDescent="0.25">
      <c r="A1100" s="161" t="s">
        <v>40</v>
      </c>
      <c r="B1100" s="142">
        <v>44117</v>
      </c>
      <c r="C1100" s="38">
        <v>370</v>
      </c>
      <c r="D1100" s="38">
        <v>2417</v>
      </c>
      <c r="E1100" s="39">
        <v>0</v>
      </c>
      <c r="F1100" s="38">
        <v>309</v>
      </c>
      <c r="G1100" s="38">
        <v>946</v>
      </c>
      <c r="H1100" s="37">
        <v>0</v>
      </c>
    </row>
    <row r="1101" spans="1:8" x14ac:dyDescent="0.25">
      <c r="A1101" s="161" t="s">
        <v>37</v>
      </c>
      <c r="B1101" s="142">
        <v>44117</v>
      </c>
      <c r="C1101" s="38">
        <v>128</v>
      </c>
      <c r="D1101" s="38">
        <v>1169</v>
      </c>
      <c r="E1101" s="39">
        <v>0</v>
      </c>
      <c r="F1101" s="38">
        <v>132</v>
      </c>
      <c r="G1101" s="38">
        <v>671</v>
      </c>
      <c r="H1101" s="37">
        <v>0</v>
      </c>
    </row>
    <row r="1102" spans="1:8" x14ac:dyDescent="0.25">
      <c r="A1102" s="161" t="s">
        <v>36</v>
      </c>
      <c r="B1102" s="142">
        <v>44117</v>
      </c>
      <c r="C1102" s="38">
        <v>112</v>
      </c>
      <c r="D1102" s="38">
        <v>1253</v>
      </c>
      <c r="E1102" s="39">
        <v>0</v>
      </c>
      <c r="F1102" s="38">
        <v>148</v>
      </c>
      <c r="G1102" s="38">
        <v>520</v>
      </c>
      <c r="H1102" s="37">
        <v>0</v>
      </c>
    </row>
    <row r="1103" spans="1:8" x14ac:dyDescent="0.25">
      <c r="A1103" s="161" t="s">
        <v>41</v>
      </c>
      <c r="B1103" s="142">
        <v>44117</v>
      </c>
      <c r="C1103" s="38">
        <v>79</v>
      </c>
      <c r="D1103" s="38">
        <v>789</v>
      </c>
      <c r="E1103" s="39">
        <v>0</v>
      </c>
      <c r="F1103" s="38">
        <v>89</v>
      </c>
      <c r="G1103" s="38">
        <v>371</v>
      </c>
      <c r="H1103" s="37">
        <v>0</v>
      </c>
    </row>
    <row r="1104" spans="1:8" x14ac:dyDescent="0.25">
      <c r="A1104" s="161" t="s">
        <v>38</v>
      </c>
      <c r="B1104" s="142">
        <v>44117</v>
      </c>
      <c r="C1104" s="38">
        <v>82</v>
      </c>
      <c r="D1104" s="38">
        <v>890</v>
      </c>
      <c r="E1104" s="39">
        <v>0</v>
      </c>
      <c r="F1104" s="38">
        <v>204</v>
      </c>
      <c r="G1104" s="38">
        <v>691</v>
      </c>
      <c r="H1104" s="37">
        <v>0</v>
      </c>
    </row>
    <row r="1105" spans="1:8" x14ac:dyDescent="0.25">
      <c r="A1105" s="161" t="s">
        <v>39</v>
      </c>
      <c r="B1105" s="142">
        <v>44117</v>
      </c>
      <c r="C1105" s="38">
        <v>132</v>
      </c>
      <c r="D1105" s="38">
        <v>845</v>
      </c>
      <c r="E1105" s="39">
        <v>0</v>
      </c>
      <c r="F1105" s="38">
        <v>144</v>
      </c>
      <c r="G1105" s="38">
        <v>338</v>
      </c>
      <c r="H1105" s="37">
        <v>0</v>
      </c>
    </row>
    <row r="1106" spans="1:8" x14ac:dyDescent="0.25">
      <c r="A1106" s="161" t="s">
        <v>40</v>
      </c>
      <c r="B1106" s="142">
        <v>44118</v>
      </c>
      <c r="C1106" s="38">
        <v>394</v>
      </c>
      <c r="D1106" s="38">
        <v>2564</v>
      </c>
      <c r="E1106" s="39">
        <v>0</v>
      </c>
      <c r="F1106" s="38">
        <v>285</v>
      </c>
      <c r="G1106" s="38">
        <v>799</v>
      </c>
      <c r="H1106" s="37">
        <v>0</v>
      </c>
    </row>
    <row r="1107" spans="1:8" x14ac:dyDescent="0.25">
      <c r="A1107" s="161" t="s">
        <v>37</v>
      </c>
      <c r="B1107" s="142">
        <v>44118</v>
      </c>
      <c r="C1107" s="38">
        <v>145</v>
      </c>
      <c r="D1107" s="38">
        <v>1205</v>
      </c>
      <c r="E1107" s="39">
        <v>0</v>
      </c>
      <c r="F1107" s="38">
        <v>115</v>
      </c>
      <c r="G1107" s="38">
        <v>635</v>
      </c>
      <c r="H1107" s="37">
        <v>0</v>
      </c>
    </row>
    <row r="1108" spans="1:8" x14ac:dyDescent="0.25">
      <c r="A1108" s="161" t="s">
        <v>36</v>
      </c>
      <c r="B1108" s="142">
        <v>44118</v>
      </c>
      <c r="C1108" s="38">
        <v>114</v>
      </c>
      <c r="D1108" s="38">
        <v>1308</v>
      </c>
      <c r="E1108" s="39">
        <v>0</v>
      </c>
      <c r="F1108" s="38">
        <v>146</v>
      </c>
      <c r="G1108" s="38">
        <v>468</v>
      </c>
      <c r="H1108" s="37">
        <v>0</v>
      </c>
    </row>
    <row r="1109" spans="1:8" x14ac:dyDescent="0.25">
      <c r="A1109" s="161" t="s">
        <v>41</v>
      </c>
      <c r="B1109" s="142">
        <v>44118</v>
      </c>
      <c r="C1109" s="38">
        <v>76</v>
      </c>
      <c r="D1109" s="38">
        <v>809</v>
      </c>
      <c r="E1109" s="39">
        <v>0</v>
      </c>
      <c r="F1109" s="38">
        <v>100</v>
      </c>
      <c r="G1109" s="38">
        <v>351</v>
      </c>
      <c r="H1109" s="37">
        <v>0</v>
      </c>
    </row>
    <row r="1110" spans="1:8" x14ac:dyDescent="0.25">
      <c r="A1110" s="161" t="s">
        <v>38</v>
      </c>
      <c r="B1110" s="142">
        <v>44118</v>
      </c>
      <c r="C1110" s="38">
        <v>81</v>
      </c>
      <c r="D1110" s="38">
        <v>897</v>
      </c>
      <c r="E1110" s="39">
        <v>0</v>
      </c>
      <c r="F1110" s="38">
        <v>205</v>
      </c>
      <c r="G1110" s="38">
        <v>684</v>
      </c>
      <c r="H1110" s="37">
        <v>0</v>
      </c>
    </row>
    <row r="1111" spans="1:8" x14ac:dyDescent="0.25">
      <c r="A1111" s="161" t="s">
        <v>39</v>
      </c>
      <c r="B1111" s="142">
        <v>44118</v>
      </c>
      <c r="C1111" s="38">
        <v>133</v>
      </c>
      <c r="D1111" s="38">
        <v>882</v>
      </c>
      <c r="E1111" s="39">
        <v>0</v>
      </c>
      <c r="F1111" s="38">
        <v>143</v>
      </c>
      <c r="G1111" s="38">
        <v>301</v>
      </c>
      <c r="H1111" s="37">
        <v>0</v>
      </c>
    </row>
    <row r="1112" spans="1:8" x14ac:dyDescent="0.25">
      <c r="A1112" s="161" t="s">
        <v>40</v>
      </c>
      <c r="B1112" s="142">
        <v>44119</v>
      </c>
      <c r="C1112" s="38">
        <v>396</v>
      </c>
      <c r="D1112" s="38">
        <v>2581</v>
      </c>
      <c r="E1112" s="39">
        <v>0</v>
      </c>
      <c r="F1112" s="38">
        <v>283</v>
      </c>
      <c r="G1112" s="38">
        <v>776</v>
      </c>
      <c r="H1112" s="37">
        <v>0</v>
      </c>
    </row>
    <row r="1113" spans="1:8" x14ac:dyDescent="0.25">
      <c r="A1113" s="161" t="s">
        <v>37</v>
      </c>
      <c r="B1113" s="142">
        <v>44119</v>
      </c>
      <c r="C1113" s="38">
        <v>143</v>
      </c>
      <c r="D1113" s="38">
        <v>1265</v>
      </c>
      <c r="E1113" s="39">
        <v>0</v>
      </c>
      <c r="F1113" s="38">
        <v>117</v>
      </c>
      <c r="G1113" s="38">
        <v>575</v>
      </c>
      <c r="H1113" s="37">
        <v>0</v>
      </c>
    </row>
    <row r="1114" spans="1:8" x14ac:dyDescent="0.25">
      <c r="A1114" s="161" t="s">
        <v>36</v>
      </c>
      <c r="B1114" s="142">
        <v>44119</v>
      </c>
      <c r="C1114" s="38">
        <v>123</v>
      </c>
      <c r="D1114" s="38">
        <v>1303</v>
      </c>
      <c r="E1114" s="39">
        <v>0</v>
      </c>
      <c r="F1114" s="38">
        <v>137</v>
      </c>
      <c r="G1114" s="38">
        <v>473</v>
      </c>
      <c r="H1114" s="37">
        <v>0</v>
      </c>
    </row>
    <row r="1115" spans="1:8" x14ac:dyDescent="0.25">
      <c r="A1115" s="161" t="s">
        <v>41</v>
      </c>
      <c r="B1115" s="142">
        <v>44119</v>
      </c>
      <c r="C1115" s="38">
        <v>79</v>
      </c>
      <c r="D1115" s="38">
        <v>791</v>
      </c>
      <c r="E1115" s="39">
        <v>0</v>
      </c>
      <c r="F1115" s="38">
        <v>91</v>
      </c>
      <c r="G1115" s="38">
        <v>369</v>
      </c>
      <c r="H1115" s="37">
        <v>0</v>
      </c>
    </row>
    <row r="1116" spans="1:8" x14ac:dyDescent="0.25">
      <c r="A1116" s="161" t="s">
        <v>38</v>
      </c>
      <c r="B1116" s="142">
        <v>44119</v>
      </c>
      <c r="C1116" s="38">
        <v>80</v>
      </c>
      <c r="D1116" s="38">
        <v>907</v>
      </c>
      <c r="E1116" s="39">
        <v>0</v>
      </c>
      <c r="F1116" s="38">
        <v>206</v>
      </c>
      <c r="G1116" s="38">
        <v>674</v>
      </c>
      <c r="H1116" s="37">
        <v>0</v>
      </c>
    </row>
    <row r="1117" spans="1:8" x14ac:dyDescent="0.25">
      <c r="A1117" s="161" t="s">
        <v>39</v>
      </c>
      <c r="B1117" s="142">
        <v>44119</v>
      </c>
      <c r="C1117" s="38">
        <v>144</v>
      </c>
      <c r="D1117" s="38">
        <v>888</v>
      </c>
      <c r="E1117" s="39">
        <v>0</v>
      </c>
      <c r="F1117" s="38">
        <v>132</v>
      </c>
      <c r="G1117" s="38">
        <v>295</v>
      </c>
      <c r="H1117" s="37">
        <v>0</v>
      </c>
    </row>
    <row r="1118" spans="1:8" x14ac:dyDescent="0.25">
      <c r="A1118" s="161" t="s">
        <v>40</v>
      </c>
      <c r="B1118" s="142">
        <v>44120</v>
      </c>
      <c r="C1118" s="38">
        <v>409</v>
      </c>
      <c r="D1118" s="38">
        <v>2535</v>
      </c>
      <c r="E1118" s="39">
        <v>0</v>
      </c>
      <c r="F1118" s="38">
        <v>270</v>
      </c>
      <c r="G1118" s="38">
        <v>822</v>
      </c>
      <c r="H1118" s="37">
        <v>0</v>
      </c>
    </row>
    <row r="1119" spans="1:8" x14ac:dyDescent="0.25">
      <c r="A1119" s="161" t="s">
        <v>37</v>
      </c>
      <c r="B1119" s="142">
        <v>44120</v>
      </c>
      <c r="C1119" s="38">
        <v>145</v>
      </c>
      <c r="D1119" s="38">
        <v>1242</v>
      </c>
      <c r="E1119" s="39">
        <v>0</v>
      </c>
      <c r="F1119" s="38">
        <v>115</v>
      </c>
      <c r="G1119" s="38">
        <v>598</v>
      </c>
      <c r="H1119" s="37">
        <v>0</v>
      </c>
    </row>
    <row r="1120" spans="1:8" x14ac:dyDescent="0.25">
      <c r="A1120" s="161" t="s">
        <v>36</v>
      </c>
      <c r="B1120" s="142">
        <v>44120</v>
      </c>
      <c r="C1120" s="38">
        <v>125</v>
      </c>
      <c r="D1120" s="38">
        <v>1260</v>
      </c>
      <c r="E1120" s="39">
        <v>0</v>
      </c>
      <c r="F1120" s="38">
        <v>135</v>
      </c>
      <c r="G1120" s="38">
        <v>516</v>
      </c>
      <c r="H1120" s="37">
        <v>0</v>
      </c>
    </row>
    <row r="1121" spans="1:8" x14ac:dyDescent="0.25">
      <c r="A1121" s="161" t="s">
        <v>41</v>
      </c>
      <c r="B1121" s="142">
        <v>44120</v>
      </c>
      <c r="C1121" s="38">
        <v>83</v>
      </c>
      <c r="D1121" s="38">
        <v>809</v>
      </c>
      <c r="E1121" s="39">
        <v>0</v>
      </c>
      <c r="F1121" s="38">
        <v>87</v>
      </c>
      <c r="G1121" s="38">
        <v>351</v>
      </c>
      <c r="H1121" s="37">
        <v>0</v>
      </c>
    </row>
    <row r="1122" spans="1:8" x14ac:dyDescent="0.25">
      <c r="A1122" s="161" t="s">
        <v>38</v>
      </c>
      <c r="B1122" s="142">
        <v>44120</v>
      </c>
      <c r="C1122" s="38">
        <v>80</v>
      </c>
      <c r="D1122" s="38">
        <v>896</v>
      </c>
      <c r="E1122" s="39">
        <v>0</v>
      </c>
      <c r="F1122" s="38">
        <v>206</v>
      </c>
      <c r="G1122" s="38">
        <v>689</v>
      </c>
      <c r="H1122" s="37">
        <v>0</v>
      </c>
    </row>
    <row r="1123" spans="1:8" x14ac:dyDescent="0.25">
      <c r="A1123" s="161" t="s">
        <v>39</v>
      </c>
      <c r="B1123" s="142">
        <v>44120</v>
      </c>
      <c r="C1123" s="38">
        <v>143</v>
      </c>
      <c r="D1123" s="38">
        <v>882</v>
      </c>
      <c r="E1123" s="39">
        <v>0</v>
      </c>
      <c r="F1123" s="38">
        <v>133</v>
      </c>
      <c r="G1123" s="38">
        <v>301</v>
      </c>
      <c r="H1123" s="37">
        <v>0</v>
      </c>
    </row>
    <row r="1124" spans="1:8" x14ac:dyDescent="0.25">
      <c r="A1124" s="161" t="s">
        <v>40</v>
      </c>
      <c r="B1124" s="142">
        <v>44121</v>
      </c>
      <c r="C1124" s="38">
        <v>401</v>
      </c>
      <c r="D1124" s="38">
        <v>2522</v>
      </c>
      <c r="E1124" s="39">
        <v>0</v>
      </c>
      <c r="F1124" s="38">
        <v>278</v>
      </c>
      <c r="G1124" s="38">
        <v>835</v>
      </c>
      <c r="H1124" s="37">
        <v>0</v>
      </c>
    </row>
    <row r="1125" spans="1:8" x14ac:dyDescent="0.25">
      <c r="A1125" s="161" t="s">
        <v>37</v>
      </c>
      <c r="B1125" s="142">
        <v>44121</v>
      </c>
      <c r="C1125" s="38">
        <v>138</v>
      </c>
      <c r="D1125" s="38">
        <v>1205</v>
      </c>
      <c r="E1125" s="39">
        <v>0</v>
      </c>
      <c r="F1125" s="38">
        <v>122</v>
      </c>
      <c r="G1125" s="38">
        <v>635</v>
      </c>
      <c r="H1125" s="37">
        <v>0</v>
      </c>
    </row>
    <row r="1126" spans="1:8" x14ac:dyDescent="0.25">
      <c r="A1126" s="161" t="s">
        <v>36</v>
      </c>
      <c r="B1126" s="142">
        <v>44121</v>
      </c>
      <c r="C1126" s="38">
        <v>118</v>
      </c>
      <c r="D1126" s="38">
        <v>1260</v>
      </c>
      <c r="E1126" s="39">
        <v>0</v>
      </c>
      <c r="F1126" s="38">
        <v>142</v>
      </c>
      <c r="G1126" s="38">
        <v>516</v>
      </c>
      <c r="H1126" s="37">
        <v>0</v>
      </c>
    </row>
    <row r="1127" spans="1:8" x14ac:dyDescent="0.25">
      <c r="A1127" s="161" t="s">
        <v>41</v>
      </c>
      <c r="B1127" s="142">
        <v>44121</v>
      </c>
      <c r="C1127" s="38">
        <v>80</v>
      </c>
      <c r="D1127" s="38">
        <v>794</v>
      </c>
      <c r="E1127" s="39">
        <v>0</v>
      </c>
      <c r="F1127" s="38">
        <v>90</v>
      </c>
      <c r="G1127" s="38">
        <v>366</v>
      </c>
      <c r="H1127" s="37">
        <v>0</v>
      </c>
    </row>
    <row r="1128" spans="1:8" x14ac:dyDescent="0.25">
      <c r="A1128" s="161" t="s">
        <v>38</v>
      </c>
      <c r="B1128" s="142">
        <v>44121</v>
      </c>
      <c r="C1128" s="38">
        <v>77</v>
      </c>
      <c r="D1128" s="38">
        <v>873</v>
      </c>
      <c r="E1128" s="39">
        <v>0</v>
      </c>
      <c r="F1128" s="38">
        <v>209</v>
      </c>
      <c r="G1128" s="38">
        <v>709</v>
      </c>
      <c r="H1128" s="37">
        <v>0</v>
      </c>
    </row>
    <row r="1129" spans="1:8" x14ac:dyDescent="0.25">
      <c r="A1129" s="161" t="s">
        <v>39</v>
      </c>
      <c r="B1129" s="142">
        <v>44121</v>
      </c>
      <c r="C1129" s="38">
        <v>148</v>
      </c>
      <c r="D1129" s="38">
        <v>880</v>
      </c>
      <c r="E1129" s="39">
        <v>0</v>
      </c>
      <c r="F1129" s="38">
        <v>128</v>
      </c>
      <c r="G1129" s="38">
        <v>303</v>
      </c>
      <c r="H1129" s="37">
        <v>0</v>
      </c>
    </row>
    <row r="1130" spans="1:8" x14ac:dyDescent="0.25">
      <c r="A1130" s="161" t="s">
        <v>40</v>
      </c>
      <c r="B1130" s="142">
        <v>44122</v>
      </c>
      <c r="C1130" s="38">
        <v>379</v>
      </c>
      <c r="D1130" s="38">
        <v>2427</v>
      </c>
      <c r="E1130" s="39">
        <v>0</v>
      </c>
      <c r="F1130" s="38">
        <v>300</v>
      </c>
      <c r="G1130" s="38">
        <v>930</v>
      </c>
      <c r="H1130" s="37">
        <v>0</v>
      </c>
    </row>
    <row r="1131" spans="1:8" x14ac:dyDescent="0.25">
      <c r="A1131" s="161" t="s">
        <v>37</v>
      </c>
      <c r="B1131" s="142">
        <v>44122</v>
      </c>
      <c r="C1131" s="38">
        <v>126</v>
      </c>
      <c r="D1131" s="38">
        <v>1151</v>
      </c>
      <c r="E1131" s="39">
        <v>0</v>
      </c>
      <c r="F1131" s="38">
        <v>134</v>
      </c>
      <c r="G1131" s="38">
        <v>689</v>
      </c>
      <c r="H1131" s="37">
        <v>0</v>
      </c>
    </row>
    <row r="1132" spans="1:8" x14ac:dyDescent="0.25">
      <c r="A1132" s="161" t="s">
        <v>36</v>
      </c>
      <c r="B1132" s="142">
        <v>44122</v>
      </c>
      <c r="C1132" s="38">
        <v>116</v>
      </c>
      <c r="D1132" s="38">
        <v>1189</v>
      </c>
      <c r="E1132" s="39">
        <v>0</v>
      </c>
      <c r="F1132" s="38">
        <v>144</v>
      </c>
      <c r="G1132" s="38">
        <v>587</v>
      </c>
      <c r="H1132" s="37">
        <v>0</v>
      </c>
    </row>
    <row r="1133" spans="1:8" x14ac:dyDescent="0.25">
      <c r="A1133" s="161" t="s">
        <v>41</v>
      </c>
      <c r="B1133" s="142">
        <v>44122</v>
      </c>
      <c r="C1133" s="38">
        <v>82</v>
      </c>
      <c r="D1133" s="38">
        <v>759</v>
      </c>
      <c r="E1133" s="39">
        <v>0</v>
      </c>
      <c r="F1133" s="38">
        <v>88</v>
      </c>
      <c r="G1133" s="38">
        <v>401</v>
      </c>
      <c r="H1133" s="37">
        <v>0</v>
      </c>
    </row>
    <row r="1134" spans="1:8" x14ac:dyDescent="0.25">
      <c r="A1134" s="161" t="s">
        <v>38</v>
      </c>
      <c r="B1134" s="142">
        <v>44122</v>
      </c>
      <c r="C1134" s="38">
        <v>71</v>
      </c>
      <c r="D1134" s="38">
        <v>861</v>
      </c>
      <c r="E1134" s="39">
        <v>0</v>
      </c>
      <c r="F1134" s="38">
        <v>215</v>
      </c>
      <c r="G1134" s="38">
        <v>718</v>
      </c>
      <c r="H1134" s="37">
        <v>0</v>
      </c>
    </row>
    <row r="1135" spans="1:8" x14ac:dyDescent="0.25">
      <c r="A1135" s="161" t="s">
        <v>39</v>
      </c>
      <c r="B1135" s="142">
        <v>44122</v>
      </c>
      <c r="C1135" s="38">
        <v>142</v>
      </c>
      <c r="D1135" s="38">
        <v>834</v>
      </c>
      <c r="E1135" s="39">
        <v>0</v>
      </c>
      <c r="F1135" s="38">
        <v>134</v>
      </c>
      <c r="G1135" s="38">
        <v>349</v>
      </c>
      <c r="H1135" s="37">
        <v>0</v>
      </c>
    </row>
    <row r="1136" spans="1:8" x14ac:dyDescent="0.25">
      <c r="A1136" s="161" t="s">
        <v>40</v>
      </c>
      <c r="B1136" s="142">
        <v>44123</v>
      </c>
      <c r="C1136" s="38">
        <v>369</v>
      </c>
      <c r="D1136" s="38">
        <v>2435</v>
      </c>
      <c r="E1136" s="39">
        <v>0</v>
      </c>
      <c r="F1136" s="38">
        <v>310</v>
      </c>
      <c r="G1136" s="38">
        <v>922</v>
      </c>
      <c r="H1136" s="37">
        <v>0</v>
      </c>
    </row>
    <row r="1137" spans="1:8" x14ac:dyDescent="0.25">
      <c r="A1137" s="161" t="s">
        <v>37</v>
      </c>
      <c r="B1137" s="142">
        <v>44123</v>
      </c>
      <c r="C1137" s="38">
        <v>144</v>
      </c>
      <c r="D1137" s="38">
        <v>1199</v>
      </c>
      <c r="E1137" s="39">
        <v>0</v>
      </c>
      <c r="F1137" s="38">
        <v>116</v>
      </c>
      <c r="G1137" s="38">
        <v>641</v>
      </c>
      <c r="H1137" s="37">
        <v>0</v>
      </c>
    </row>
    <row r="1138" spans="1:8" x14ac:dyDescent="0.25">
      <c r="A1138" s="161" t="s">
        <v>36</v>
      </c>
      <c r="B1138" s="142">
        <v>44123</v>
      </c>
      <c r="C1138" s="38">
        <v>116</v>
      </c>
      <c r="D1138" s="38">
        <v>1192</v>
      </c>
      <c r="E1138" s="39">
        <v>0</v>
      </c>
      <c r="F1138" s="38">
        <v>144</v>
      </c>
      <c r="G1138" s="38">
        <v>584</v>
      </c>
      <c r="H1138" s="37">
        <v>0</v>
      </c>
    </row>
    <row r="1139" spans="1:8" x14ac:dyDescent="0.25">
      <c r="A1139" s="161" t="s">
        <v>41</v>
      </c>
      <c r="B1139" s="142">
        <v>44123</v>
      </c>
      <c r="C1139" s="38">
        <v>75</v>
      </c>
      <c r="D1139" s="38">
        <v>759</v>
      </c>
      <c r="E1139" s="39">
        <v>0</v>
      </c>
      <c r="F1139" s="38">
        <v>95</v>
      </c>
      <c r="G1139" s="38">
        <v>401</v>
      </c>
      <c r="H1139" s="37">
        <v>0</v>
      </c>
    </row>
    <row r="1140" spans="1:8" x14ac:dyDescent="0.25">
      <c r="A1140" s="161" t="s">
        <v>38</v>
      </c>
      <c r="B1140" s="142">
        <v>44123</v>
      </c>
      <c r="C1140" s="38">
        <v>77</v>
      </c>
      <c r="D1140" s="38">
        <v>892</v>
      </c>
      <c r="E1140" s="39">
        <v>0</v>
      </c>
      <c r="F1140" s="38">
        <v>209</v>
      </c>
      <c r="G1140" s="38">
        <v>690</v>
      </c>
      <c r="H1140" s="37">
        <v>0</v>
      </c>
    </row>
    <row r="1141" spans="1:8" x14ac:dyDescent="0.25">
      <c r="A1141" s="161" t="s">
        <v>39</v>
      </c>
      <c r="B1141" s="142">
        <v>44123</v>
      </c>
      <c r="C1141" s="38">
        <v>138</v>
      </c>
      <c r="D1141" s="38">
        <v>849</v>
      </c>
      <c r="E1141" s="39">
        <v>0</v>
      </c>
      <c r="F1141" s="38">
        <v>138</v>
      </c>
      <c r="G1141" s="38">
        <v>334</v>
      </c>
      <c r="H1141" s="37">
        <v>0</v>
      </c>
    </row>
    <row r="1142" spans="1:8" x14ac:dyDescent="0.25">
      <c r="A1142" s="161" t="s">
        <v>40</v>
      </c>
      <c r="B1142" s="142">
        <v>44124</v>
      </c>
      <c r="C1142" s="38">
        <v>408</v>
      </c>
      <c r="D1142" s="38">
        <v>2535</v>
      </c>
      <c r="E1142" s="39">
        <v>0</v>
      </c>
      <c r="F1142" s="38">
        <v>271</v>
      </c>
      <c r="G1142" s="38">
        <v>806</v>
      </c>
      <c r="H1142" s="37">
        <v>0</v>
      </c>
    </row>
    <row r="1143" spans="1:8" x14ac:dyDescent="0.25">
      <c r="A1143" s="161" t="s">
        <v>37</v>
      </c>
      <c r="B1143" s="142">
        <v>44124</v>
      </c>
      <c r="C1143" s="38">
        <v>154</v>
      </c>
      <c r="D1143" s="38">
        <v>1346</v>
      </c>
      <c r="E1143" s="39">
        <v>0</v>
      </c>
      <c r="F1143" s="38">
        <v>106</v>
      </c>
      <c r="G1143" s="38">
        <v>494</v>
      </c>
      <c r="H1143" s="37">
        <v>0</v>
      </c>
    </row>
    <row r="1144" spans="1:8" x14ac:dyDescent="0.25">
      <c r="A1144" s="161" t="s">
        <v>36</v>
      </c>
      <c r="B1144" s="142">
        <v>44124</v>
      </c>
      <c r="C1144" s="38">
        <v>120</v>
      </c>
      <c r="D1144" s="38">
        <v>1294</v>
      </c>
      <c r="E1144" s="39">
        <v>0</v>
      </c>
      <c r="F1144" s="38">
        <v>140</v>
      </c>
      <c r="G1144" s="38">
        <v>482</v>
      </c>
      <c r="H1144" s="37">
        <v>0</v>
      </c>
    </row>
    <row r="1145" spans="1:8" x14ac:dyDescent="0.25">
      <c r="A1145" s="161" t="s">
        <v>41</v>
      </c>
      <c r="B1145" s="142">
        <v>44124</v>
      </c>
      <c r="C1145" s="38">
        <v>77</v>
      </c>
      <c r="D1145" s="38">
        <v>798</v>
      </c>
      <c r="E1145" s="39">
        <v>0</v>
      </c>
      <c r="F1145" s="38">
        <v>93</v>
      </c>
      <c r="G1145" s="38">
        <v>362</v>
      </c>
      <c r="H1145" s="37">
        <v>0</v>
      </c>
    </row>
    <row r="1146" spans="1:8" x14ac:dyDescent="0.25">
      <c r="A1146" s="161" t="s">
        <v>38</v>
      </c>
      <c r="B1146" s="142">
        <v>44124</v>
      </c>
      <c r="C1146" s="38">
        <v>83</v>
      </c>
      <c r="D1146" s="38">
        <v>891</v>
      </c>
      <c r="E1146" s="39">
        <v>0</v>
      </c>
      <c r="F1146" s="38">
        <v>203</v>
      </c>
      <c r="G1146" s="38">
        <v>692</v>
      </c>
      <c r="H1146" s="37">
        <v>0</v>
      </c>
    </row>
    <row r="1147" spans="1:8" x14ac:dyDescent="0.25">
      <c r="A1147" s="161" t="s">
        <v>39</v>
      </c>
      <c r="B1147" s="142">
        <v>44124</v>
      </c>
      <c r="C1147" s="38">
        <v>148</v>
      </c>
      <c r="D1147" s="38">
        <v>912</v>
      </c>
      <c r="E1147" s="39">
        <v>0</v>
      </c>
      <c r="F1147" s="38">
        <v>128</v>
      </c>
      <c r="G1147" s="38">
        <v>271</v>
      </c>
      <c r="H1147" s="37">
        <v>0</v>
      </c>
    </row>
    <row r="1148" spans="1:8" x14ac:dyDescent="0.25">
      <c r="A1148" s="161" t="s">
        <v>40</v>
      </c>
      <c r="B1148" s="142">
        <v>44125</v>
      </c>
      <c r="C1148" s="38">
        <v>417</v>
      </c>
      <c r="D1148" s="38">
        <v>2562</v>
      </c>
      <c r="E1148" s="39">
        <v>0</v>
      </c>
      <c r="F1148" s="38">
        <v>262</v>
      </c>
      <c r="G1148" s="38">
        <v>779</v>
      </c>
      <c r="H1148" s="37">
        <v>0</v>
      </c>
    </row>
    <row r="1149" spans="1:8" x14ac:dyDescent="0.25">
      <c r="A1149" s="161" t="s">
        <v>37</v>
      </c>
      <c r="B1149" s="142">
        <v>44125</v>
      </c>
      <c r="C1149" s="38">
        <v>153</v>
      </c>
      <c r="D1149" s="38">
        <v>1319</v>
      </c>
      <c r="E1149" s="39">
        <v>0</v>
      </c>
      <c r="F1149" s="38">
        <v>107</v>
      </c>
      <c r="G1149" s="38">
        <v>521</v>
      </c>
      <c r="H1149" s="37">
        <v>0</v>
      </c>
    </row>
    <row r="1150" spans="1:8" x14ac:dyDescent="0.25">
      <c r="A1150" s="161" t="s">
        <v>36</v>
      </c>
      <c r="B1150" s="142">
        <v>44125</v>
      </c>
      <c r="C1150" s="38">
        <v>124</v>
      </c>
      <c r="D1150" s="38">
        <v>1311</v>
      </c>
      <c r="E1150" s="39">
        <v>0</v>
      </c>
      <c r="F1150" s="38">
        <v>136</v>
      </c>
      <c r="G1150" s="38">
        <v>465</v>
      </c>
      <c r="H1150" s="37">
        <v>0</v>
      </c>
    </row>
    <row r="1151" spans="1:8" x14ac:dyDescent="0.25">
      <c r="A1151" s="161" t="s">
        <v>41</v>
      </c>
      <c r="B1151" s="142">
        <v>44125</v>
      </c>
      <c r="C1151" s="38">
        <v>75</v>
      </c>
      <c r="D1151" s="38">
        <v>841</v>
      </c>
      <c r="E1151" s="39">
        <v>0</v>
      </c>
      <c r="F1151" s="38">
        <v>95</v>
      </c>
      <c r="G1151" s="38">
        <v>319</v>
      </c>
      <c r="H1151" s="37">
        <v>0</v>
      </c>
    </row>
    <row r="1152" spans="1:8" x14ac:dyDescent="0.25">
      <c r="A1152" s="161" t="s">
        <v>38</v>
      </c>
      <c r="B1152" s="142">
        <v>44125</v>
      </c>
      <c r="C1152" s="38">
        <v>80</v>
      </c>
      <c r="D1152" s="38">
        <v>932</v>
      </c>
      <c r="E1152" s="39">
        <v>0</v>
      </c>
      <c r="F1152" s="38">
        <v>206</v>
      </c>
      <c r="G1152" s="38">
        <v>654</v>
      </c>
      <c r="H1152" s="37">
        <v>0</v>
      </c>
    </row>
    <row r="1153" spans="1:8" x14ac:dyDescent="0.25">
      <c r="A1153" s="161" t="s">
        <v>39</v>
      </c>
      <c r="B1153" s="142">
        <v>44125</v>
      </c>
      <c r="C1153" s="38">
        <v>148</v>
      </c>
      <c r="D1153" s="38">
        <v>881</v>
      </c>
      <c r="E1153" s="39">
        <v>0</v>
      </c>
      <c r="F1153" s="38">
        <v>128</v>
      </c>
      <c r="G1153" s="38">
        <v>279</v>
      </c>
      <c r="H1153" s="37">
        <v>0</v>
      </c>
    </row>
    <row r="1154" spans="1:8" x14ac:dyDescent="0.25">
      <c r="A1154" s="161" t="s">
        <v>40</v>
      </c>
      <c r="B1154" s="142">
        <v>44126</v>
      </c>
      <c r="C1154" s="38">
        <v>414</v>
      </c>
      <c r="D1154" s="38">
        <v>2630</v>
      </c>
      <c r="E1154" s="39">
        <v>0</v>
      </c>
      <c r="F1154" s="38">
        <v>265</v>
      </c>
      <c r="G1154" s="38">
        <v>711</v>
      </c>
      <c r="H1154" s="37">
        <v>0</v>
      </c>
    </row>
    <row r="1155" spans="1:8" x14ac:dyDescent="0.25">
      <c r="A1155" s="161" t="s">
        <v>37</v>
      </c>
      <c r="B1155" s="142">
        <v>44126</v>
      </c>
      <c r="C1155" s="38">
        <v>148</v>
      </c>
      <c r="D1155" s="38">
        <v>1267</v>
      </c>
      <c r="E1155" s="39">
        <v>0</v>
      </c>
      <c r="F1155" s="38">
        <v>112</v>
      </c>
      <c r="G1155" s="38">
        <v>573</v>
      </c>
      <c r="H1155" s="37">
        <v>0</v>
      </c>
    </row>
    <row r="1156" spans="1:8" x14ac:dyDescent="0.25">
      <c r="A1156" s="161" t="s">
        <v>36</v>
      </c>
      <c r="B1156" s="142">
        <v>44126</v>
      </c>
      <c r="C1156" s="38">
        <v>120</v>
      </c>
      <c r="D1156" s="38">
        <v>1349</v>
      </c>
      <c r="E1156" s="39">
        <v>0</v>
      </c>
      <c r="F1156" s="38">
        <v>139</v>
      </c>
      <c r="G1156" s="38">
        <v>431</v>
      </c>
      <c r="H1156" s="37">
        <v>0</v>
      </c>
    </row>
    <row r="1157" spans="1:8" x14ac:dyDescent="0.25">
      <c r="A1157" s="161" t="s">
        <v>41</v>
      </c>
      <c r="B1157" s="142">
        <v>44126</v>
      </c>
      <c r="C1157" s="38">
        <v>80</v>
      </c>
      <c r="D1157" s="38">
        <v>825</v>
      </c>
      <c r="E1157" s="39">
        <v>0</v>
      </c>
      <c r="F1157" s="38">
        <v>90</v>
      </c>
      <c r="G1157" s="38">
        <v>335</v>
      </c>
      <c r="H1157" s="37">
        <v>0</v>
      </c>
    </row>
    <row r="1158" spans="1:8" x14ac:dyDescent="0.25">
      <c r="A1158" s="161" t="s">
        <v>38</v>
      </c>
      <c r="B1158" s="142">
        <v>44126</v>
      </c>
      <c r="C1158" s="38">
        <v>73</v>
      </c>
      <c r="D1158" s="38">
        <v>917</v>
      </c>
      <c r="E1158" s="39">
        <v>0</v>
      </c>
      <c r="F1158" s="38">
        <v>213</v>
      </c>
      <c r="G1158" s="38">
        <v>668</v>
      </c>
      <c r="H1158" s="37">
        <v>0</v>
      </c>
    </row>
    <row r="1159" spans="1:8" x14ac:dyDescent="0.25">
      <c r="A1159" s="161" t="s">
        <v>39</v>
      </c>
      <c r="B1159" s="142">
        <v>44126</v>
      </c>
      <c r="C1159" s="38">
        <v>151</v>
      </c>
      <c r="D1159" s="38">
        <v>886</v>
      </c>
      <c r="E1159" s="39">
        <v>0</v>
      </c>
      <c r="F1159" s="38">
        <v>125</v>
      </c>
      <c r="G1159" s="38">
        <v>274</v>
      </c>
      <c r="H1159" s="37">
        <v>0</v>
      </c>
    </row>
    <row r="1160" spans="1:8" x14ac:dyDescent="0.25">
      <c r="A1160" s="161" t="s">
        <v>40</v>
      </c>
      <c r="B1160" s="142">
        <v>44127</v>
      </c>
      <c r="C1160" s="38">
        <v>400</v>
      </c>
      <c r="D1160" s="38">
        <v>2599</v>
      </c>
      <c r="E1160" s="39">
        <v>0</v>
      </c>
      <c r="F1160" s="38">
        <v>279</v>
      </c>
      <c r="G1160" s="38">
        <v>742</v>
      </c>
      <c r="H1160" s="37">
        <v>0</v>
      </c>
    </row>
    <row r="1161" spans="1:8" x14ac:dyDescent="0.25">
      <c r="A1161" s="161" t="s">
        <v>37</v>
      </c>
      <c r="B1161" s="142">
        <v>44127</v>
      </c>
      <c r="C1161" s="38">
        <v>155</v>
      </c>
      <c r="D1161" s="38">
        <v>1262</v>
      </c>
      <c r="E1161" s="39">
        <v>0</v>
      </c>
      <c r="F1161" s="38">
        <v>105</v>
      </c>
      <c r="G1161" s="38">
        <v>578</v>
      </c>
      <c r="H1161" s="37">
        <v>0</v>
      </c>
    </row>
    <row r="1162" spans="1:8" x14ac:dyDescent="0.25">
      <c r="A1162" s="161" t="s">
        <v>36</v>
      </c>
      <c r="B1162" s="142">
        <v>44127</v>
      </c>
      <c r="C1162" s="38">
        <v>131</v>
      </c>
      <c r="D1162" s="38">
        <v>1312</v>
      </c>
      <c r="E1162" s="39">
        <v>0</v>
      </c>
      <c r="F1162" s="38">
        <v>128</v>
      </c>
      <c r="G1162" s="38">
        <v>464</v>
      </c>
      <c r="H1162" s="37">
        <v>0</v>
      </c>
    </row>
    <row r="1163" spans="1:8" x14ac:dyDescent="0.25">
      <c r="A1163" s="161" t="s">
        <v>41</v>
      </c>
      <c r="B1163" s="142">
        <v>44127</v>
      </c>
      <c r="C1163" s="38">
        <v>78</v>
      </c>
      <c r="D1163" s="38">
        <v>848</v>
      </c>
      <c r="E1163" s="39">
        <v>0</v>
      </c>
      <c r="F1163" s="38">
        <v>92</v>
      </c>
      <c r="G1163" s="38">
        <v>312</v>
      </c>
      <c r="H1163" s="37">
        <v>0</v>
      </c>
    </row>
    <row r="1164" spans="1:8" x14ac:dyDescent="0.25">
      <c r="A1164" s="161" t="s">
        <v>38</v>
      </c>
      <c r="B1164" s="142">
        <v>44127</v>
      </c>
      <c r="C1164" s="38">
        <v>77</v>
      </c>
      <c r="D1164" s="38">
        <v>909</v>
      </c>
      <c r="E1164" s="39">
        <v>0</v>
      </c>
      <c r="F1164" s="38">
        <v>209</v>
      </c>
      <c r="G1164" s="38">
        <v>670</v>
      </c>
      <c r="H1164" s="37">
        <v>0</v>
      </c>
    </row>
    <row r="1165" spans="1:8" x14ac:dyDescent="0.25">
      <c r="A1165" s="161" t="s">
        <v>39</v>
      </c>
      <c r="B1165" s="142">
        <v>44127</v>
      </c>
      <c r="C1165" s="38">
        <v>151</v>
      </c>
      <c r="D1165" s="38">
        <v>895</v>
      </c>
      <c r="E1165" s="39">
        <v>0</v>
      </c>
      <c r="F1165" s="38">
        <v>125</v>
      </c>
      <c r="G1165" s="38">
        <v>265</v>
      </c>
      <c r="H1165" s="37">
        <v>0</v>
      </c>
    </row>
    <row r="1166" spans="1:8" x14ac:dyDescent="0.25">
      <c r="A1166" s="161" t="s">
        <v>40</v>
      </c>
      <c r="B1166" s="142">
        <v>44128</v>
      </c>
      <c r="C1166" s="38">
        <v>403</v>
      </c>
      <c r="D1166" s="38">
        <v>2523</v>
      </c>
      <c r="E1166" s="39">
        <v>0</v>
      </c>
      <c r="F1166" s="38">
        <v>276</v>
      </c>
      <c r="G1166" s="38">
        <v>818</v>
      </c>
      <c r="H1166" s="37">
        <v>0</v>
      </c>
    </row>
    <row r="1167" spans="1:8" x14ac:dyDescent="0.25">
      <c r="A1167" s="161" t="s">
        <v>37</v>
      </c>
      <c r="B1167" s="142">
        <v>44128</v>
      </c>
      <c r="C1167" s="38">
        <v>146</v>
      </c>
      <c r="D1167" s="38">
        <v>1241</v>
      </c>
      <c r="E1167" s="39">
        <v>0</v>
      </c>
      <c r="F1167" s="38">
        <v>114</v>
      </c>
      <c r="G1167" s="38">
        <v>599</v>
      </c>
      <c r="H1167" s="37">
        <v>0</v>
      </c>
    </row>
    <row r="1168" spans="1:8" x14ac:dyDescent="0.25">
      <c r="A1168" s="161" t="s">
        <v>36</v>
      </c>
      <c r="B1168" s="142">
        <v>44128</v>
      </c>
      <c r="C1168" s="38">
        <v>126</v>
      </c>
      <c r="D1168" s="38">
        <v>1278</v>
      </c>
      <c r="E1168" s="39">
        <v>0</v>
      </c>
      <c r="F1168" s="38">
        <v>133</v>
      </c>
      <c r="G1168" s="38">
        <v>498</v>
      </c>
      <c r="H1168" s="37">
        <v>0</v>
      </c>
    </row>
    <row r="1169" spans="1:8" x14ac:dyDescent="0.25">
      <c r="A1169" s="161" t="s">
        <v>41</v>
      </c>
      <c r="B1169" s="142">
        <v>44128</v>
      </c>
      <c r="C1169" s="38">
        <v>76</v>
      </c>
      <c r="D1169" s="38">
        <v>770</v>
      </c>
      <c r="E1169" s="39">
        <v>0</v>
      </c>
      <c r="F1169" s="38">
        <v>94</v>
      </c>
      <c r="G1169" s="38">
        <v>390</v>
      </c>
      <c r="H1169" s="37">
        <v>0</v>
      </c>
    </row>
    <row r="1170" spans="1:8" x14ac:dyDescent="0.25">
      <c r="A1170" s="161" t="s">
        <v>38</v>
      </c>
      <c r="B1170" s="142">
        <v>44128</v>
      </c>
      <c r="C1170" s="38">
        <v>77</v>
      </c>
      <c r="D1170" s="38">
        <v>916</v>
      </c>
      <c r="E1170" s="39">
        <v>0</v>
      </c>
      <c r="F1170" s="38">
        <v>209</v>
      </c>
      <c r="G1170" s="38">
        <v>664</v>
      </c>
      <c r="H1170" s="37">
        <v>0</v>
      </c>
    </row>
    <row r="1171" spans="1:8" x14ac:dyDescent="0.25">
      <c r="A1171" s="161" t="s">
        <v>39</v>
      </c>
      <c r="B1171" s="142">
        <v>44128</v>
      </c>
      <c r="C1171" s="38">
        <v>150</v>
      </c>
      <c r="D1171" s="38">
        <v>870</v>
      </c>
      <c r="E1171" s="39">
        <v>0</v>
      </c>
      <c r="F1171" s="38">
        <v>126</v>
      </c>
      <c r="G1171" s="38">
        <v>290</v>
      </c>
      <c r="H1171" s="37">
        <v>0</v>
      </c>
    </row>
    <row r="1172" spans="1:8" x14ac:dyDescent="0.25">
      <c r="A1172" s="161" t="s">
        <v>40</v>
      </c>
      <c r="B1172" s="142">
        <v>44129</v>
      </c>
      <c r="C1172" s="38">
        <v>383</v>
      </c>
      <c r="D1172" s="38">
        <v>2432</v>
      </c>
      <c r="E1172" s="39">
        <v>0</v>
      </c>
      <c r="F1172" s="38">
        <v>296</v>
      </c>
      <c r="G1172" s="38">
        <v>909</v>
      </c>
      <c r="H1172" s="37">
        <v>0</v>
      </c>
    </row>
    <row r="1173" spans="1:8" x14ac:dyDescent="0.25">
      <c r="A1173" s="161" t="s">
        <v>37</v>
      </c>
      <c r="B1173" s="142">
        <v>44129</v>
      </c>
      <c r="C1173" s="38">
        <v>136</v>
      </c>
      <c r="D1173" s="38">
        <v>1179</v>
      </c>
      <c r="E1173" s="39">
        <v>0</v>
      </c>
      <c r="F1173" s="38">
        <v>120</v>
      </c>
      <c r="G1173" s="38">
        <v>646</v>
      </c>
      <c r="H1173" s="37">
        <v>0</v>
      </c>
    </row>
    <row r="1174" spans="1:8" x14ac:dyDescent="0.25">
      <c r="A1174" s="161" t="s">
        <v>36</v>
      </c>
      <c r="B1174" s="142">
        <v>44129</v>
      </c>
      <c r="C1174" s="38">
        <v>123</v>
      </c>
      <c r="D1174" s="38">
        <v>1213</v>
      </c>
      <c r="E1174" s="39">
        <v>0</v>
      </c>
      <c r="F1174" s="38">
        <v>136</v>
      </c>
      <c r="G1174" s="38">
        <v>563</v>
      </c>
      <c r="H1174" s="37">
        <v>0</v>
      </c>
    </row>
    <row r="1175" spans="1:8" x14ac:dyDescent="0.25">
      <c r="A1175" s="161" t="s">
        <v>41</v>
      </c>
      <c r="B1175" s="142">
        <v>44129</v>
      </c>
      <c r="C1175" s="38">
        <v>65</v>
      </c>
      <c r="D1175" s="38">
        <v>766</v>
      </c>
      <c r="E1175" s="39">
        <v>0</v>
      </c>
      <c r="F1175" s="38">
        <v>105</v>
      </c>
      <c r="G1175" s="38">
        <v>394</v>
      </c>
      <c r="H1175" s="37">
        <v>0</v>
      </c>
    </row>
    <row r="1176" spans="1:8" x14ac:dyDescent="0.25">
      <c r="A1176" s="161" t="s">
        <v>38</v>
      </c>
      <c r="B1176" s="142">
        <v>44129</v>
      </c>
      <c r="C1176" s="38">
        <v>69</v>
      </c>
      <c r="D1176" s="38">
        <v>888</v>
      </c>
      <c r="E1176" s="39">
        <v>0</v>
      </c>
      <c r="F1176" s="38">
        <v>217</v>
      </c>
      <c r="G1176" s="38">
        <v>693</v>
      </c>
      <c r="H1176" s="37">
        <v>0</v>
      </c>
    </row>
    <row r="1177" spans="1:8" x14ac:dyDescent="0.25">
      <c r="A1177" s="161" t="s">
        <v>39</v>
      </c>
      <c r="B1177" s="142">
        <v>44129</v>
      </c>
      <c r="C1177" s="38">
        <v>142</v>
      </c>
      <c r="D1177" s="38">
        <v>845</v>
      </c>
      <c r="E1177" s="39">
        <v>0</v>
      </c>
      <c r="F1177" s="38">
        <v>134</v>
      </c>
      <c r="G1177" s="38">
        <v>315</v>
      </c>
      <c r="H1177" s="37">
        <v>0</v>
      </c>
    </row>
    <row r="1178" spans="1:8" x14ac:dyDescent="0.25">
      <c r="A1178" s="161" t="s">
        <v>40</v>
      </c>
      <c r="B1178" s="142">
        <v>44130</v>
      </c>
      <c r="C1178" s="38">
        <v>376</v>
      </c>
      <c r="D1178" s="38">
        <v>2448</v>
      </c>
      <c r="E1178" s="39">
        <v>0</v>
      </c>
      <c r="F1178" s="38">
        <v>303</v>
      </c>
      <c r="G1178" s="38">
        <v>893</v>
      </c>
      <c r="H1178" s="37">
        <v>0</v>
      </c>
    </row>
    <row r="1179" spans="1:8" x14ac:dyDescent="0.25">
      <c r="A1179" s="161" t="s">
        <v>37</v>
      </c>
      <c r="B1179" s="142">
        <v>44130</v>
      </c>
      <c r="C1179" s="38">
        <v>144</v>
      </c>
      <c r="D1179" s="38">
        <v>1197</v>
      </c>
      <c r="E1179" s="39">
        <v>0</v>
      </c>
      <c r="F1179" s="38">
        <v>112</v>
      </c>
      <c r="G1179" s="38">
        <v>628</v>
      </c>
      <c r="H1179" s="37">
        <v>0</v>
      </c>
    </row>
    <row r="1180" spans="1:8" x14ac:dyDescent="0.25">
      <c r="A1180" s="161" t="s">
        <v>36</v>
      </c>
      <c r="B1180" s="142">
        <v>44130</v>
      </c>
      <c r="C1180" s="38">
        <v>124</v>
      </c>
      <c r="D1180" s="38">
        <v>1198</v>
      </c>
      <c r="E1180" s="39">
        <v>0</v>
      </c>
      <c r="F1180" s="38">
        <v>135</v>
      </c>
      <c r="G1180" s="38">
        <v>578</v>
      </c>
      <c r="H1180" s="37">
        <v>0</v>
      </c>
    </row>
    <row r="1181" spans="1:8" x14ac:dyDescent="0.25">
      <c r="A1181" s="161" t="s">
        <v>41</v>
      </c>
      <c r="B1181" s="142">
        <v>44130</v>
      </c>
      <c r="C1181" s="38">
        <v>67</v>
      </c>
      <c r="D1181" s="38">
        <v>756</v>
      </c>
      <c r="E1181" s="39">
        <v>0</v>
      </c>
      <c r="F1181" s="38">
        <v>103</v>
      </c>
      <c r="G1181" s="38">
        <v>404</v>
      </c>
      <c r="H1181" s="37">
        <v>0</v>
      </c>
    </row>
    <row r="1182" spans="1:8" x14ac:dyDescent="0.25">
      <c r="A1182" s="161" t="s">
        <v>38</v>
      </c>
      <c r="B1182" s="142">
        <v>44130</v>
      </c>
      <c r="C1182" s="38">
        <v>79</v>
      </c>
      <c r="D1182" s="38">
        <v>904</v>
      </c>
      <c r="E1182" s="39">
        <v>0</v>
      </c>
      <c r="F1182" s="38">
        <v>207</v>
      </c>
      <c r="G1182" s="38">
        <v>678</v>
      </c>
      <c r="H1182" s="37">
        <v>0</v>
      </c>
    </row>
    <row r="1183" spans="1:8" x14ac:dyDescent="0.25">
      <c r="A1183" s="161" t="s">
        <v>39</v>
      </c>
      <c r="B1183" s="142">
        <v>44130</v>
      </c>
      <c r="C1183" s="38">
        <v>140</v>
      </c>
      <c r="D1183" s="38">
        <v>855</v>
      </c>
      <c r="E1183" s="39">
        <v>0</v>
      </c>
      <c r="F1183" s="38">
        <v>136</v>
      </c>
      <c r="G1183" s="38">
        <v>305</v>
      </c>
      <c r="H1183" s="37">
        <v>0</v>
      </c>
    </row>
    <row r="1184" spans="1:8" x14ac:dyDescent="0.25">
      <c r="A1184" s="161" t="s">
        <v>40</v>
      </c>
      <c r="B1184" s="142">
        <v>44131</v>
      </c>
      <c r="C1184" s="38">
        <v>412</v>
      </c>
      <c r="D1184" s="38">
        <v>2555</v>
      </c>
      <c r="E1184" s="39">
        <v>0</v>
      </c>
      <c r="F1184" s="38">
        <v>267</v>
      </c>
      <c r="G1184" s="38">
        <v>786</v>
      </c>
      <c r="H1184" s="37">
        <v>0</v>
      </c>
    </row>
    <row r="1185" spans="1:8" x14ac:dyDescent="0.25">
      <c r="A1185" s="161" t="s">
        <v>37</v>
      </c>
      <c r="B1185" s="142">
        <v>44131</v>
      </c>
      <c r="C1185" s="38">
        <v>149</v>
      </c>
      <c r="D1185" s="38">
        <v>1274</v>
      </c>
      <c r="E1185" s="39">
        <v>0</v>
      </c>
      <c r="F1185" s="38">
        <v>107</v>
      </c>
      <c r="G1185" s="38">
        <v>551</v>
      </c>
      <c r="H1185" s="37">
        <v>0</v>
      </c>
    </row>
    <row r="1186" spans="1:8" x14ac:dyDescent="0.25">
      <c r="A1186" s="161" t="s">
        <v>36</v>
      </c>
      <c r="B1186" s="142">
        <v>44131</v>
      </c>
      <c r="C1186" s="38">
        <v>128</v>
      </c>
      <c r="D1186" s="38">
        <v>1266</v>
      </c>
      <c r="E1186" s="39">
        <v>0</v>
      </c>
      <c r="F1186" s="38">
        <v>131</v>
      </c>
      <c r="G1186" s="38">
        <v>510</v>
      </c>
      <c r="H1186" s="37">
        <v>0</v>
      </c>
    </row>
    <row r="1187" spans="1:8" x14ac:dyDescent="0.25">
      <c r="A1187" s="161" t="s">
        <v>41</v>
      </c>
      <c r="B1187" s="142">
        <v>44131</v>
      </c>
      <c r="C1187" s="38">
        <v>76</v>
      </c>
      <c r="D1187" s="38">
        <v>823</v>
      </c>
      <c r="E1187" s="39">
        <v>0</v>
      </c>
      <c r="F1187" s="38">
        <v>94</v>
      </c>
      <c r="G1187" s="38">
        <v>346</v>
      </c>
      <c r="H1187" s="37">
        <v>0</v>
      </c>
    </row>
    <row r="1188" spans="1:8" x14ac:dyDescent="0.25">
      <c r="A1188" s="161" t="s">
        <v>38</v>
      </c>
      <c r="B1188" s="142">
        <v>44131</v>
      </c>
      <c r="C1188" s="38">
        <v>81</v>
      </c>
      <c r="D1188" s="38">
        <v>901</v>
      </c>
      <c r="E1188" s="39">
        <v>0</v>
      </c>
      <c r="F1188" s="38">
        <v>205</v>
      </c>
      <c r="G1188" s="38">
        <v>682</v>
      </c>
      <c r="H1188" s="37">
        <v>0</v>
      </c>
    </row>
    <row r="1189" spans="1:8" x14ac:dyDescent="0.25">
      <c r="A1189" s="161" t="s">
        <v>39</v>
      </c>
      <c r="B1189" s="142">
        <v>44131</v>
      </c>
      <c r="C1189" s="38">
        <v>141</v>
      </c>
      <c r="D1189" s="38">
        <v>890</v>
      </c>
      <c r="E1189" s="39">
        <v>0</v>
      </c>
      <c r="F1189" s="38">
        <v>135</v>
      </c>
      <c r="G1189" s="38">
        <v>270</v>
      </c>
      <c r="H1189" s="37">
        <v>0</v>
      </c>
    </row>
    <row r="1190" spans="1:8" x14ac:dyDescent="0.25">
      <c r="A1190" s="161" t="s">
        <v>40</v>
      </c>
      <c r="B1190" s="142">
        <v>44132</v>
      </c>
      <c r="C1190" s="38">
        <v>415</v>
      </c>
      <c r="D1190" s="38">
        <v>2571</v>
      </c>
      <c r="E1190" s="39">
        <v>0</v>
      </c>
      <c r="F1190" s="38">
        <v>264</v>
      </c>
      <c r="G1190" s="38">
        <v>770</v>
      </c>
      <c r="H1190" s="37">
        <v>0</v>
      </c>
    </row>
    <row r="1191" spans="1:8" x14ac:dyDescent="0.25">
      <c r="A1191" s="161" t="s">
        <v>37</v>
      </c>
      <c r="B1191" s="142">
        <v>44132</v>
      </c>
      <c r="C1191" s="38">
        <v>154</v>
      </c>
      <c r="D1191" s="38">
        <v>1264</v>
      </c>
      <c r="E1191" s="39">
        <v>0</v>
      </c>
      <c r="F1191" s="38">
        <v>102</v>
      </c>
      <c r="G1191" s="38">
        <v>561</v>
      </c>
      <c r="H1191" s="37">
        <v>0</v>
      </c>
    </row>
    <row r="1192" spans="1:8" x14ac:dyDescent="0.25">
      <c r="A1192" s="161" t="s">
        <v>36</v>
      </c>
      <c r="B1192" s="142">
        <v>44132</v>
      </c>
      <c r="C1192" s="38">
        <v>125</v>
      </c>
      <c r="D1192" s="38">
        <v>1287</v>
      </c>
      <c r="E1192" s="39">
        <v>0</v>
      </c>
      <c r="F1192" s="38">
        <v>134</v>
      </c>
      <c r="G1192" s="38">
        <v>504</v>
      </c>
      <c r="H1192" s="37">
        <v>0</v>
      </c>
    </row>
    <row r="1193" spans="1:8" x14ac:dyDescent="0.25">
      <c r="A1193" s="161" t="s">
        <v>41</v>
      </c>
      <c r="B1193" s="142">
        <v>44132</v>
      </c>
      <c r="C1193" s="38">
        <v>84</v>
      </c>
      <c r="D1193" s="38">
        <v>859</v>
      </c>
      <c r="E1193" s="39">
        <v>0</v>
      </c>
      <c r="F1193" s="38">
        <v>86</v>
      </c>
      <c r="G1193" s="38">
        <v>301</v>
      </c>
      <c r="H1193" s="37">
        <v>0</v>
      </c>
    </row>
    <row r="1194" spans="1:8" x14ac:dyDescent="0.25">
      <c r="A1194" s="161" t="s">
        <v>38</v>
      </c>
      <c r="B1194" s="142">
        <v>44132</v>
      </c>
      <c r="C1194" s="38">
        <v>78</v>
      </c>
      <c r="D1194" s="38">
        <v>893</v>
      </c>
      <c r="E1194" s="39">
        <v>0</v>
      </c>
      <c r="F1194" s="38">
        <v>208</v>
      </c>
      <c r="G1194" s="38">
        <v>689</v>
      </c>
      <c r="H1194" s="37">
        <v>0</v>
      </c>
    </row>
    <row r="1195" spans="1:8" x14ac:dyDescent="0.25">
      <c r="A1195" s="161" t="s">
        <v>39</v>
      </c>
      <c r="B1195" s="142">
        <v>44132</v>
      </c>
      <c r="C1195" s="38">
        <v>142</v>
      </c>
      <c r="D1195" s="38">
        <v>896</v>
      </c>
      <c r="E1195" s="39">
        <v>0</v>
      </c>
      <c r="F1195" s="38">
        <v>134</v>
      </c>
      <c r="G1195" s="38">
        <v>264</v>
      </c>
      <c r="H1195" s="37">
        <v>0</v>
      </c>
    </row>
    <row r="1196" spans="1:8" x14ac:dyDescent="0.25">
      <c r="A1196" s="161" t="s">
        <v>40</v>
      </c>
      <c r="B1196" s="142">
        <v>44133</v>
      </c>
      <c r="C1196" s="38">
        <v>400</v>
      </c>
      <c r="D1196" s="38">
        <v>2570</v>
      </c>
      <c r="E1196" s="39">
        <v>0</v>
      </c>
      <c r="F1196" s="38">
        <v>279</v>
      </c>
      <c r="G1196" s="38">
        <v>771</v>
      </c>
      <c r="H1196" s="37">
        <v>0</v>
      </c>
    </row>
    <row r="1197" spans="1:8" x14ac:dyDescent="0.25">
      <c r="A1197" s="161" t="s">
        <v>37</v>
      </c>
      <c r="B1197" s="142">
        <v>44133</v>
      </c>
      <c r="C1197" s="38">
        <v>151</v>
      </c>
      <c r="D1197" s="38">
        <v>1311</v>
      </c>
      <c r="E1197" s="39">
        <v>0</v>
      </c>
      <c r="F1197" s="38">
        <v>105</v>
      </c>
      <c r="G1197" s="38">
        <v>514</v>
      </c>
      <c r="H1197" s="37">
        <v>0</v>
      </c>
    </row>
    <row r="1198" spans="1:8" x14ac:dyDescent="0.25">
      <c r="A1198" s="161" t="s">
        <v>36</v>
      </c>
      <c r="B1198" s="142">
        <v>44133</v>
      </c>
      <c r="C1198" s="38">
        <v>134</v>
      </c>
      <c r="D1198" s="38">
        <v>1285</v>
      </c>
      <c r="E1198" s="39">
        <v>0</v>
      </c>
      <c r="F1198" s="38">
        <v>125</v>
      </c>
      <c r="G1198" s="38">
        <v>506</v>
      </c>
      <c r="H1198" s="37">
        <v>0</v>
      </c>
    </row>
    <row r="1199" spans="1:8" x14ac:dyDescent="0.25">
      <c r="A1199" s="161" t="s">
        <v>41</v>
      </c>
      <c r="B1199" s="142">
        <v>44133</v>
      </c>
      <c r="C1199" s="38">
        <v>83</v>
      </c>
      <c r="D1199" s="38">
        <v>831</v>
      </c>
      <c r="E1199" s="39">
        <v>0</v>
      </c>
      <c r="F1199" s="38">
        <v>87</v>
      </c>
      <c r="G1199" s="38">
        <v>329</v>
      </c>
      <c r="H1199" s="37">
        <v>0</v>
      </c>
    </row>
    <row r="1200" spans="1:8" x14ac:dyDescent="0.25">
      <c r="A1200" s="161" t="s">
        <v>38</v>
      </c>
      <c r="B1200" s="142">
        <v>44133</v>
      </c>
      <c r="C1200" s="38">
        <v>82</v>
      </c>
      <c r="D1200" s="38">
        <v>939</v>
      </c>
      <c r="E1200" s="39">
        <v>0</v>
      </c>
      <c r="F1200" s="38">
        <v>204</v>
      </c>
      <c r="G1200" s="38">
        <v>642</v>
      </c>
      <c r="H1200" s="37">
        <v>0</v>
      </c>
    </row>
    <row r="1201" spans="1:8" x14ac:dyDescent="0.25">
      <c r="A1201" s="161" t="s">
        <v>39</v>
      </c>
      <c r="B1201" s="142">
        <v>44133</v>
      </c>
      <c r="C1201" s="38">
        <v>141</v>
      </c>
      <c r="D1201" s="38">
        <v>875</v>
      </c>
      <c r="E1201" s="39">
        <v>0</v>
      </c>
      <c r="F1201" s="38">
        <v>135</v>
      </c>
      <c r="G1201" s="38">
        <v>285</v>
      </c>
      <c r="H1201" s="37">
        <v>0</v>
      </c>
    </row>
    <row r="1202" spans="1:8" x14ac:dyDescent="0.25">
      <c r="A1202" s="161" t="s">
        <v>40</v>
      </c>
      <c r="B1202" s="142">
        <v>44134</v>
      </c>
      <c r="C1202" s="38">
        <v>407</v>
      </c>
      <c r="D1202" s="38">
        <v>2596</v>
      </c>
      <c r="E1202" s="39">
        <v>0</v>
      </c>
      <c r="F1202" s="38">
        <v>272</v>
      </c>
      <c r="G1202" s="38">
        <v>745</v>
      </c>
      <c r="H1202" s="37">
        <v>0</v>
      </c>
    </row>
    <row r="1203" spans="1:8" x14ac:dyDescent="0.25">
      <c r="A1203" s="161" t="s">
        <v>37</v>
      </c>
      <c r="B1203" s="142">
        <v>44134</v>
      </c>
      <c r="C1203" s="38">
        <v>149</v>
      </c>
      <c r="D1203" s="38">
        <v>1285</v>
      </c>
      <c r="E1203" s="39">
        <v>0</v>
      </c>
      <c r="F1203" s="38">
        <v>107</v>
      </c>
      <c r="G1203" s="38">
        <v>540</v>
      </c>
      <c r="H1203" s="37">
        <v>0</v>
      </c>
    </row>
    <row r="1204" spans="1:8" x14ac:dyDescent="0.25">
      <c r="A1204" s="161" t="s">
        <v>36</v>
      </c>
      <c r="B1204" s="142">
        <v>44134</v>
      </c>
      <c r="C1204" s="38">
        <v>128</v>
      </c>
      <c r="D1204" s="38">
        <v>1267</v>
      </c>
      <c r="E1204" s="39">
        <v>0</v>
      </c>
      <c r="F1204" s="38">
        <v>131</v>
      </c>
      <c r="G1204" s="38">
        <v>524</v>
      </c>
      <c r="H1204" s="37">
        <v>0</v>
      </c>
    </row>
    <row r="1205" spans="1:8" x14ac:dyDescent="0.25">
      <c r="A1205" s="161" t="s">
        <v>41</v>
      </c>
      <c r="B1205" s="142">
        <v>44134</v>
      </c>
      <c r="C1205" s="38">
        <v>86</v>
      </c>
      <c r="D1205" s="38">
        <v>796</v>
      </c>
      <c r="E1205" s="39">
        <v>0</v>
      </c>
      <c r="F1205" s="38">
        <v>84</v>
      </c>
      <c r="G1205" s="38">
        <v>364</v>
      </c>
      <c r="H1205" s="37">
        <v>0</v>
      </c>
    </row>
    <row r="1206" spans="1:8" x14ac:dyDescent="0.25">
      <c r="A1206" s="161" t="s">
        <v>38</v>
      </c>
      <c r="B1206" s="142">
        <v>44134</v>
      </c>
      <c r="C1206" s="38">
        <v>84</v>
      </c>
      <c r="D1206" s="38">
        <v>893</v>
      </c>
      <c r="E1206" s="39">
        <v>0</v>
      </c>
      <c r="F1206" s="38">
        <v>202</v>
      </c>
      <c r="G1206" s="38">
        <v>684</v>
      </c>
      <c r="H1206" s="37">
        <v>0</v>
      </c>
    </row>
    <row r="1207" spans="1:8" x14ac:dyDescent="0.25">
      <c r="A1207" s="161" t="s">
        <v>39</v>
      </c>
      <c r="B1207" s="142">
        <v>44134</v>
      </c>
      <c r="C1207" s="38">
        <v>138</v>
      </c>
      <c r="D1207" s="38">
        <v>866</v>
      </c>
      <c r="E1207" s="39">
        <v>0</v>
      </c>
      <c r="F1207" s="38">
        <v>138</v>
      </c>
      <c r="G1207" s="38">
        <v>294</v>
      </c>
      <c r="H1207" s="37">
        <v>0</v>
      </c>
    </row>
    <row r="1208" spans="1:8" x14ac:dyDescent="0.25">
      <c r="A1208" s="161" t="s">
        <v>40</v>
      </c>
      <c r="B1208" s="142">
        <v>44135</v>
      </c>
      <c r="C1208" s="38">
        <v>403</v>
      </c>
      <c r="D1208" s="38">
        <v>2539</v>
      </c>
      <c r="E1208" s="39">
        <v>0</v>
      </c>
      <c r="F1208" s="38">
        <v>276</v>
      </c>
      <c r="G1208" s="38">
        <v>802</v>
      </c>
      <c r="H1208" s="37">
        <v>0</v>
      </c>
    </row>
    <row r="1209" spans="1:8" x14ac:dyDescent="0.25">
      <c r="A1209" s="161" t="s">
        <v>37</v>
      </c>
      <c r="B1209" s="142">
        <v>44135</v>
      </c>
      <c r="C1209" s="38">
        <v>138</v>
      </c>
      <c r="D1209" s="38">
        <v>1232</v>
      </c>
      <c r="E1209" s="39">
        <v>0</v>
      </c>
      <c r="F1209" s="38">
        <v>118</v>
      </c>
      <c r="G1209" s="38">
        <v>593</v>
      </c>
      <c r="H1209" s="37">
        <v>0</v>
      </c>
    </row>
    <row r="1210" spans="1:8" x14ac:dyDescent="0.25">
      <c r="A1210" s="161" t="s">
        <v>36</v>
      </c>
      <c r="B1210" s="142">
        <v>44135</v>
      </c>
      <c r="C1210" s="38">
        <v>134</v>
      </c>
      <c r="D1210" s="38">
        <v>1232</v>
      </c>
      <c r="E1210" s="39">
        <v>0</v>
      </c>
      <c r="F1210" s="38">
        <v>125</v>
      </c>
      <c r="G1210" s="38">
        <v>559</v>
      </c>
      <c r="H1210" s="37">
        <v>0</v>
      </c>
    </row>
    <row r="1211" spans="1:8" x14ac:dyDescent="0.25">
      <c r="A1211" s="161" t="s">
        <v>41</v>
      </c>
      <c r="B1211" s="142">
        <v>44135</v>
      </c>
      <c r="C1211" s="38">
        <v>72</v>
      </c>
      <c r="D1211" s="38">
        <v>774</v>
      </c>
      <c r="E1211" s="39">
        <v>0</v>
      </c>
      <c r="F1211" s="38">
        <v>98</v>
      </c>
      <c r="G1211" s="38">
        <v>386</v>
      </c>
      <c r="H1211" s="37">
        <v>0</v>
      </c>
    </row>
    <row r="1212" spans="1:8" x14ac:dyDescent="0.25">
      <c r="A1212" s="161" t="s">
        <v>38</v>
      </c>
      <c r="B1212" s="142">
        <v>44135</v>
      </c>
      <c r="C1212" s="38">
        <v>83</v>
      </c>
      <c r="D1212" s="38">
        <v>865</v>
      </c>
      <c r="E1212" s="39">
        <v>0</v>
      </c>
      <c r="F1212" s="38">
        <v>203</v>
      </c>
      <c r="G1212" s="38">
        <v>716</v>
      </c>
      <c r="H1212" s="37">
        <v>0</v>
      </c>
    </row>
    <row r="1213" spans="1:8" x14ac:dyDescent="0.25">
      <c r="A1213" s="161" t="s">
        <v>39</v>
      </c>
      <c r="B1213" s="142">
        <v>44135</v>
      </c>
      <c r="C1213" s="38">
        <v>140</v>
      </c>
      <c r="D1213" s="38">
        <v>861</v>
      </c>
      <c r="E1213" s="39">
        <v>0</v>
      </c>
      <c r="F1213" s="38">
        <v>134</v>
      </c>
      <c r="G1213" s="38">
        <v>299</v>
      </c>
      <c r="H1213" s="37">
        <v>0</v>
      </c>
    </row>
    <row r="1214" spans="1:8" x14ac:dyDescent="0.25">
      <c r="A1214" s="161" t="s">
        <v>40</v>
      </c>
      <c r="B1214" s="142">
        <v>44136</v>
      </c>
      <c r="C1214" s="38">
        <v>394</v>
      </c>
      <c r="D1214" s="38">
        <v>2385</v>
      </c>
      <c r="E1214" s="39">
        <v>0</v>
      </c>
      <c r="F1214" s="38">
        <v>285</v>
      </c>
      <c r="G1214" s="38">
        <v>956</v>
      </c>
      <c r="H1214" s="37">
        <v>0</v>
      </c>
    </row>
    <row r="1215" spans="1:8" x14ac:dyDescent="0.25">
      <c r="A1215" s="161" t="s">
        <v>37</v>
      </c>
      <c r="B1215" s="142">
        <v>44136</v>
      </c>
      <c r="C1215" s="38">
        <v>124</v>
      </c>
      <c r="D1215" s="38">
        <v>1184</v>
      </c>
      <c r="E1215" s="39">
        <v>0</v>
      </c>
      <c r="F1215" s="38">
        <v>132</v>
      </c>
      <c r="G1215" s="38">
        <v>641</v>
      </c>
      <c r="H1215" s="37">
        <v>0</v>
      </c>
    </row>
    <row r="1216" spans="1:8" x14ac:dyDescent="0.25">
      <c r="A1216" s="161" t="s">
        <v>36</v>
      </c>
      <c r="B1216" s="142">
        <v>44136</v>
      </c>
      <c r="C1216" s="38">
        <v>121</v>
      </c>
      <c r="D1216" s="38">
        <v>1162</v>
      </c>
      <c r="E1216" s="39">
        <v>0</v>
      </c>
      <c r="F1216" s="38">
        <v>138</v>
      </c>
      <c r="G1216" s="38">
        <v>629</v>
      </c>
      <c r="H1216" s="37">
        <v>0</v>
      </c>
    </row>
    <row r="1217" spans="1:8" x14ac:dyDescent="0.25">
      <c r="A1217" s="161" t="s">
        <v>41</v>
      </c>
      <c r="B1217" s="142">
        <v>44136</v>
      </c>
      <c r="C1217" s="38">
        <v>69</v>
      </c>
      <c r="D1217" s="38">
        <v>751</v>
      </c>
      <c r="E1217" s="39">
        <v>0</v>
      </c>
      <c r="F1217" s="38">
        <v>101</v>
      </c>
      <c r="G1217" s="38">
        <v>409</v>
      </c>
      <c r="H1217" s="37">
        <v>0</v>
      </c>
    </row>
    <row r="1218" spans="1:8" x14ac:dyDescent="0.25">
      <c r="A1218" s="161" t="s">
        <v>38</v>
      </c>
      <c r="B1218" s="142">
        <v>44136</v>
      </c>
      <c r="C1218" s="38">
        <v>79</v>
      </c>
      <c r="D1218" s="38">
        <v>819</v>
      </c>
      <c r="E1218" s="39">
        <v>0</v>
      </c>
      <c r="F1218" s="38">
        <v>207</v>
      </c>
      <c r="G1218" s="38">
        <v>760</v>
      </c>
      <c r="H1218" s="37">
        <v>0</v>
      </c>
    </row>
    <row r="1219" spans="1:8" x14ac:dyDescent="0.25">
      <c r="A1219" s="161" t="s">
        <v>39</v>
      </c>
      <c r="B1219" s="142">
        <v>44136</v>
      </c>
      <c r="C1219" s="38">
        <v>139</v>
      </c>
      <c r="D1219" s="38">
        <v>805</v>
      </c>
      <c r="E1219" s="39">
        <v>0</v>
      </c>
      <c r="F1219" s="38">
        <v>135</v>
      </c>
      <c r="G1219" s="38">
        <v>355</v>
      </c>
      <c r="H1219" s="37">
        <v>0</v>
      </c>
    </row>
    <row r="1220" spans="1:8" x14ac:dyDescent="0.25">
      <c r="A1220" s="161" t="s">
        <v>40</v>
      </c>
      <c r="B1220" s="142">
        <v>44137</v>
      </c>
      <c r="C1220" s="38">
        <v>397</v>
      </c>
      <c r="D1220" s="38">
        <v>2401</v>
      </c>
      <c r="E1220" s="39">
        <v>0</v>
      </c>
      <c r="F1220" s="38">
        <v>282</v>
      </c>
      <c r="G1220" s="38">
        <v>940</v>
      </c>
      <c r="H1220" s="37">
        <v>0</v>
      </c>
    </row>
    <row r="1221" spans="1:8" x14ac:dyDescent="0.25">
      <c r="A1221" s="161" t="s">
        <v>37</v>
      </c>
      <c r="B1221" s="142">
        <v>44137</v>
      </c>
      <c r="C1221" s="38">
        <v>123</v>
      </c>
      <c r="D1221" s="38">
        <v>1186</v>
      </c>
      <c r="E1221" s="39">
        <v>0</v>
      </c>
      <c r="F1221" s="38">
        <v>133</v>
      </c>
      <c r="G1221" s="38">
        <v>639</v>
      </c>
      <c r="H1221" s="37">
        <v>0</v>
      </c>
    </row>
    <row r="1222" spans="1:8" x14ac:dyDescent="0.25">
      <c r="A1222" s="161" t="s">
        <v>36</v>
      </c>
      <c r="B1222" s="142">
        <v>44137</v>
      </c>
      <c r="C1222" s="38">
        <v>112</v>
      </c>
      <c r="D1222" s="38">
        <v>1177</v>
      </c>
      <c r="E1222" s="39">
        <v>0</v>
      </c>
      <c r="F1222" s="38">
        <v>147</v>
      </c>
      <c r="G1222" s="38">
        <v>614</v>
      </c>
      <c r="H1222" s="37">
        <v>0</v>
      </c>
    </row>
    <row r="1223" spans="1:8" x14ac:dyDescent="0.25">
      <c r="A1223" s="161" t="s">
        <v>41</v>
      </c>
      <c r="B1223" s="142">
        <v>44137</v>
      </c>
      <c r="C1223" s="38">
        <v>68</v>
      </c>
      <c r="D1223" s="38">
        <v>754</v>
      </c>
      <c r="E1223" s="39">
        <v>0</v>
      </c>
      <c r="F1223" s="38">
        <v>102</v>
      </c>
      <c r="G1223" s="38">
        <v>406</v>
      </c>
      <c r="H1223" s="37">
        <v>0</v>
      </c>
    </row>
    <row r="1224" spans="1:8" x14ac:dyDescent="0.25">
      <c r="A1224" s="161" t="s">
        <v>38</v>
      </c>
      <c r="B1224" s="142">
        <v>44137</v>
      </c>
      <c r="C1224" s="38">
        <v>82</v>
      </c>
      <c r="D1224" s="38">
        <v>888</v>
      </c>
      <c r="E1224" s="39">
        <v>0</v>
      </c>
      <c r="F1224" s="38">
        <v>204</v>
      </c>
      <c r="G1224" s="38">
        <v>695</v>
      </c>
      <c r="H1224" s="37">
        <v>0</v>
      </c>
    </row>
    <row r="1225" spans="1:8" x14ac:dyDescent="0.25">
      <c r="A1225" s="161" t="s">
        <v>39</v>
      </c>
      <c r="B1225" s="142">
        <v>44137</v>
      </c>
      <c r="C1225" s="38">
        <v>138</v>
      </c>
      <c r="D1225" s="38">
        <v>815</v>
      </c>
      <c r="E1225" s="39">
        <v>0</v>
      </c>
      <c r="F1225" s="38">
        <v>136</v>
      </c>
      <c r="G1225" s="38">
        <v>345</v>
      </c>
      <c r="H1225" s="37">
        <v>0</v>
      </c>
    </row>
    <row r="1226" spans="1:8" x14ac:dyDescent="0.25">
      <c r="A1226" s="161" t="s">
        <v>40</v>
      </c>
      <c r="B1226" s="142">
        <v>44138</v>
      </c>
      <c r="C1226" s="38">
        <v>414</v>
      </c>
      <c r="D1226" s="38">
        <v>2538</v>
      </c>
      <c r="E1226" s="39">
        <v>0</v>
      </c>
      <c r="F1226" s="38">
        <v>265</v>
      </c>
      <c r="G1226" s="38">
        <v>803</v>
      </c>
      <c r="H1226" s="37">
        <v>0</v>
      </c>
    </row>
    <row r="1227" spans="1:8" x14ac:dyDescent="0.25">
      <c r="A1227" s="161" t="s">
        <v>37</v>
      </c>
      <c r="B1227" s="142">
        <v>44138</v>
      </c>
      <c r="C1227" s="38">
        <v>145</v>
      </c>
      <c r="D1227" s="38">
        <v>1236</v>
      </c>
      <c r="E1227" s="39">
        <v>0</v>
      </c>
      <c r="F1227" s="38">
        <v>111</v>
      </c>
      <c r="G1227" s="38">
        <v>589</v>
      </c>
      <c r="H1227" s="37">
        <v>0</v>
      </c>
    </row>
    <row r="1228" spans="1:8" x14ac:dyDescent="0.25">
      <c r="A1228" s="161" t="s">
        <v>36</v>
      </c>
      <c r="B1228" s="142">
        <v>44138</v>
      </c>
      <c r="C1228" s="38">
        <v>118</v>
      </c>
      <c r="D1228" s="38">
        <v>1285</v>
      </c>
      <c r="E1228" s="39">
        <v>0</v>
      </c>
      <c r="F1228" s="38">
        <v>141</v>
      </c>
      <c r="G1228" s="38">
        <v>506</v>
      </c>
      <c r="H1228" s="37">
        <v>0</v>
      </c>
    </row>
    <row r="1229" spans="1:8" x14ac:dyDescent="0.25">
      <c r="A1229" s="161" t="s">
        <v>41</v>
      </c>
      <c r="B1229" s="142">
        <v>44138</v>
      </c>
      <c r="C1229" s="38">
        <v>81</v>
      </c>
      <c r="D1229" s="38">
        <v>833</v>
      </c>
      <c r="E1229" s="39">
        <v>0</v>
      </c>
      <c r="F1229" s="38">
        <v>89</v>
      </c>
      <c r="G1229" s="38">
        <v>327</v>
      </c>
      <c r="H1229" s="37">
        <v>0</v>
      </c>
    </row>
    <row r="1230" spans="1:8" x14ac:dyDescent="0.25">
      <c r="A1230" s="161" t="s">
        <v>38</v>
      </c>
      <c r="B1230" s="142">
        <v>44138</v>
      </c>
      <c r="C1230" s="38">
        <v>87</v>
      </c>
      <c r="D1230" s="38">
        <v>909</v>
      </c>
      <c r="E1230" s="39">
        <v>0</v>
      </c>
      <c r="F1230" s="38">
        <v>199</v>
      </c>
      <c r="G1230" s="38">
        <v>676</v>
      </c>
      <c r="H1230" s="37">
        <v>0</v>
      </c>
    </row>
    <row r="1231" spans="1:8" x14ac:dyDescent="0.25">
      <c r="A1231" s="161" t="s">
        <v>39</v>
      </c>
      <c r="B1231" s="142">
        <v>44138</v>
      </c>
      <c r="C1231" s="38">
        <v>148</v>
      </c>
      <c r="D1231" s="38">
        <v>894</v>
      </c>
      <c r="E1231" s="39">
        <v>0</v>
      </c>
      <c r="F1231" s="38">
        <v>126</v>
      </c>
      <c r="G1231" s="38">
        <v>266</v>
      </c>
      <c r="H1231" s="37">
        <v>0</v>
      </c>
    </row>
    <row r="1232" spans="1:8" x14ac:dyDescent="0.25">
      <c r="A1232" s="161" t="s">
        <v>40</v>
      </c>
      <c r="B1232" s="142">
        <v>44139</v>
      </c>
      <c r="C1232" s="38">
        <v>420</v>
      </c>
      <c r="D1232" s="38">
        <v>2583</v>
      </c>
      <c r="E1232" s="39">
        <v>0</v>
      </c>
      <c r="F1232" s="38">
        <v>259</v>
      </c>
      <c r="G1232" s="38">
        <v>758</v>
      </c>
      <c r="H1232" s="37">
        <v>0</v>
      </c>
    </row>
    <row r="1233" spans="1:8" x14ac:dyDescent="0.25">
      <c r="A1233" s="161" t="s">
        <v>37</v>
      </c>
      <c r="B1233" s="142">
        <v>44139</v>
      </c>
      <c r="C1233" s="38">
        <v>156</v>
      </c>
      <c r="D1233" s="38">
        <v>1270</v>
      </c>
      <c r="E1233" s="39">
        <v>0</v>
      </c>
      <c r="F1233" s="38">
        <v>100</v>
      </c>
      <c r="G1233" s="38">
        <v>555</v>
      </c>
      <c r="H1233" s="37">
        <v>0</v>
      </c>
    </row>
    <row r="1234" spans="1:8" x14ac:dyDescent="0.25">
      <c r="A1234" s="161" t="s">
        <v>36</v>
      </c>
      <c r="B1234" s="142">
        <v>44139</v>
      </c>
      <c r="C1234" s="38">
        <v>119</v>
      </c>
      <c r="D1234" s="38">
        <v>1275</v>
      </c>
      <c r="E1234" s="39">
        <v>0</v>
      </c>
      <c r="F1234" s="38">
        <v>140</v>
      </c>
      <c r="G1234" s="38">
        <v>516</v>
      </c>
      <c r="H1234" s="37">
        <v>0</v>
      </c>
    </row>
    <row r="1235" spans="1:8" x14ac:dyDescent="0.25">
      <c r="A1235" s="161" t="s">
        <v>41</v>
      </c>
      <c r="B1235" s="142">
        <v>44139</v>
      </c>
      <c r="C1235" s="38">
        <v>83</v>
      </c>
      <c r="D1235" s="38">
        <v>782</v>
      </c>
      <c r="E1235" s="39">
        <v>0</v>
      </c>
      <c r="F1235" s="38">
        <v>87</v>
      </c>
      <c r="G1235" s="38">
        <v>378</v>
      </c>
      <c r="H1235" s="37">
        <v>0</v>
      </c>
    </row>
    <row r="1236" spans="1:8" x14ac:dyDescent="0.25">
      <c r="A1236" s="161" t="s">
        <v>38</v>
      </c>
      <c r="B1236" s="142">
        <v>44139</v>
      </c>
      <c r="C1236" s="38">
        <v>95</v>
      </c>
      <c r="D1236" s="38">
        <v>884</v>
      </c>
      <c r="E1236" s="39">
        <v>0</v>
      </c>
      <c r="F1236" s="38">
        <v>191</v>
      </c>
      <c r="G1236" s="38">
        <v>704</v>
      </c>
      <c r="H1236" s="37">
        <v>0</v>
      </c>
    </row>
    <row r="1237" spans="1:8" x14ac:dyDescent="0.25">
      <c r="A1237" s="161" t="s">
        <v>39</v>
      </c>
      <c r="B1237" s="142">
        <v>44139</v>
      </c>
      <c r="C1237" s="38">
        <v>149</v>
      </c>
      <c r="D1237" s="38">
        <v>873</v>
      </c>
      <c r="E1237" s="39">
        <v>0</v>
      </c>
      <c r="F1237" s="38">
        <v>127</v>
      </c>
      <c r="G1237" s="38">
        <v>287</v>
      </c>
      <c r="H1237" s="37">
        <v>0</v>
      </c>
    </row>
    <row r="1238" spans="1:8" x14ac:dyDescent="0.25">
      <c r="A1238" s="161" t="s">
        <v>40</v>
      </c>
      <c r="B1238" s="142">
        <v>44140</v>
      </c>
      <c r="C1238" s="38">
        <v>428</v>
      </c>
      <c r="D1238" s="38">
        <v>2570</v>
      </c>
      <c r="E1238" s="39">
        <v>0</v>
      </c>
      <c r="F1238" s="38">
        <v>251</v>
      </c>
      <c r="G1238" s="38">
        <v>771</v>
      </c>
      <c r="H1238" s="37">
        <v>0</v>
      </c>
    </row>
    <row r="1239" spans="1:8" x14ac:dyDescent="0.25">
      <c r="A1239" s="161" t="s">
        <v>37</v>
      </c>
      <c r="B1239" s="142">
        <v>44140</v>
      </c>
      <c r="C1239" s="38">
        <v>149</v>
      </c>
      <c r="D1239" s="38">
        <v>1244</v>
      </c>
      <c r="E1239" s="39">
        <v>0</v>
      </c>
      <c r="F1239" s="38">
        <v>107</v>
      </c>
      <c r="G1239" s="38">
        <v>581</v>
      </c>
      <c r="H1239" s="37">
        <v>0</v>
      </c>
    </row>
    <row r="1240" spans="1:8" x14ac:dyDescent="0.25">
      <c r="A1240" s="161" t="s">
        <v>36</v>
      </c>
      <c r="B1240" s="142">
        <v>44140</v>
      </c>
      <c r="C1240" s="38">
        <v>122</v>
      </c>
      <c r="D1240" s="38">
        <v>1279</v>
      </c>
      <c r="E1240" s="39">
        <v>0</v>
      </c>
      <c r="F1240" s="38">
        <v>137</v>
      </c>
      <c r="G1240" s="38">
        <v>512</v>
      </c>
      <c r="H1240" s="37">
        <v>0</v>
      </c>
    </row>
    <row r="1241" spans="1:8" x14ac:dyDescent="0.25">
      <c r="A1241" s="161" t="s">
        <v>41</v>
      </c>
      <c r="B1241" s="142">
        <v>44140</v>
      </c>
      <c r="C1241" s="38">
        <v>84</v>
      </c>
      <c r="D1241" s="38">
        <v>786</v>
      </c>
      <c r="E1241" s="39">
        <v>0</v>
      </c>
      <c r="F1241" s="38">
        <v>86</v>
      </c>
      <c r="G1241" s="38">
        <v>374</v>
      </c>
      <c r="H1241" s="37">
        <v>0</v>
      </c>
    </row>
    <row r="1242" spans="1:8" x14ac:dyDescent="0.25">
      <c r="A1242" s="161" t="s">
        <v>38</v>
      </c>
      <c r="B1242" s="142">
        <v>44140</v>
      </c>
      <c r="C1242" s="38">
        <v>91</v>
      </c>
      <c r="D1242" s="38">
        <v>907</v>
      </c>
      <c r="E1242" s="39">
        <v>0</v>
      </c>
      <c r="F1242" s="38">
        <v>195</v>
      </c>
      <c r="G1242" s="38">
        <v>680</v>
      </c>
      <c r="H1242" s="37">
        <v>0</v>
      </c>
    </row>
    <row r="1243" spans="1:8" x14ac:dyDescent="0.25">
      <c r="A1243" s="161" t="s">
        <v>39</v>
      </c>
      <c r="B1243" s="142">
        <v>44140</v>
      </c>
      <c r="C1243" s="38">
        <v>146</v>
      </c>
      <c r="D1243" s="38">
        <v>879</v>
      </c>
      <c r="E1243" s="39">
        <v>0</v>
      </c>
      <c r="F1243" s="38">
        <v>130</v>
      </c>
      <c r="G1243" s="38">
        <v>281</v>
      </c>
      <c r="H1243" s="37">
        <v>0</v>
      </c>
    </row>
    <row r="1244" spans="1:8" x14ac:dyDescent="0.25">
      <c r="A1244" s="161" t="s">
        <v>40</v>
      </c>
      <c r="B1244" s="142">
        <v>44141</v>
      </c>
      <c r="C1244" s="38">
        <v>431</v>
      </c>
      <c r="D1244" s="38">
        <v>2573</v>
      </c>
      <c r="E1244" s="39">
        <v>0</v>
      </c>
      <c r="F1244" s="38">
        <v>248</v>
      </c>
      <c r="G1244" s="38">
        <v>768</v>
      </c>
      <c r="H1244" s="37">
        <v>0</v>
      </c>
    </row>
    <row r="1245" spans="1:8" x14ac:dyDescent="0.25">
      <c r="A1245" s="161" t="s">
        <v>37</v>
      </c>
      <c r="B1245" s="142">
        <v>44141</v>
      </c>
      <c r="C1245" s="38">
        <v>157</v>
      </c>
      <c r="D1245" s="38">
        <v>1256</v>
      </c>
      <c r="E1245" s="39">
        <v>0</v>
      </c>
      <c r="F1245" s="38">
        <v>99</v>
      </c>
      <c r="G1245" s="38">
        <v>569</v>
      </c>
      <c r="H1245" s="37">
        <v>0</v>
      </c>
    </row>
    <row r="1246" spans="1:8" x14ac:dyDescent="0.25">
      <c r="A1246" s="161" t="s">
        <v>36</v>
      </c>
      <c r="B1246" s="142">
        <v>44141</v>
      </c>
      <c r="C1246" s="38">
        <v>125</v>
      </c>
      <c r="D1246" s="38">
        <v>1253</v>
      </c>
      <c r="E1246" s="39">
        <v>0</v>
      </c>
      <c r="F1246" s="38">
        <v>134</v>
      </c>
      <c r="G1246" s="38">
        <v>538</v>
      </c>
      <c r="H1246" s="37">
        <v>0</v>
      </c>
    </row>
    <row r="1247" spans="1:8" x14ac:dyDescent="0.25">
      <c r="A1247" s="161" t="s">
        <v>41</v>
      </c>
      <c r="B1247" s="142">
        <v>44141</v>
      </c>
      <c r="C1247" s="38">
        <v>86</v>
      </c>
      <c r="D1247" s="38">
        <v>837</v>
      </c>
      <c r="E1247" s="39">
        <v>0</v>
      </c>
      <c r="F1247" s="38">
        <v>84</v>
      </c>
      <c r="G1247" s="38">
        <v>323</v>
      </c>
      <c r="H1247" s="37">
        <v>0</v>
      </c>
    </row>
    <row r="1248" spans="1:8" x14ac:dyDescent="0.25">
      <c r="A1248" s="161" t="s">
        <v>38</v>
      </c>
      <c r="B1248" s="142">
        <v>44141</v>
      </c>
      <c r="C1248" s="38">
        <v>89</v>
      </c>
      <c r="D1248" s="38">
        <v>929</v>
      </c>
      <c r="E1248" s="39">
        <v>0</v>
      </c>
      <c r="F1248" s="38">
        <v>197</v>
      </c>
      <c r="G1248" s="38">
        <v>653</v>
      </c>
      <c r="H1248" s="37">
        <v>0</v>
      </c>
    </row>
    <row r="1249" spans="1:8" x14ac:dyDescent="0.25">
      <c r="A1249" s="161" t="s">
        <v>39</v>
      </c>
      <c r="B1249" s="142">
        <v>44141</v>
      </c>
      <c r="C1249" s="38">
        <v>136</v>
      </c>
      <c r="D1249" s="38">
        <v>891</v>
      </c>
      <c r="E1249" s="39">
        <v>0</v>
      </c>
      <c r="F1249" s="38">
        <v>140</v>
      </c>
      <c r="G1249" s="38">
        <v>269</v>
      </c>
      <c r="H1249" s="37">
        <v>0</v>
      </c>
    </row>
    <row r="1250" spans="1:8" x14ac:dyDescent="0.25">
      <c r="A1250" s="161" t="s">
        <v>40</v>
      </c>
      <c r="B1250" s="142">
        <v>44142</v>
      </c>
      <c r="C1250" s="38">
        <v>434</v>
      </c>
      <c r="D1250" s="38">
        <v>2510</v>
      </c>
      <c r="E1250" s="39">
        <v>0</v>
      </c>
      <c r="F1250" s="38">
        <v>245</v>
      </c>
      <c r="G1250" s="38">
        <v>831</v>
      </c>
      <c r="H1250" s="37">
        <v>0</v>
      </c>
    </row>
    <row r="1251" spans="1:8" x14ac:dyDescent="0.25">
      <c r="A1251" s="161" t="s">
        <v>37</v>
      </c>
      <c r="B1251" s="142">
        <v>44142</v>
      </c>
      <c r="C1251" s="38">
        <v>153</v>
      </c>
      <c r="D1251" s="38">
        <v>1216</v>
      </c>
      <c r="E1251" s="39">
        <v>0</v>
      </c>
      <c r="F1251" s="38">
        <v>103</v>
      </c>
      <c r="G1251" s="38">
        <v>609</v>
      </c>
      <c r="H1251" s="37">
        <v>0</v>
      </c>
    </row>
    <row r="1252" spans="1:8" x14ac:dyDescent="0.25">
      <c r="A1252" s="161" t="s">
        <v>36</v>
      </c>
      <c r="B1252" s="142">
        <v>44142</v>
      </c>
      <c r="C1252" s="38">
        <v>137</v>
      </c>
      <c r="D1252" s="38">
        <v>1176</v>
      </c>
      <c r="E1252" s="39">
        <v>0</v>
      </c>
      <c r="F1252" s="38">
        <v>122</v>
      </c>
      <c r="G1252" s="38">
        <v>615</v>
      </c>
      <c r="H1252" s="37">
        <v>0</v>
      </c>
    </row>
    <row r="1253" spans="1:8" x14ac:dyDescent="0.25">
      <c r="A1253" s="161" t="s">
        <v>41</v>
      </c>
      <c r="B1253" s="142">
        <v>44142</v>
      </c>
      <c r="C1253" s="38">
        <v>86</v>
      </c>
      <c r="D1253" s="38">
        <v>812</v>
      </c>
      <c r="E1253" s="39">
        <v>0</v>
      </c>
      <c r="F1253" s="38">
        <v>85</v>
      </c>
      <c r="G1253" s="38">
        <v>348</v>
      </c>
      <c r="H1253" s="37">
        <v>0</v>
      </c>
    </row>
    <row r="1254" spans="1:8" x14ac:dyDescent="0.25">
      <c r="A1254" s="161" t="s">
        <v>38</v>
      </c>
      <c r="B1254" s="142">
        <v>44142</v>
      </c>
      <c r="C1254" s="38">
        <v>76</v>
      </c>
      <c r="D1254" s="38">
        <v>889</v>
      </c>
      <c r="E1254" s="39">
        <v>0</v>
      </c>
      <c r="F1254" s="38">
        <v>210</v>
      </c>
      <c r="G1254" s="38">
        <v>690</v>
      </c>
      <c r="H1254" s="37">
        <v>0</v>
      </c>
    </row>
    <row r="1255" spans="1:8" x14ac:dyDescent="0.25">
      <c r="A1255" s="161" t="s">
        <v>39</v>
      </c>
      <c r="B1255" s="142">
        <v>44142</v>
      </c>
      <c r="C1255" s="38">
        <v>136</v>
      </c>
      <c r="D1255" s="38">
        <v>855</v>
      </c>
      <c r="E1255" s="39">
        <v>0</v>
      </c>
      <c r="F1255" s="38">
        <v>140</v>
      </c>
      <c r="G1255" s="38">
        <v>305</v>
      </c>
      <c r="H1255" s="37">
        <v>0</v>
      </c>
    </row>
    <row r="1256" spans="1:8" x14ac:dyDescent="0.25">
      <c r="A1256" s="161" t="s">
        <v>40</v>
      </c>
      <c r="B1256" s="142">
        <v>44143</v>
      </c>
      <c r="C1256" s="38">
        <v>406</v>
      </c>
      <c r="D1256" s="38">
        <v>2415</v>
      </c>
      <c r="E1256" s="39">
        <v>0</v>
      </c>
      <c r="F1256" s="38">
        <v>273</v>
      </c>
      <c r="G1256" s="38">
        <v>926</v>
      </c>
      <c r="H1256" s="37">
        <v>0</v>
      </c>
    </row>
    <row r="1257" spans="1:8" x14ac:dyDescent="0.25">
      <c r="A1257" s="161" t="s">
        <v>37</v>
      </c>
      <c r="B1257" s="142">
        <v>44143</v>
      </c>
      <c r="C1257" s="38">
        <v>147</v>
      </c>
      <c r="D1257" s="38">
        <v>1195</v>
      </c>
      <c r="E1257" s="39">
        <v>0</v>
      </c>
      <c r="F1257" s="38">
        <v>109</v>
      </c>
      <c r="G1257" s="38">
        <v>630</v>
      </c>
      <c r="H1257" s="37">
        <v>0</v>
      </c>
    </row>
    <row r="1258" spans="1:8" x14ac:dyDescent="0.25">
      <c r="A1258" s="161" t="s">
        <v>36</v>
      </c>
      <c r="B1258" s="142">
        <v>44143</v>
      </c>
      <c r="C1258" s="38">
        <v>136</v>
      </c>
      <c r="D1258" s="38">
        <v>1182</v>
      </c>
      <c r="E1258" s="39">
        <v>0</v>
      </c>
      <c r="F1258" s="38">
        <v>123</v>
      </c>
      <c r="G1258" s="38">
        <v>609</v>
      </c>
      <c r="H1258" s="37">
        <v>0</v>
      </c>
    </row>
    <row r="1259" spans="1:8" x14ac:dyDescent="0.25">
      <c r="A1259" s="161" t="s">
        <v>41</v>
      </c>
      <c r="B1259" s="142">
        <v>44143</v>
      </c>
      <c r="C1259" s="38">
        <v>84</v>
      </c>
      <c r="D1259" s="38">
        <v>778</v>
      </c>
      <c r="E1259" s="39">
        <v>0</v>
      </c>
      <c r="F1259" s="38">
        <v>87</v>
      </c>
      <c r="G1259" s="38">
        <v>382</v>
      </c>
      <c r="H1259" s="37">
        <v>0</v>
      </c>
    </row>
    <row r="1260" spans="1:8" x14ac:dyDescent="0.25">
      <c r="A1260" s="161" t="s">
        <v>38</v>
      </c>
      <c r="B1260" s="142">
        <v>44143</v>
      </c>
      <c r="C1260" s="38">
        <v>84</v>
      </c>
      <c r="D1260" s="38">
        <v>887</v>
      </c>
      <c r="E1260" s="39">
        <v>0</v>
      </c>
      <c r="F1260" s="38">
        <v>202</v>
      </c>
      <c r="G1260" s="38">
        <v>688</v>
      </c>
      <c r="H1260" s="37">
        <v>0</v>
      </c>
    </row>
    <row r="1261" spans="1:8" x14ac:dyDescent="0.25">
      <c r="A1261" s="161" t="s">
        <v>39</v>
      </c>
      <c r="B1261" s="142">
        <v>44143</v>
      </c>
      <c r="C1261" s="38">
        <v>141</v>
      </c>
      <c r="D1261" s="38">
        <v>804</v>
      </c>
      <c r="E1261" s="39">
        <v>0</v>
      </c>
      <c r="F1261" s="38">
        <v>135</v>
      </c>
      <c r="G1261" s="38">
        <v>356</v>
      </c>
      <c r="H1261" s="37">
        <v>0</v>
      </c>
    </row>
    <row r="1262" spans="1:8" x14ac:dyDescent="0.25">
      <c r="A1262" s="161" t="s">
        <v>40</v>
      </c>
      <c r="B1262" s="142">
        <v>44144</v>
      </c>
      <c r="C1262" s="38">
        <v>399</v>
      </c>
      <c r="D1262" s="38">
        <v>2443</v>
      </c>
      <c r="E1262" s="39">
        <v>0</v>
      </c>
      <c r="F1262" s="38">
        <v>280</v>
      </c>
      <c r="G1262" s="38">
        <v>898</v>
      </c>
      <c r="H1262" s="37">
        <v>0</v>
      </c>
    </row>
    <row r="1263" spans="1:8" x14ac:dyDescent="0.25">
      <c r="A1263" s="161" t="s">
        <v>37</v>
      </c>
      <c r="B1263" s="142">
        <v>44144</v>
      </c>
      <c r="C1263" s="38">
        <v>143</v>
      </c>
      <c r="D1263" s="38">
        <v>1189</v>
      </c>
      <c r="E1263" s="39">
        <v>0</v>
      </c>
      <c r="F1263" s="38">
        <v>113</v>
      </c>
      <c r="G1263" s="38">
        <v>636</v>
      </c>
      <c r="H1263" s="37">
        <v>0</v>
      </c>
    </row>
    <row r="1264" spans="1:8" x14ac:dyDescent="0.25">
      <c r="A1264" s="161" t="s">
        <v>36</v>
      </c>
      <c r="B1264" s="142">
        <v>44144</v>
      </c>
      <c r="C1264" s="38">
        <v>124</v>
      </c>
      <c r="D1264" s="38">
        <v>1212</v>
      </c>
      <c r="E1264" s="39">
        <v>0</v>
      </c>
      <c r="F1264" s="38">
        <v>135</v>
      </c>
      <c r="G1264" s="38">
        <v>579</v>
      </c>
      <c r="H1264" s="37">
        <v>0</v>
      </c>
    </row>
    <row r="1265" spans="1:8" x14ac:dyDescent="0.25">
      <c r="A1265" s="161" t="s">
        <v>41</v>
      </c>
      <c r="B1265" s="142">
        <v>44144</v>
      </c>
      <c r="C1265" s="38">
        <v>76</v>
      </c>
      <c r="D1265" s="38">
        <v>800</v>
      </c>
      <c r="E1265" s="39">
        <v>0</v>
      </c>
      <c r="F1265" s="38">
        <v>95</v>
      </c>
      <c r="G1265" s="38">
        <v>368</v>
      </c>
      <c r="H1265" s="37">
        <v>0</v>
      </c>
    </row>
    <row r="1266" spans="1:8" x14ac:dyDescent="0.25">
      <c r="A1266" s="161" t="s">
        <v>38</v>
      </c>
      <c r="B1266" s="142">
        <v>44144</v>
      </c>
      <c r="C1266" s="38">
        <v>82</v>
      </c>
      <c r="D1266" s="38">
        <v>897</v>
      </c>
      <c r="E1266" s="39">
        <v>0</v>
      </c>
      <c r="F1266" s="38">
        <v>204</v>
      </c>
      <c r="G1266" s="38">
        <v>687</v>
      </c>
      <c r="H1266" s="37">
        <v>0</v>
      </c>
    </row>
    <row r="1267" spans="1:8" x14ac:dyDescent="0.25">
      <c r="A1267" s="161" t="s">
        <v>39</v>
      </c>
      <c r="B1267" s="142">
        <v>44144</v>
      </c>
      <c r="C1267" s="38">
        <v>140</v>
      </c>
      <c r="D1267" s="38">
        <v>834</v>
      </c>
      <c r="E1267" s="39">
        <v>0</v>
      </c>
      <c r="F1267" s="38">
        <v>136</v>
      </c>
      <c r="G1267" s="38">
        <v>326</v>
      </c>
      <c r="H1267" s="37">
        <v>0</v>
      </c>
    </row>
    <row r="1268" spans="1:8" x14ac:dyDescent="0.25">
      <c r="A1268" s="161" t="s">
        <v>40</v>
      </c>
      <c r="B1268" s="142">
        <v>44145</v>
      </c>
      <c r="C1268" s="38">
        <v>419</v>
      </c>
      <c r="D1268" s="38">
        <v>2541</v>
      </c>
      <c r="E1268" s="39">
        <v>0</v>
      </c>
      <c r="F1268" s="38">
        <v>260</v>
      </c>
      <c r="G1268" s="38">
        <v>800</v>
      </c>
      <c r="H1268" s="37">
        <v>0</v>
      </c>
    </row>
    <row r="1269" spans="1:8" x14ac:dyDescent="0.25">
      <c r="A1269" s="161" t="s">
        <v>37</v>
      </c>
      <c r="B1269" s="142">
        <v>44145</v>
      </c>
      <c r="C1269" s="38">
        <v>146</v>
      </c>
      <c r="D1269" s="38">
        <v>1259</v>
      </c>
      <c r="E1269" s="39">
        <v>0</v>
      </c>
      <c r="F1269" s="38">
        <v>110</v>
      </c>
      <c r="G1269" s="38">
        <v>566</v>
      </c>
      <c r="H1269" s="37">
        <v>0</v>
      </c>
    </row>
    <row r="1270" spans="1:8" x14ac:dyDescent="0.25">
      <c r="A1270" s="161" t="s">
        <v>36</v>
      </c>
      <c r="B1270" s="142">
        <v>44145</v>
      </c>
      <c r="C1270" s="38">
        <v>131</v>
      </c>
      <c r="D1270" s="38">
        <v>1313</v>
      </c>
      <c r="E1270" s="39">
        <v>0</v>
      </c>
      <c r="F1270" s="38">
        <v>128</v>
      </c>
      <c r="G1270" s="38">
        <v>478</v>
      </c>
      <c r="H1270" s="37">
        <v>0</v>
      </c>
    </row>
    <row r="1271" spans="1:8" x14ac:dyDescent="0.25">
      <c r="A1271" s="161" t="s">
        <v>41</v>
      </c>
      <c r="B1271" s="142">
        <v>44145</v>
      </c>
      <c r="C1271" s="38">
        <v>88</v>
      </c>
      <c r="D1271" s="38">
        <v>856</v>
      </c>
      <c r="E1271" s="39">
        <v>0</v>
      </c>
      <c r="F1271" s="38">
        <v>83</v>
      </c>
      <c r="G1271" s="38">
        <v>321</v>
      </c>
      <c r="H1271" s="37">
        <v>0</v>
      </c>
    </row>
    <row r="1272" spans="1:8" x14ac:dyDescent="0.25">
      <c r="A1272" s="161" t="s">
        <v>38</v>
      </c>
      <c r="B1272" s="142">
        <v>44145</v>
      </c>
      <c r="C1272" s="38">
        <v>83</v>
      </c>
      <c r="D1272" s="38">
        <v>951</v>
      </c>
      <c r="E1272" s="39">
        <v>0</v>
      </c>
      <c r="F1272" s="38">
        <v>203</v>
      </c>
      <c r="G1272" s="38">
        <v>631</v>
      </c>
      <c r="H1272" s="37">
        <v>0</v>
      </c>
    </row>
    <row r="1273" spans="1:8" x14ac:dyDescent="0.25">
      <c r="A1273" s="161" t="s">
        <v>39</v>
      </c>
      <c r="B1273" s="142">
        <v>44145</v>
      </c>
      <c r="C1273" s="38">
        <v>146</v>
      </c>
      <c r="D1273" s="38">
        <v>886</v>
      </c>
      <c r="E1273" s="39">
        <v>0</v>
      </c>
      <c r="F1273" s="38">
        <v>130</v>
      </c>
      <c r="G1273" s="38">
        <v>274</v>
      </c>
      <c r="H1273" s="37">
        <v>0</v>
      </c>
    </row>
    <row r="1274" spans="1:8" x14ac:dyDescent="0.25">
      <c r="A1274" s="161" t="s">
        <v>40</v>
      </c>
      <c r="B1274" s="142">
        <v>44146</v>
      </c>
      <c r="C1274" s="38">
        <v>411</v>
      </c>
      <c r="D1274" s="38">
        <v>2603</v>
      </c>
      <c r="E1274" s="39">
        <v>0</v>
      </c>
      <c r="F1274" s="38">
        <v>268</v>
      </c>
      <c r="G1274" s="38">
        <v>738</v>
      </c>
      <c r="H1274" s="37">
        <v>0</v>
      </c>
    </row>
    <row r="1275" spans="1:8" x14ac:dyDescent="0.25">
      <c r="A1275" s="161" t="s">
        <v>37</v>
      </c>
      <c r="B1275" s="142">
        <v>44146</v>
      </c>
      <c r="C1275" s="38">
        <v>148</v>
      </c>
      <c r="D1275" s="38">
        <v>1292</v>
      </c>
      <c r="E1275" s="39">
        <v>0</v>
      </c>
      <c r="F1275" s="38">
        <v>108</v>
      </c>
      <c r="G1275" s="38">
        <v>533</v>
      </c>
      <c r="H1275" s="37">
        <v>0</v>
      </c>
    </row>
    <row r="1276" spans="1:8" x14ac:dyDescent="0.25">
      <c r="A1276" s="161" t="s">
        <v>36</v>
      </c>
      <c r="B1276" s="142">
        <v>44146</v>
      </c>
      <c r="C1276" s="38">
        <v>129</v>
      </c>
      <c r="D1276" s="38">
        <v>1330</v>
      </c>
      <c r="E1276" s="39">
        <v>0</v>
      </c>
      <c r="F1276" s="38">
        <v>130</v>
      </c>
      <c r="G1276" s="38">
        <v>461</v>
      </c>
      <c r="H1276" s="37">
        <v>0</v>
      </c>
    </row>
    <row r="1277" spans="1:8" x14ac:dyDescent="0.25">
      <c r="A1277" s="161" t="s">
        <v>41</v>
      </c>
      <c r="B1277" s="142">
        <v>44146</v>
      </c>
      <c r="C1277" s="38">
        <v>92</v>
      </c>
      <c r="D1277" s="38">
        <v>856</v>
      </c>
      <c r="E1277" s="39">
        <v>0</v>
      </c>
      <c r="F1277" s="38">
        <v>79</v>
      </c>
      <c r="G1277" s="38">
        <v>314</v>
      </c>
      <c r="H1277" s="37">
        <v>0</v>
      </c>
    </row>
    <row r="1278" spans="1:8" x14ac:dyDescent="0.25">
      <c r="A1278" s="161" t="s">
        <v>38</v>
      </c>
      <c r="B1278" s="142">
        <v>44146</v>
      </c>
      <c r="C1278" s="38">
        <v>82</v>
      </c>
      <c r="D1278" s="38">
        <v>948</v>
      </c>
      <c r="E1278" s="39">
        <v>0</v>
      </c>
      <c r="F1278" s="38">
        <v>204</v>
      </c>
      <c r="G1278" s="38">
        <v>638</v>
      </c>
      <c r="H1278" s="37">
        <v>0</v>
      </c>
    </row>
    <row r="1279" spans="1:8" x14ac:dyDescent="0.25">
      <c r="A1279" s="161" t="s">
        <v>39</v>
      </c>
      <c r="B1279" s="142">
        <v>44146</v>
      </c>
      <c r="C1279" s="38">
        <v>149</v>
      </c>
      <c r="D1279" s="38">
        <v>900</v>
      </c>
      <c r="E1279" s="39">
        <v>0</v>
      </c>
      <c r="F1279" s="38">
        <v>127</v>
      </c>
      <c r="G1279" s="38">
        <v>260</v>
      </c>
      <c r="H1279" s="37">
        <v>0</v>
      </c>
    </row>
    <row r="1280" spans="1:8" x14ac:dyDescent="0.25">
      <c r="A1280" s="161" t="s">
        <v>40</v>
      </c>
      <c r="B1280" s="142">
        <v>44147</v>
      </c>
      <c r="C1280" s="38">
        <v>417</v>
      </c>
      <c r="D1280" s="38">
        <v>2643</v>
      </c>
      <c r="E1280" s="39">
        <v>0</v>
      </c>
      <c r="F1280" s="38">
        <v>262</v>
      </c>
      <c r="G1280" s="38">
        <v>698</v>
      </c>
      <c r="H1280" s="37">
        <v>0</v>
      </c>
    </row>
    <row r="1281" spans="1:8" x14ac:dyDescent="0.25">
      <c r="A1281" s="161" t="s">
        <v>37</v>
      </c>
      <c r="B1281" s="142">
        <v>44147</v>
      </c>
      <c r="C1281" s="38">
        <v>156</v>
      </c>
      <c r="D1281" s="38">
        <v>1288</v>
      </c>
      <c r="E1281" s="39">
        <v>0</v>
      </c>
      <c r="F1281" s="38">
        <v>100</v>
      </c>
      <c r="G1281" s="38">
        <v>537</v>
      </c>
      <c r="H1281" s="37">
        <v>0</v>
      </c>
    </row>
    <row r="1282" spans="1:8" x14ac:dyDescent="0.25">
      <c r="A1282" s="161" t="s">
        <v>36</v>
      </c>
      <c r="B1282" s="142">
        <v>44147</v>
      </c>
      <c r="C1282" s="38">
        <v>136</v>
      </c>
      <c r="D1282" s="38">
        <v>1308</v>
      </c>
      <c r="E1282" s="39">
        <v>0</v>
      </c>
      <c r="F1282" s="38">
        <v>123</v>
      </c>
      <c r="G1282" s="38">
        <v>500</v>
      </c>
      <c r="H1282" s="37">
        <v>0</v>
      </c>
    </row>
    <row r="1283" spans="1:8" x14ac:dyDescent="0.25">
      <c r="A1283" s="161" t="s">
        <v>41</v>
      </c>
      <c r="B1283" s="142">
        <v>44147</v>
      </c>
      <c r="C1283" s="38">
        <v>88</v>
      </c>
      <c r="D1283" s="38">
        <v>865</v>
      </c>
      <c r="E1283" s="39">
        <v>0</v>
      </c>
      <c r="F1283" s="38">
        <v>83</v>
      </c>
      <c r="G1283" s="38">
        <v>306</v>
      </c>
      <c r="H1283" s="37">
        <v>0</v>
      </c>
    </row>
    <row r="1284" spans="1:8" x14ac:dyDescent="0.25">
      <c r="A1284" s="161" t="s">
        <v>38</v>
      </c>
      <c r="B1284" s="142">
        <v>44147</v>
      </c>
      <c r="C1284" s="38">
        <v>88</v>
      </c>
      <c r="D1284" s="38">
        <v>959</v>
      </c>
      <c r="E1284" s="39">
        <v>0</v>
      </c>
      <c r="F1284" s="38">
        <v>198</v>
      </c>
      <c r="G1284" s="38">
        <v>627</v>
      </c>
      <c r="H1284" s="37">
        <v>0</v>
      </c>
    </row>
    <row r="1285" spans="1:8" x14ac:dyDescent="0.25">
      <c r="A1285" s="161" t="s">
        <v>39</v>
      </c>
      <c r="B1285" s="142">
        <v>44147</v>
      </c>
      <c r="C1285" s="38">
        <v>149</v>
      </c>
      <c r="D1285" s="38">
        <v>888</v>
      </c>
      <c r="E1285" s="39">
        <v>0</v>
      </c>
      <c r="F1285" s="38">
        <v>127</v>
      </c>
      <c r="G1285" s="38">
        <v>272</v>
      </c>
      <c r="H1285" s="37">
        <v>0</v>
      </c>
    </row>
    <row r="1286" spans="1:8" x14ac:dyDescent="0.25">
      <c r="A1286" s="161" t="s">
        <v>40</v>
      </c>
      <c r="B1286" s="142">
        <v>44148</v>
      </c>
      <c r="C1286" s="38">
        <v>407</v>
      </c>
      <c r="D1286" s="38">
        <v>2647</v>
      </c>
      <c r="E1286" s="39">
        <v>0</v>
      </c>
      <c r="F1286" s="38">
        <v>272</v>
      </c>
      <c r="G1286" s="38">
        <v>694</v>
      </c>
      <c r="H1286" s="37">
        <v>0</v>
      </c>
    </row>
    <row r="1287" spans="1:8" x14ac:dyDescent="0.25">
      <c r="A1287" s="161" t="s">
        <v>37</v>
      </c>
      <c r="B1287" s="142">
        <v>44148</v>
      </c>
      <c r="C1287" s="38">
        <v>153</v>
      </c>
      <c r="D1287" s="38">
        <v>1245</v>
      </c>
      <c r="E1287" s="39">
        <v>0</v>
      </c>
      <c r="F1287" s="38">
        <v>103</v>
      </c>
      <c r="G1287" s="38">
        <v>580</v>
      </c>
      <c r="H1287" s="37">
        <v>0</v>
      </c>
    </row>
    <row r="1288" spans="1:8" x14ac:dyDescent="0.25">
      <c r="A1288" s="161" t="s">
        <v>36</v>
      </c>
      <c r="B1288" s="142">
        <v>44148</v>
      </c>
      <c r="C1288" s="38">
        <v>144</v>
      </c>
      <c r="D1288" s="38">
        <v>1337</v>
      </c>
      <c r="E1288" s="39">
        <v>0</v>
      </c>
      <c r="F1288" s="38">
        <v>115</v>
      </c>
      <c r="G1288" s="38">
        <v>471</v>
      </c>
      <c r="H1288" s="37">
        <v>0</v>
      </c>
    </row>
    <row r="1289" spans="1:8" x14ac:dyDescent="0.25">
      <c r="A1289" s="161" t="s">
        <v>41</v>
      </c>
      <c r="B1289" s="142">
        <v>44148</v>
      </c>
      <c r="C1289" s="38">
        <v>96</v>
      </c>
      <c r="D1289" s="38">
        <v>895</v>
      </c>
      <c r="E1289" s="39">
        <v>0</v>
      </c>
      <c r="F1289" s="38">
        <v>75</v>
      </c>
      <c r="G1289" s="38">
        <v>270</v>
      </c>
      <c r="H1289" s="37">
        <v>0</v>
      </c>
    </row>
    <row r="1290" spans="1:8" x14ac:dyDescent="0.25">
      <c r="A1290" s="161" t="s">
        <v>38</v>
      </c>
      <c r="B1290" s="142">
        <v>44148</v>
      </c>
      <c r="C1290" s="38">
        <v>90</v>
      </c>
      <c r="D1290" s="38">
        <v>919</v>
      </c>
      <c r="E1290" s="39">
        <v>0</v>
      </c>
      <c r="F1290" s="38">
        <v>196</v>
      </c>
      <c r="G1290" s="38">
        <v>665</v>
      </c>
      <c r="H1290" s="37">
        <v>0</v>
      </c>
    </row>
    <row r="1291" spans="1:8" x14ac:dyDescent="0.25">
      <c r="A1291" s="161" t="s">
        <v>39</v>
      </c>
      <c r="B1291" s="142">
        <v>44148</v>
      </c>
      <c r="C1291" s="38">
        <v>146</v>
      </c>
      <c r="D1291" s="38">
        <v>868</v>
      </c>
      <c r="E1291" s="39">
        <v>0</v>
      </c>
      <c r="F1291" s="38">
        <v>130</v>
      </c>
      <c r="G1291" s="38">
        <v>292</v>
      </c>
      <c r="H1291" s="37">
        <v>0</v>
      </c>
    </row>
    <row r="1292" spans="1:8" x14ac:dyDescent="0.25">
      <c r="A1292" s="161" t="s">
        <v>40</v>
      </c>
      <c r="B1292" s="142">
        <v>44149</v>
      </c>
      <c r="C1292" s="38">
        <v>423</v>
      </c>
      <c r="D1292" s="38">
        <v>2566</v>
      </c>
      <c r="E1292" s="39">
        <v>0</v>
      </c>
      <c r="F1292" s="38">
        <v>256</v>
      </c>
      <c r="G1292" s="38">
        <v>775</v>
      </c>
      <c r="H1292" s="37">
        <v>0</v>
      </c>
    </row>
    <row r="1293" spans="1:8" x14ac:dyDescent="0.25">
      <c r="A1293" s="161" t="s">
        <v>37</v>
      </c>
      <c r="B1293" s="142">
        <v>44149</v>
      </c>
      <c r="C1293" s="38">
        <v>155</v>
      </c>
      <c r="D1293" s="38">
        <v>1216</v>
      </c>
      <c r="E1293" s="39">
        <v>0</v>
      </c>
      <c r="F1293" s="38">
        <v>101</v>
      </c>
      <c r="G1293" s="38">
        <v>609</v>
      </c>
      <c r="H1293" s="37">
        <v>0</v>
      </c>
    </row>
    <row r="1294" spans="1:8" x14ac:dyDescent="0.25">
      <c r="A1294" s="161" t="s">
        <v>36</v>
      </c>
      <c r="B1294" s="142">
        <v>44149</v>
      </c>
      <c r="C1294" s="38">
        <v>139</v>
      </c>
      <c r="D1294" s="38">
        <v>1301</v>
      </c>
      <c r="E1294" s="39">
        <v>0</v>
      </c>
      <c r="F1294" s="38">
        <v>120</v>
      </c>
      <c r="G1294" s="38">
        <v>507</v>
      </c>
      <c r="H1294" s="37">
        <v>0</v>
      </c>
    </row>
    <row r="1295" spans="1:8" x14ac:dyDescent="0.25">
      <c r="A1295" s="161" t="s">
        <v>41</v>
      </c>
      <c r="B1295" s="142">
        <v>44149</v>
      </c>
      <c r="C1295" s="38">
        <v>89</v>
      </c>
      <c r="D1295" s="38">
        <v>805</v>
      </c>
      <c r="E1295" s="39">
        <v>0</v>
      </c>
      <c r="F1295" s="38">
        <v>82</v>
      </c>
      <c r="G1295" s="38">
        <v>360</v>
      </c>
      <c r="H1295" s="37">
        <v>0</v>
      </c>
    </row>
    <row r="1296" spans="1:8" x14ac:dyDescent="0.25">
      <c r="A1296" s="161" t="s">
        <v>38</v>
      </c>
      <c r="B1296" s="142">
        <v>44149</v>
      </c>
      <c r="C1296" s="38">
        <v>81</v>
      </c>
      <c r="D1296" s="38">
        <v>881</v>
      </c>
      <c r="E1296" s="39">
        <v>0</v>
      </c>
      <c r="F1296" s="38">
        <v>205</v>
      </c>
      <c r="G1296" s="38">
        <v>700</v>
      </c>
      <c r="H1296" s="37">
        <v>0</v>
      </c>
    </row>
    <row r="1297" spans="1:8" x14ac:dyDescent="0.25">
      <c r="A1297" s="161" t="s">
        <v>39</v>
      </c>
      <c r="B1297" s="142">
        <v>44149</v>
      </c>
      <c r="C1297" s="38">
        <v>144</v>
      </c>
      <c r="D1297" s="38">
        <v>860</v>
      </c>
      <c r="E1297" s="39">
        <v>0</v>
      </c>
      <c r="F1297" s="38">
        <v>132</v>
      </c>
      <c r="G1297" s="38">
        <v>300</v>
      </c>
      <c r="H1297" s="37">
        <v>0</v>
      </c>
    </row>
    <row r="1298" spans="1:8" x14ac:dyDescent="0.25">
      <c r="A1298" s="161" t="s">
        <v>40</v>
      </c>
      <c r="B1298" s="142">
        <v>44150</v>
      </c>
      <c r="C1298" s="38">
        <v>393</v>
      </c>
      <c r="D1298" s="38">
        <v>2413</v>
      </c>
      <c r="E1298" s="39">
        <v>0</v>
      </c>
      <c r="F1298" s="38">
        <v>286</v>
      </c>
      <c r="G1298" s="38">
        <v>928</v>
      </c>
      <c r="H1298" s="37">
        <v>0</v>
      </c>
    </row>
    <row r="1299" spans="1:8" x14ac:dyDescent="0.25">
      <c r="A1299" s="161" t="s">
        <v>37</v>
      </c>
      <c r="B1299" s="142">
        <v>44150</v>
      </c>
      <c r="C1299" s="38">
        <v>151</v>
      </c>
      <c r="D1299" s="38">
        <v>1195</v>
      </c>
      <c r="E1299" s="39">
        <v>0</v>
      </c>
      <c r="F1299" s="38">
        <v>105</v>
      </c>
      <c r="G1299" s="38">
        <v>630</v>
      </c>
      <c r="H1299" s="37">
        <v>0</v>
      </c>
    </row>
    <row r="1300" spans="1:8" x14ac:dyDescent="0.25">
      <c r="A1300" s="161" t="s">
        <v>36</v>
      </c>
      <c r="B1300" s="142">
        <v>44150</v>
      </c>
      <c r="C1300" s="38">
        <v>136</v>
      </c>
      <c r="D1300" s="38">
        <v>1273</v>
      </c>
      <c r="E1300" s="39">
        <v>0</v>
      </c>
      <c r="F1300" s="38">
        <v>123</v>
      </c>
      <c r="G1300" s="38">
        <v>535</v>
      </c>
      <c r="H1300" s="37">
        <v>0</v>
      </c>
    </row>
    <row r="1301" spans="1:8" x14ac:dyDescent="0.25">
      <c r="A1301" s="161" t="s">
        <v>41</v>
      </c>
      <c r="B1301" s="142">
        <v>44150</v>
      </c>
      <c r="C1301" s="38">
        <v>92</v>
      </c>
      <c r="D1301" s="38">
        <v>791</v>
      </c>
      <c r="E1301" s="39">
        <v>0</v>
      </c>
      <c r="F1301" s="38">
        <v>82</v>
      </c>
      <c r="G1301" s="38">
        <v>369</v>
      </c>
      <c r="H1301" s="37">
        <v>0</v>
      </c>
    </row>
    <row r="1302" spans="1:8" x14ac:dyDescent="0.25">
      <c r="A1302" s="161" t="s">
        <v>38</v>
      </c>
      <c r="B1302" s="142">
        <v>44150</v>
      </c>
      <c r="C1302" s="38">
        <v>86</v>
      </c>
      <c r="D1302" s="38">
        <v>882</v>
      </c>
      <c r="E1302" s="39">
        <v>0</v>
      </c>
      <c r="F1302" s="38">
        <v>200</v>
      </c>
      <c r="G1302" s="38">
        <v>702</v>
      </c>
      <c r="H1302" s="37">
        <v>0</v>
      </c>
    </row>
    <row r="1303" spans="1:8" x14ac:dyDescent="0.25">
      <c r="A1303" s="161" t="s">
        <v>39</v>
      </c>
      <c r="B1303" s="142">
        <v>44150</v>
      </c>
      <c r="C1303" s="38">
        <v>140</v>
      </c>
      <c r="D1303" s="38">
        <v>801</v>
      </c>
      <c r="E1303" s="39">
        <v>0</v>
      </c>
      <c r="F1303" s="38">
        <v>136</v>
      </c>
      <c r="G1303" s="38">
        <v>359</v>
      </c>
      <c r="H1303" s="37">
        <v>0</v>
      </c>
    </row>
    <row r="1304" spans="1:8" x14ac:dyDescent="0.25">
      <c r="A1304" s="161" t="s">
        <v>40</v>
      </c>
      <c r="B1304" s="142">
        <v>44151</v>
      </c>
      <c r="C1304" s="38">
        <v>356</v>
      </c>
      <c r="D1304" s="38">
        <v>2403</v>
      </c>
      <c r="E1304" s="39">
        <v>0</v>
      </c>
      <c r="F1304" s="38">
        <v>323</v>
      </c>
      <c r="G1304" s="38">
        <v>938</v>
      </c>
      <c r="H1304" s="37">
        <v>0</v>
      </c>
    </row>
    <row r="1305" spans="1:8" x14ac:dyDescent="0.25">
      <c r="A1305" s="161" t="s">
        <v>37</v>
      </c>
      <c r="B1305" s="142">
        <v>44151</v>
      </c>
      <c r="C1305" s="38">
        <v>141</v>
      </c>
      <c r="D1305" s="38">
        <v>1201</v>
      </c>
      <c r="E1305" s="39">
        <v>0</v>
      </c>
      <c r="F1305" s="38">
        <v>115</v>
      </c>
      <c r="G1305" s="38">
        <v>624</v>
      </c>
      <c r="H1305" s="37">
        <v>0</v>
      </c>
    </row>
    <row r="1306" spans="1:8" x14ac:dyDescent="0.25">
      <c r="A1306" s="161" t="s">
        <v>36</v>
      </c>
      <c r="B1306" s="142">
        <v>44151</v>
      </c>
      <c r="C1306" s="38">
        <v>137</v>
      </c>
      <c r="D1306" s="38">
        <v>1259</v>
      </c>
      <c r="E1306" s="39">
        <v>0</v>
      </c>
      <c r="F1306" s="38">
        <v>122</v>
      </c>
      <c r="G1306" s="38">
        <v>549</v>
      </c>
      <c r="H1306" s="37">
        <v>0</v>
      </c>
    </row>
    <row r="1307" spans="1:8" x14ac:dyDescent="0.25">
      <c r="A1307" s="161" t="s">
        <v>41</v>
      </c>
      <c r="B1307" s="142">
        <v>44151</v>
      </c>
      <c r="C1307" s="38">
        <v>86</v>
      </c>
      <c r="D1307" s="38">
        <v>801</v>
      </c>
      <c r="E1307" s="39">
        <v>0</v>
      </c>
      <c r="F1307" s="38">
        <v>88</v>
      </c>
      <c r="G1307" s="38">
        <v>359</v>
      </c>
      <c r="H1307" s="37">
        <v>0</v>
      </c>
    </row>
    <row r="1308" spans="1:8" x14ac:dyDescent="0.25">
      <c r="A1308" s="161" t="s">
        <v>38</v>
      </c>
      <c r="B1308" s="142">
        <v>44151</v>
      </c>
      <c r="C1308" s="38">
        <v>81</v>
      </c>
      <c r="D1308" s="38">
        <v>943</v>
      </c>
      <c r="E1308" s="39">
        <v>0</v>
      </c>
      <c r="F1308" s="38">
        <v>205</v>
      </c>
      <c r="G1308" s="38">
        <v>642</v>
      </c>
      <c r="H1308" s="37">
        <v>0</v>
      </c>
    </row>
    <row r="1309" spans="1:8" x14ac:dyDescent="0.25">
      <c r="A1309" s="161" t="s">
        <v>39</v>
      </c>
      <c r="B1309" s="142">
        <v>44151</v>
      </c>
      <c r="C1309" s="38">
        <v>143</v>
      </c>
      <c r="D1309" s="38">
        <v>795</v>
      </c>
      <c r="E1309" s="39">
        <v>0</v>
      </c>
      <c r="F1309" s="38">
        <v>133</v>
      </c>
      <c r="G1309" s="38">
        <v>386</v>
      </c>
      <c r="H1309" s="37">
        <v>0</v>
      </c>
    </row>
    <row r="1310" spans="1:8" x14ac:dyDescent="0.25">
      <c r="A1310" s="161" t="s">
        <v>40</v>
      </c>
      <c r="B1310" s="142">
        <v>44152</v>
      </c>
      <c r="C1310" s="38">
        <v>407</v>
      </c>
      <c r="D1310" s="38">
        <v>2599</v>
      </c>
      <c r="E1310" s="39">
        <v>0</v>
      </c>
      <c r="F1310" s="38">
        <v>272</v>
      </c>
      <c r="G1310" s="38">
        <v>742</v>
      </c>
      <c r="H1310" s="37">
        <v>0</v>
      </c>
    </row>
    <row r="1311" spans="1:8" x14ac:dyDescent="0.25">
      <c r="A1311" s="161" t="s">
        <v>37</v>
      </c>
      <c r="B1311" s="142">
        <v>44152</v>
      </c>
      <c r="C1311" s="38">
        <v>150</v>
      </c>
      <c r="D1311" s="38">
        <v>1300</v>
      </c>
      <c r="E1311" s="39">
        <v>0</v>
      </c>
      <c r="F1311" s="38">
        <v>107</v>
      </c>
      <c r="G1311" s="38">
        <v>555</v>
      </c>
      <c r="H1311" s="37">
        <v>0</v>
      </c>
    </row>
    <row r="1312" spans="1:8" x14ac:dyDescent="0.25">
      <c r="A1312" s="161" t="s">
        <v>36</v>
      </c>
      <c r="B1312" s="142">
        <v>44152</v>
      </c>
      <c r="C1312" s="38">
        <v>135</v>
      </c>
      <c r="D1312" s="38">
        <v>1324</v>
      </c>
      <c r="E1312" s="39">
        <v>0</v>
      </c>
      <c r="F1312" s="38">
        <v>124</v>
      </c>
      <c r="G1312" s="38">
        <v>484</v>
      </c>
      <c r="H1312" s="37">
        <v>0</v>
      </c>
    </row>
    <row r="1313" spans="1:8" x14ac:dyDescent="0.25">
      <c r="A1313" s="161" t="s">
        <v>41</v>
      </c>
      <c r="B1313" s="142">
        <v>44152</v>
      </c>
      <c r="C1313" s="38">
        <v>92</v>
      </c>
      <c r="D1313" s="38">
        <v>833</v>
      </c>
      <c r="E1313" s="39">
        <v>0</v>
      </c>
      <c r="F1313" s="38">
        <v>82</v>
      </c>
      <c r="G1313" s="38">
        <v>327</v>
      </c>
      <c r="H1313" s="37">
        <v>0</v>
      </c>
    </row>
    <row r="1314" spans="1:8" x14ac:dyDescent="0.25">
      <c r="A1314" s="161" t="s">
        <v>38</v>
      </c>
      <c r="B1314" s="142">
        <v>44152</v>
      </c>
      <c r="C1314" s="38">
        <v>84</v>
      </c>
      <c r="D1314" s="38">
        <v>967</v>
      </c>
      <c r="E1314" s="39">
        <v>0</v>
      </c>
      <c r="F1314" s="38">
        <v>202</v>
      </c>
      <c r="G1314" s="38">
        <v>617</v>
      </c>
      <c r="H1314" s="37">
        <v>0</v>
      </c>
    </row>
    <row r="1315" spans="1:8" x14ac:dyDescent="0.25">
      <c r="A1315" s="161" t="s">
        <v>39</v>
      </c>
      <c r="B1315" s="142">
        <v>44152</v>
      </c>
      <c r="C1315" s="38">
        <v>143</v>
      </c>
      <c r="D1315" s="38">
        <v>859</v>
      </c>
      <c r="E1315" s="39">
        <v>0</v>
      </c>
      <c r="F1315" s="38">
        <v>134</v>
      </c>
      <c r="G1315" s="38">
        <v>322</v>
      </c>
      <c r="H1315" s="37">
        <v>0</v>
      </c>
    </row>
    <row r="1316" spans="1:8" x14ac:dyDescent="0.25">
      <c r="A1316" s="161" t="s">
        <v>40</v>
      </c>
      <c r="B1316" s="142">
        <v>44153</v>
      </c>
      <c r="C1316" s="38">
        <v>417</v>
      </c>
      <c r="D1316" s="38">
        <v>2631</v>
      </c>
      <c r="E1316" s="39">
        <v>0</v>
      </c>
      <c r="F1316" s="38">
        <v>262</v>
      </c>
      <c r="G1316" s="38">
        <v>710</v>
      </c>
      <c r="H1316" s="37">
        <v>0</v>
      </c>
    </row>
    <row r="1317" spans="1:8" x14ac:dyDescent="0.25">
      <c r="A1317" s="161" t="s">
        <v>37</v>
      </c>
      <c r="B1317" s="142">
        <v>44153</v>
      </c>
      <c r="C1317" s="38">
        <v>153</v>
      </c>
      <c r="D1317" s="38">
        <v>1336</v>
      </c>
      <c r="E1317" s="39">
        <v>0</v>
      </c>
      <c r="F1317" s="38">
        <v>104</v>
      </c>
      <c r="G1317" s="38">
        <v>499</v>
      </c>
      <c r="H1317" s="37">
        <v>0</v>
      </c>
    </row>
    <row r="1318" spans="1:8" x14ac:dyDescent="0.25">
      <c r="A1318" s="161" t="s">
        <v>36</v>
      </c>
      <c r="B1318" s="142">
        <v>44153</v>
      </c>
      <c r="C1318" s="38">
        <v>127</v>
      </c>
      <c r="D1318" s="38">
        <v>1320</v>
      </c>
      <c r="E1318" s="39">
        <v>0</v>
      </c>
      <c r="F1318" s="38">
        <v>132</v>
      </c>
      <c r="G1318" s="38">
        <v>488</v>
      </c>
      <c r="H1318" s="37">
        <v>0</v>
      </c>
    </row>
    <row r="1319" spans="1:8" x14ac:dyDescent="0.25">
      <c r="A1319" s="161" t="s">
        <v>41</v>
      </c>
      <c r="B1319" s="142">
        <v>44153</v>
      </c>
      <c r="C1319" s="38">
        <v>92</v>
      </c>
      <c r="D1319" s="38">
        <v>869</v>
      </c>
      <c r="E1319" s="39">
        <v>0</v>
      </c>
      <c r="F1319" s="38">
        <v>82</v>
      </c>
      <c r="G1319" s="38">
        <v>291</v>
      </c>
      <c r="H1319" s="37">
        <v>0</v>
      </c>
    </row>
    <row r="1320" spans="1:8" x14ac:dyDescent="0.25">
      <c r="A1320" s="161" t="s">
        <v>38</v>
      </c>
      <c r="B1320" s="142">
        <v>44153</v>
      </c>
      <c r="C1320" s="38">
        <v>90</v>
      </c>
      <c r="D1320" s="38">
        <v>942</v>
      </c>
      <c r="E1320" s="39">
        <v>0</v>
      </c>
      <c r="F1320" s="38">
        <v>196</v>
      </c>
      <c r="G1320" s="38">
        <v>641</v>
      </c>
      <c r="H1320" s="37">
        <v>0</v>
      </c>
    </row>
    <row r="1321" spans="1:8" x14ac:dyDescent="0.25">
      <c r="A1321" s="161" t="s">
        <v>39</v>
      </c>
      <c r="B1321" s="142">
        <v>44153</v>
      </c>
      <c r="C1321" s="38">
        <v>157</v>
      </c>
      <c r="D1321" s="38">
        <v>858</v>
      </c>
      <c r="E1321" s="39">
        <v>0</v>
      </c>
      <c r="F1321" s="38">
        <v>132</v>
      </c>
      <c r="G1321" s="38">
        <v>335</v>
      </c>
      <c r="H1321" s="37">
        <v>0</v>
      </c>
    </row>
    <row r="1322" spans="1:8" x14ac:dyDescent="0.25">
      <c r="A1322" s="161" t="s">
        <v>40</v>
      </c>
      <c r="B1322" s="142">
        <v>44154</v>
      </c>
      <c r="C1322" s="38">
        <v>421</v>
      </c>
      <c r="D1322" s="38">
        <v>2614</v>
      </c>
      <c r="E1322" s="39">
        <v>0</v>
      </c>
      <c r="F1322" s="38">
        <v>258</v>
      </c>
      <c r="G1322" s="38">
        <v>727</v>
      </c>
      <c r="H1322" s="37">
        <v>0</v>
      </c>
    </row>
    <row r="1323" spans="1:8" x14ac:dyDescent="0.25">
      <c r="A1323" s="161" t="s">
        <v>37</v>
      </c>
      <c r="B1323" s="142">
        <v>44154</v>
      </c>
      <c r="C1323" s="38">
        <v>142</v>
      </c>
      <c r="D1323" s="38">
        <v>1319</v>
      </c>
      <c r="E1323" s="39">
        <v>0</v>
      </c>
      <c r="F1323" s="38">
        <v>115</v>
      </c>
      <c r="G1323" s="38">
        <v>516</v>
      </c>
      <c r="H1323" s="37">
        <v>0</v>
      </c>
    </row>
    <row r="1324" spans="1:8" x14ac:dyDescent="0.25">
      <c r="A1324" s="161" t="s">
        <v>36</v>
      </c>
      <c r="B1324" s="142">
        <v>44154</v>
      </c>
      <c r="C1324" s="38">
        <v>130</v>
      </c>
      <c r="D1324" s="38">
        <v>1314</v>
      </c>
      <c r="E1324" s="39">
        <v>0</v>
      </c>
      <c r="F1324" s="38">
        <v>129</v>
      </c>
      <c r="G1324" s="38">
        <v>494</v>
      </c>
      <c r="H1324" s="37">
        <v>0</v>
      </c>
    </row>
    <row r="1325" spans="1:8" x14ac:dyDescent="0.25">
      <c r="A1325" s="161" t="s">
        <v>41</v>
      </c>
      <c r="B1325" s="142">
        <v>44154</v>
      </c>
      <c r="C1325" s="38">
        <v>85</v>
      </c>
      <c r="D1325" s="38">
        <v>861</v>
      </c>
      <c r="E1325" s="39">
        <v>0</v>
      </c>
      <c r="F1325" s="38">
        <v>89</v>
      </c>
      <c r="G1325" s="38">
        <v>299</v>
      </c>
      <c r="H1325" s="37">
        <v>0</v>
      </c>
    </row>
    <row r="1326" spans="1:8" x14ac:dyDescent="0.25">
      <c r="A1326" s="161" t="s">
        <v>38</v>
      </c>
      <c r="B1326" s="142">
        <v>44154</v>
      </c>
      <c r="C1326" s="38">
        <v>84</v>
      </c>
      <c r="D1326" s="38">
        <v>952</v>
      </c>
      <c r="E1326" s="39">
        <v>0</v>
      </c>
      <c r="F1326" s="38">
        <v>202</v>
      </c>
      <c r="G1326" s="38">
        <v>629</v>
      </c>
      <c r="H1326" s="37">
        <v>0</v>
      </c>
    </row>
    <row r="1327" spans="1:8" x14ac:dyDescent="0.25">
      <c r="A1327" s="161" t="s">
        <v>39</v>
      </c>
      <c r="B1327" s="142">
        <v>44154</v>
      </c>
      <c r="C1327" s="38">
        <v>154</v>
      </c>
      <c r="D1327" s="38">
        <v>874</v>
      </c>
      <c r="E1327" s="39">
        <v>0</v>
      </c>
      <c r="F1327" s="38">
        <v>135</v>
      </c>
      <c r="G1327" s="38">
        <v>319</v>
      </c>
      <c r="H1327" s="37">
        <v>0</v>
      </c>
    </row>
    <row r="1328" spans="1:8" x14ac:dyDescent="0.25">
      <c r="A1328" s="161" t="s">
        <v>40</v>
      </c>
      <c r="B1328" s="142">
        <v>44155</v>
      </c>
      <c r="C1328" s="38">
        <v>415</v>
      </c>
      <c r="D1328" s="38">
        <v>2598</v>
      </c>
      <c r="E1328" s="39">
        <v>0</v>
      </c>
      <c r="F1328" s="38">
        <v>264</v>
      </c>
      <c r="G1328" s="38">
        <v>743</v>
      </c>
      <c r="H1328" s="37">
        <v>0</v>
      </c>
    </row>
    <row r="1329" spans="1:8" x14ac:dyDescent="0.25">
      <c r="A1329" s="161" t="s">
        <v>37</v>
      </c>
      <c r="B1329" s="142">
        <v>44155</v>
      </c>
      <c r="C1329" s="38">
        <v>142</v>
      </c>
      <c r="D1329" s="38">
        <v>1290</v>
      </c>
      <c r="E1329" s="39">
        <v>0</v>
      </c>
      <c r="F1329" s="38">
        <v>115</v>
      </c>
      <c r="G1329" s="38">
        <v>559</v>
      </c>
      <c r="H1329" s="37">
        <v>0</v>
      </c>
    </row>
    <row r="1330" spans="1:8" x14ac:dyDescent="0.25">
      <c r="A1330" s="161" t="s">
        <v>36</v>
      </c>
      <c r="B1330" s="142">
        <v>44155</v>
      </c>
      <c r="C1330" s="38">
        <v>137</v>
      </c>
      <c r="D1330" s="38">
        <v>1299</v>
      </c>
      <c r="E1330" s="39">
        <v>0</v>
      </c>
      <c r="F1330" s="38">
        <v>122</v>
      </c>
      <c r="G1330" s="38">
        <v>509</v>
      </c>
      <c r="H1330" s="37">
        <v>0</v>
      </c>
    </row>
    <row r="1331" spans="1:8" x14ac:dyDescent="0.25">
      <c r="A1331" s="161" t="s">
        <v>41</v>
      </c>
      <c r="B1331" s="142">
        <v>44155</v>
      </c>
      <c r="C1331" s="38">
        <v>87</v>
      </c>
      <c r="D1331" s="38">
        <v>827</v>
      </c>
      <c r="E1331" s="39">
        <v>0</v>
      </c>
      <c r="F1331" s="38">
        <v>84</v>
      </c>
      <c r="G1331" s="38">
        <v>323</v>
      </c>
      <c r="H1331" s="37">
        <v>0</v>
      </c>
    </row>
    <row r="1332" spans="1:8" x14ac:dyDescent="0.25">
      <c r="A1332" s="161" t="s">
        <v>38</v>
      </c>
      <c r="B1332" s="142">
        <v>44155</v>
      </c>
      <c r="C1332" s="38">
        <v>82</v>
      </c>
      <c r="D1332" s="38">
        <v>947</v>
      </c>
      <c r="E1332" s="39">
        <v>0</v>
      </c>
      <c r="F1332" s="38">
        <v>204</v>
      </c>
      <c r="G1332" s="38">
        <v>635</v>
      </c>
      <c r="H1332" s="37">
        <v>0</v>
      </c>
    </row>
    <row r="1333" spans="1:8" x14ac:dyDescent="0.25">
      <c r="A1333" s="161" t="s">
        <v>39</v>
      </c>
      <c r="B1333" s="142">
        <v>44155</v>
      </c>
      <c r="C1333" s="38">
        <v>157</v>
      </c>
      <c r="D1333" s="38">
        <v>857</v>
      </c>
      <c r="E1333" s="39">
        <v>0</v>
      </c>
      <c r="F1333" s="38">
        <v>132</v>
      </c>
      <c r="G1333" s="38">
        <v>336</v>
      </c>
      <c r="H1333" s="37">
        <v>0</v>
      </c>
    </row>
    <row r="1334" spans="1:8" x14ac:dyDescent="0.25">
      <c r="A1334" s="161" t="s">
        <v>40</v>
      </c>
      <c r="B1334" s="142">
        <v>44156</v>
      </c>
      <c r="C1334" s="38">
        <v>408</v>
      </c>
      <c r="D1334" s="38">
        <v>2549</v>
      </c>
      <c r="E1334" s="39">
        <v>0</v>
      </c>
      <c r="F1334" s="38">
        <v>271</v>
      </c>
      <c r="G1334" s="38">
        <v>792</v>
      </c>
      <c r="H1334" s="37">
        <v>0</v>
      </c>
    </row>
    <row r="1335" spans="1:8" x14ac:dyDescent="0.25">
      <c r="A1335" s="161" t="s">
        <v>37</v>
      </c>
      <c r="B1335" s="142">
        <v>44156</v>
      </c>
      <c r="C1335" s="38">
        <v>147</v>
      </c>
      <c r="D1335" s="38">
        <v>1233</v>
      </c>
      <c r="E1335" s="39">
        <v>0</v>
      </c>
      <c r="F1335" s="38">
        <v>110</v>
      </c>
      <c r="G1335" s="38">
        <v>616</v>
      </c>
      <c r="H1335" s="37">
        <v>0</v>
      </c>
    </row>
    <row r="1336" spans="1:8" x14ac:dyDescent="0.25">
      <c r="A1336" s="161" t="s">
        <v>36</v>
      </c>
      <c r="B1336" s="142">
        <v>44156</v>
      </c>
      <c r="C1336" s="38">
        <v>131</v>
      </c>
      <c r="D1336" s="38">
        <v>1225</v>
      </c>
      <c r="E1336" s="39">
        <v>0</v>
      </c>
      <c r="F1336" s="38">
        <v>128</v>
      </c>
      <c r="G1336" s="38">
        <v>583</v>
      </c>
      <c r="H1336" s="37">
        <v>0</v>
      </c>
    </row>
    <row r="1337" spans="1:8" x14ac:dyDescent="0.25">
      <c r="A1337" s="161" t="s">
        <v>41</v>
      </c>
      <c r="B1337" s="142">
        <v>44156</v>
      </c>
      <c r="C1337" s="38">
        <v>79</v>
      </c>
      <c r="D1337" s="38">
        <v>812</v>
      </c>
      <c r="E1337" s="39">
        <v>0</v>
      </c>
      <c r="F1337" s="38">
        <v>86</v>
      </c>
      <c r="G1337" s="38">
        <v>331</v>
      </c>
      <c r="H1337" s="37">
        <v>0</v>
      </c>
    </row>
    <row r="1338" spans="1:8" x14ac:dyDescent="0.25">
      <c r="A1338" s="161" t="s">
        <v>38</v>
      </c>
      <c r="B1338" s="142">
        <v>44156</v>
      </c>
      <c r="C1338" s="38">
        <v>83</v>
      </c>
      <c r="D1338" s="38">
        <v>915</v>
      </c>
      <c r="E1338" s="39">
        <v>0</v>
      </c>
      <c r="F1338" s="38">
        <v>203</v>
      </c>
      <c r="G1338" s="38">
        <v>667</v>
      </c>
      <c r="H1338" s="37">
        <v>0</v>
      </c>
    </row>
    <row r="1339" spans="1:8" x14ac:dyDescent="0.25">
      <c r="A1339" s="161" t="s">
        <v>39</v>
      </c>
      <c r="B1339" s="142">
        <v>44156</v>
      </c>
      <c r="C1339" s="38">
        <v>157</v>
      </c>
      <c r="D1339" s="38">
        <v>819</v>
      </c>
      <c r="E1339" s="39">
        <v>0</v>
      </c>
      <c r="F1339" s="38">
        <v>132</v>
      </c>
      <c r="G1339" s="38">
        <v>374</v>
      </c>
      <c r="H1339" s="37">
        <v>0</v>
      </c>
    </row>
    <row r="1340" spans="1:8" x14ac:dyDescent="0.25">
      <c r="A1340" s="161" t="s">
        <v>40</v>
      </c>
      <c r="B1340" s="142">
        <v>44157</v>
      </c>
      <c r="C1340" s="38">
        <v>386</v>
      </c>
      <c r="D1340" s="38">
        <v>2440</v>
      </c>
      <c r="E1340" s="39">
        <v>0</v>
      </c>
      <c r="F1340" s="38">
        <v>293</v>
      </c>
      <c r="G1340" s="38">
        <v>901</v>
      </c>
      <c r="H1340" s="37">
        <v>0</v>
      </c>
    </row>
    <row r="1341" spans="1:8" x14ac:dyDescent="0.25">
      <c r="A1341" s="161" t="s">
        <v>37</v>
      </c>
      <c r="B1341" s="142">
        <v>44157</v>
      </c>
      <c r="C1341" s="38">
        <v>149</v>
      </c>
      <c r="D1341" s="38">
        <v>1229</v>
      </c>
      <c r="E1341" s="39">
        <v>0</v>
      </c>
      <c r="F1341" s="38">
        <v>108</v>
      </c>
      <c r="G1341" s="38">
        <v>620</v>
      </c>
      <c r="H1341" s="37">
        <v>0</v>
      </c>
    </row>
    <row r="1342" spans="1:8" x14ac:dyDescent="0.25">
      <c r="A1342" s="161" t="s">
        <v>36</v>
      </c>
      <c r="B1342" s="142">
        <v>44157</v>
      </c>
      <c r="C1342" s="38">
        <v>131</v>
      </c>
      <c r="D1342" s="38">
        <v>1235</v>
      </c>
      <c r="E1342" s="39">
        <v>0</v>
      </c>
      <c r="F1342" s="38">
        <v>128</v>
      </c>
      <c r="G1342" s="38">
        <v>573</v>
      </c>
      <c r="H1342" s="37">
        <v>0</v>
      </c>
    </row>
    <row r="1343" spans="1:8" x14ac:dyDescent="0.25">
      <c r="A1343" s="161" t="s">
        <v>41</v>
      </c>
      <c r="B1343" s="142">
        <v>44157</v>
      </c>
      <c r="C1343" s="38">
        <v>74</v>
      </c>
      <c r="D1343" s="38">
        <v>733</v>
      </c>
      <c r="E1343" s="39">
        <v>0</v>
      </c>
      <c r="F1343" s="38">
        <v>91</v>
      </c>
      <c r="G1343" s="38">
        <v>421</v>
      </c>
      <c r="H1343" s="37">
        <v>0</v>
      </c>
    </row>
    <row r="1344" spans="1:8" x14ac:dyDescent="0.25">
      <c r="A1344" s="161" t="s">
        <v>38</v>
      </c>
      <c r="B1344" s="142">
        <v>44157</v>
      </c>
      <c r="C1344" s="38">
        <v>83</v>
      </c>
      <c r="D1344" s="38">
        <v>854</v>
      </c>
      <c r="E1344" s="39">
        <v>0</v>
      </c>
      <c r="F1344" s="38">
        <v>203</v>
      </c>
      <c r="G1344" s="38">
        <v>730</v>
      </c>
      <c r="H1344" s="37">
        <v>0</v>
      </c>
    </row>
    <row r="1345" spans="1:8" x14ac:dyDescent="0.25">
      <c r="A1345" s="161" t="s">
        <v>39</v>
      </c>
      <c r="B1345" s="142">
        <v>44157</v>
      </c>
      <c r="C1345" s="38">
        <v>147</v>
      </c>
      <c r="D1345" s="38">
        <v>799</v>
      </c>
      <c r="E1345" s="39">
        <v>0</v>
      </c>
      <c r="F1345" s="38">
        <v>142</v>
      </c>
      <c r="G1345" s="38">
        <v>394</v>
      </c>
      <c r="H1345" s="37">
        <v>0</v>
      </c>
    </row>
    <row r="1346" spans="1:8" x14ac:dyDescent="0.25">
      <c r="A1346" s="161" t="s">
        <v>40</v>
      </c>
      <c r="B1346" s="142">
        <v>44158</v>
      </c>
      <c r="C1346" s="38">
        <v>386</v>
      </c>
      <c r="D1346" s="38">
        <v>2445</v>
      </c>
      <c r="E1346" s="39">
        <v>0</v>
      </c>
      <c r="F1346" s="38">
        <v>293</v>
      </c>
      <c r="G1346" s="38">
        <v>896</v>
      </c>
      <c r="H1346" s="37">
        <v>0</v>
      </c>
    </row>
    <row r="1347" spans="1:8" x14ac:dyDescent="0.25">
      <c r="A1347" s="161" t="s">
        <v>37</v>
      </c>
      <c r="B1347" s="142">
        <v>44158</v>
      </c>
      <c r="C1347" s="38">
        <v>150</v>
      </c>
      <c r="D1347" s="38">
        <v>1254</v>
      </c>
      <c r="E1347" s="39">
        <v>0</v>
      </c>
      <c r="F1347" s="38">
        <v>107</v>
      </c>
      <c r="G1347" s="38">
        <v>595</v>
      </c>
      <c r="H1347" s="37">
        <v>0</v>
      </c>
    </row>
    <row r="1348" spans="1:8" x14ac:dyDescent="0.25">
      <c r="A1348" s="161" t="s">
        <v>36</v>
      </c>
      <c r="B1348" s="142">
        <v>44158</v>
      </c>
      <c r="C1348" s="38">
        <v>135</v>
      </c>
      <c r="D1348" s="38">
        <v>1190</v>
      </c>
      <c r="E1348" s="39">
        <v>0</v>
      </c>
      <c r="F1348" s="38">
        <v>124</v>
      </c>
      <c r="G1348" s="38">
        <v>618</v>
      </c>
      <c r="H1348" s="37">
        <v>0</v>
      </c>
    </row>
    <row r="1349" spans="1:8" x14ac:dyDescent="0.25">
      <c r="A1349" s="161" t="s">
        <v>41</v>
      </c>
      <c r="B1349" s="142">
        <v>44158</v>
      </c>
      <c r="C1349" s="38">
        <v>77</v>
      </c>
      <c r="D1349" s="38">
        <v>782</v>
      </c>
      <c r="E1349" s="39">
        <v>0</v>
      </c>
      <c r="F1349" s="38">
        <v>90</v>
      </c>
      <c r="G1349" s="38">
        <v>372</v>
      </c>
      <c r="H1349" s="37">
        <v>0</v>
      </c>
    </row>
    <row r="1350" spans="1:8" x14ac:dyDescent="0.25">
      <c r="A1350" s="161" t="s">
        <v>38</v>
      </c>
      <c r="B1350" s="142">
        <v>44158</v>
      </c>
      <c r="C1350" s="38">
        <v>84</v>
      </c>
      <c r="D1350" s="38">
        <v>890</v>
      </c>
      <c r="E1350" s="39">
        <v>0</v>
      </c>
      <c r="F1350" s="38">
        <v>202</v>
      </c>
      <c r="G1350" s="38">
        <v>694</v>
      </c>
      <c r="H1350" s="37">
        <v>0</v>
      </c>
    </row>
    <row r="1351" spans="1:8" x14ac:dyDescent="0.25">
      <c r="A1351" s="161" t="s">
        <v>39</v>
      </c>
      <c r="B1351" s="142">
        <v>44158</v>
      </c>
      <c r="C1351" s="38">
        <v>143</v>
      </c>
      <c r="D1351" s="38">
        <v>801</v>
      </c>
      <c r="E1351" s="39">
        <v>0</v>
      </c>
      <c r="F1351" s="38">
        <v>146</v>
      </c>
      <c r="G1351" s="38">
        <v>392</v>
      </c>
      <c r="H1351" s="37">
        <v>0</v>
      </c>
    </row>
    <row r="1352" spans="1:8" x14ac:dyDescent="0.25">
      <c r="A1352" s="161" t="s">
        <v>40</v>
      </c>
      <c r="B1352" s="142">
        <v>44159</v>
      </c>
      <c r="C1352" s="38">
        <v>415</v>
      </c>
      <c r="D1352" s="38">
        <v>2523</v>
      </c>
      <c r="E1352" s="39">
        <v>0</v>
      </c>
      <c r="F1352" s="38">
        <v>264</v>
      </c>
      <c r="G1352" s="38">
        <v>818</v>
      </c>
      <c r="H1352" s="37">
        <v>0</v>
      </c>
    </row>
    <row r="1353" spans="1:8" x14ac:dyDescent="0.25">
      <c r="A1353" s="161" t="s">
        <v>37</v>
      </c>
      <c r="B1353" s="142">
        <v>44159</v>
      </c>
      <c r="C1353" s="38">
        <v>143</v>
      </c>
      <c r="D1353" s="38">
        <v>1279</v>
      </c>
      <c r="E1353" s="39">
        <v>0</v>
      </c>
      <c r="F1353" s="38">
        <v>114</v>
      </c>
      <c r="G1353" s="38">
        <v>570</v>
      </c>
      <c r="H1353" s="37">
        <v>0</v>
      </c>
    </row>
    <row r="1354" spans="1:8" x14ac:dyDescent="0.25">
      <c r="A1354" s="161" t="s">
        <v>36</v>
      </c>
      <c r="B1354" s="142">
        <v>44159</v>
      </c>
      <c r="C1354" s="38">
        <v>135</v>
      </c>
      <c r="D1354" s="38">
        <v>1235</v>
      </c>
      <c r="E1354" s="39">
        <v>0</v>
      </c>
      <c r="F1354" s="38">
        <v>124</v>
      </c>
      <c r="G1354" s="38">
        <v>573</v>
      </c>
      <c r="H1354" s="37">
        <v>0</v>
      </c>
    </row>
    <row r="1355" spans="1:8" x14ac:dyDescent="0.25">
      <c r="A1355" s="161" t="s">
        <v>41</v>
      </c>
      <c r="B1355" s="142">
        <v>44159</v>
      </c>
      <c r="C1355" s="38">
        <v>78</v>
      </c>
      <c r="D1355" s="38">
        <v>830</v>
      </c>
      <c r="E1355" s="39">
        <v>0</v>
      </c>
      <c r="F1355" s="38">
        <v>86</v>
      </c>
      <c r="G1355" s="38">
        <v>333</v>
      </c>
      <c r="H1355" s="37">
        <v>0</v>
      </c>
    </row>
    <row r="1356" spans="1:8" x14ac:dyDescent="0.25">
      <c r="A1356" s="161" t="s">
        <v>38</v>
      </c>
      <c r="B1356" s="142">
        <v>44159</v>
      </c>
      <c r="C1356" s="38">
        <v>77</v>
      </c>
      <c r="D1356" s="38">
        <v>891</v>
      </c>
      <c r="E1356" s="39">
        <v>0</v>
      </c>
      <c r="F1356" s="38">
        <v>209</v>
      </c>
      <c r="G1356" s="38">
        <v>693</v>
      </c>
      <c r="H1356" s="37">
        <v>0</v>
      </c>
    </row>
    <row r="1357" spans="1:8" x14ac:dyDescent="0.25">
      <c r="A1357" s="161" t="s">
        <v>39</v>
      </c>
      <c r="B1357" s="142">
        <v>44159</v>
      </c>
      <c r="C1357" s="38">
        <v>150</v>
      </c>
      <c r="D1357" s="38">
        <v>829</v>
      </c>
      <c r="E1357" s="39">
        <v>0</v>
      </c>
      <c r="F1357" s="38">
        <v>139</v>
      </c>
      <c r="G1357" s="38">
        <v>364</v>
      </c>
      <c r="H1357" s="37">
        <v>0</v>
      </c>
    </row>
    <row r="1358" spans="1:8" x14ac:dyDescent="0.25">
      <c r="A1358" s="161" t="s">
        <v>40</v>
      </c>
      <c r="B1358" s="142">
        <v>44160</v>
      </c>
      <c r="C1358" s="38">
        <v>422</v>
      </c>
      <c r="D1358" s="38">
        <v>2505</v>
      </c>
      <c r="E1358" s="39">
        <v>0</v>
      </c>
      <c r="F1358" s="38">
        <v>257</v>
      </c>
      <c r="G1358" s="38">
        <v>836</v>
      </c>
      <c r="H1358" s="37">
        <v>0</v>
      </c>
    </row>
    <row r="1359" spans="1:8" x14ac:dyDescent="0.25">
      <c r="A1359" s="161" t="s">
        <v>37</v>
      </c>
      <c r="B1359" s="142">
        <v>44160</v>
      </c>
      <c r="C1359" s="38">
        <v>149</v>
      </c>
      <c r="D1359" s="38">
        <v>1276</v>
      </c>
      <c r="E1359" s="39">
        <v>0</v>
      </c>
      <c r="F1359" s="38">
        <v>108</v>
      </c>
      <c r="G1359" s="38">
        <v>573</v>
      </c>
      <c r="H1359" s="37">
        <v>0</v>
      </c>
    </row>
    <row r="1360" spans="1:8" x14ac:dyDescent="0.25">
      <c r="A1360" s="161" t="s">
        <v>36</v>
      </c>
      <c r="B1360" s="142">
        <v>44160</v>
      </c>
      <c r="C1360" s="38">
        <v>131</v>
      </c>
      <c r="D1360" s="38">
        <v>1252</v>
      </c>
      <c r="E1360" s="39">
        <v>0</v>
      </c>
      <c r="F1360" s="38">
        <v>128</v>
      </c>
      <c r="G1360" s="38">
        <v>556</v>
      </c>
      <c r="H1360" s="37">
        <v>0</v>
      </c>
    </row>
    <row r="1361" spans="1:8" x14ac:dyDescent="0.25">
      <c r="A1361" s="161" t="s">
        <v>41</v>
      </c>
      <c r="B1361" s="142">
        <v>44160</v>
      </c>
      <c r="C1361" s="38">
        <v>87</v>
      </c>
      <c r="D1361" s="38">
        <v>836</v>
      </c>
      <c r="E1361" s="39">
        <v>0</v>
      </c>
      <c r="F1361" s="38">
        <v>82</v>
      </c>
      <c r="G1361" s="38">
        <v>323</v>
      </c>
      <c r="H1361" s="37">
        <v>0</v>
      </c>
    </row>
    <row r="1362" spans="1:8" x14ac:dyDescent="0.25">
      <c r="A1362" s="161" t="s">
        <v>38</v>
      </c>
      <c r="B1362" s="142">
        <v>44160</v>
      </c>
      <c r="C1362" s="38">
        <v>81</v>
      </c>
      <c r="D1362" s="38">
        <v>936</v>
      </c>
      <c r="E1362" s="39">
        <v>0</v>
      </c>
      <c r="F1362" s="38">
        <v>205</v>
      </c>
      <c r="G1362" s="38">
        <v>647</v>
      </c>
      <c r="H1362" s="37">
        <v>0</v>
      </c>
    </row>
    <row r="1363" spans="1:8" x14ac:dyDescent="0.25">
      <c r="A1363" s="161" t="s">
        <v>39</v>
      </c>
      <c r="B1363" s="142">
        <v>44160</v>
      </c>
      <c r="C1363" s="38">
        <v>156</v>
      </c>
      <c r="D1363" s="38">
        <v>838</v>
      </c>
      <c r="E1363" s="39">
        <v>0</v>
      </c>
      <c r="F1363" s="38">
        <v>133</v>
      </c>
      <c r="G1363" s="38">
        <v>355</v>
      </c>
      <c r="H1363" s="37">
        <v>0</v>
      </c>
    </row>
    <row r="1364" spans="1:8" x14ac:dyDescent="0.25">
      <c r="A1364" s="161" t="s">
        <v>40</v>
      </c>
      <c r="B1364" s="142">
        <v>44161</v>
      </c>
      <c r="C1364" s="38">
        <v>401</v>
      </c>
      <c r="D1364" s="38">
        <v>2395</v>
      </c>
      <c r="E1364" s="39">
        <v>0</v>
      </c>
      <c r="F1364" s="38">
        <v>278</v>
      </c>
      <c r="G1364" s="38">
        <v>946</v>
      </c>
      <c r="H1364" s="37">
        <v>0</v>
      </c>
    </row>
    <row r="1365" spans="1:8" x14ac:dyDescent="0.25">
      <c r="A1365" s="161" t="s">
        <v>37</v>
      </c>
      <c r="B1365" s="142">
        <v>44161</v>
      </c>
      <c r="C1365" s="38">
        <v>139</v>
      </c>
      <c r="D1365" s="38">
        <v>1123</v>
      </c>
      <c r="E1365" s="39">
        <v>0</v>
      </c>
      <c r="F1365" s="38">
        <v>118</v>
      </c>
      <c r="G1365" s="38">
        <v>726</v>
      </c>
      <c r="H1365" s="37">
        <v>0</v>
      </c>
    </row>
    <row r="1366" spans="1:8" x14ac:dyDescent="0.25">
      <c r="A1366" s="161" t="s">
        <v>36</v>
      </c>
      <c r="B1366" s="142">
        <v>44161</v>
      </c>
      <c r="C1366" s="38">
        <v>135</v>
      </c>
      <c r="D1366" s="38">
        <v>1155</v>
      </c>
      <c r="E1366" s="39">
        <v>0</v>
      </c>
      <c r="F1366" s="38">
        <v>124</v>
      </c>
      <c r="G1366" s="38">
        <v>653</v>
      </c>
      <c r="H1366" s="37">
        <v>0</v>
      </c>
    </row>
    <row r="1367" spans="1:8" x14ac:dyDescent="0.25">
      <c r="A1367" s="161" t="s">
        <v>41</v>
      </c>
      <c r="B1367" s="142">
        <v>44161</v>
      </c>
      <c r="C1367" s="38">
        <v>87</v>
      </c>
      <c r="D1367" s="38">
        <v>783</v>
      </c>
      <c r="E1367" s="39">
        <v>0</v>
      </c>
      <c r="F1367" s="38">
        <v>80</v>
      </c>
      <c r="G1367" s="38">
        <v>370</v>
      </c>
      <c r="H1367" s="37">
        <v>0</v>
      </c>
    </row>
    <row r="1368" spans="1:8" x14ac:dyDescent="0.25">
      <c r="A1368" s="161" t="s">
        <v>38</v>
      </c>
      <c r="B1368" s="142">
        <v>44161</v>
      </c>
      <c r="C1368" s="38">
        <v>76</v>
      </c>
      <c r="D1368" s="38">
        <v>896</v>
      </c>
      <c r="E1368" s="39">
        <v>0</v>
      </c>
      <c r="F1368" s="38">
        <v>210</v>
      </c>
      <c r="G1368" s="38">
        <v>690</v>
      </c>
      <c r="H1368" s="37">
        <v>0</v>
      </c>
    </row>
    <row r="1369" spans="1:8" x14ac:dyDescent="0.25">
      <c r="A1369" s="161" t="s">
        <v>39</v>
      </c>
      <c r="B1369" s="142">
        <v>44161</v>
      </c>
      <c r="C1369" s="38">
        <v>138</v>
      </c>
      <c r="D1369" s="38">
        <v>786</v>
      </c>
      <c r="E1369" s="39">
        <v>0</v>
      </c>
      <c r="F1369" s="38">
        <v>151</v>
      </c>
      <c r="G1369" s="38">
        <v>407</v>
      </c>
      <c r="H1369" s="37">
        <v>0</v>
      </c>
    </row>
    <row r="1370" spans="1:8" x14ac:dyDescent="0.25">
      <c r="A1370" s="161" t="s">
        <v>40</v>
      </c>
      <c r="B1370" s="142">
        <v>44162</v>
      </c>
      <c r="C1370" s="38">
        <v>390</v>
      </c>
      <c r="D1370" s="38">
        <v>2349</v>
      </c>
      <c r="E1370" s="39">
        <v>0</v>
      </c>
      <c r="F1370" s="38">
        <v>289</v>
      </c>
      <c r="G1370" s="38">
        <v>992</v>
      </c>
      <c r="H1370" s="37">
        <v>0</v>
      </c>
    </row>
    <row r="1371" spans="1:8" x14ac:dyDescent="0.25">
      <c r="A1371" s="161" t="s">
        <v>37</v>
      </c>
      <c r="B1371" s="142">
        <v>44162</v>
      </c>
      <c r="C1371" s="38">
        <v>131</v>
      </c>
      <c r="D1371" s="38">
        <v>1100</v>
      </c>
      <c r="E1371" s="39">
        <v>0</v>
      </c>
      <c r="F1371" s="38">
        <v>126</v>
      </c>
      <c r="G1371" s="38">
        <v>749</v>
      </c>
      <c r="H1371" s="37">
        <v>0</v>
      </c>
    </row>
    <row r="1372" spans="1:8" x14ac:dyDescent="0.25">
      <c r="A1372" s="161" t="s">
        <v>36</v>
      </c>
      <c r="B1372" s="142">
        <v>44162</v>
      </c>
      <c r="C1372" s="38">
        <v>141</v>
      </c>
      <c r="D1372" s="38">
        <v>1161</v>
      </c>
      <c r="E1372" s="39">
        <v>0</v>
      </c>
      <c r="F1372" s="38">
        <v>118</v>
      </c>
      <c r="G1372" s="38">
        <v>647</v>
      </c>
      <c r="H1372" s="37">
        <v>0</v>
      </c>
    </row>
    <row r="1373" spans="1:8" x14ac:dyDescent="0.25">
      <c r="A1373" s="161" t="s">
        <v>41</v>
      </c>
      <c r="B1373" s="142">
        <v>44162</v>
      </c>
      <c r="C1373" s="38">
        <v>81</v>
      </c>
      <c r="D1373" s="38">
        <v>755</v>
      </c>
      <c r="E1373" s="39">
        <v>0</v>
      </c>
      <c r="F1373" s="38">
        <v>86</v>
      </c>
      <c r="G1373" s="38">
        <v>401</v>
      </c>
      <c r="H1373" s="37">
        <v>0</v>
      </c>
    </row>
    <row r="1374" spans="1:8" x14ac:dyDescent="0.25">
      <c r="A1374" s="161" t="s">
        <v>38</v>
      </c>
      <c r="B1374" s="142">
        <v>44162</v>
      </c>
      <c r="C1374" s="38">
        <v>78</v>
      </c>
      <c r="D1374" s="38">
        <v>868</v>
      </c>
      <c r="E1374" s="39">
        <v>0</v>
      </c>
      <c r="F1374" s="38">
        <v>208</v>
      </c>
      <c r="G1374" s="38">
        <v>715</v>
      </c>
      <c r="H1374" s="37">
        <v>0</v>
      </c>
    </row>
    <row r="1375" spans="1:8" x14ac:dyDescent="0.25">
      <c r="A1375" s="161" t="s">
        <v>39</v>
      </c>
      <c r="B1375" s="142">
        <v>44162</v>
      </c>
      <c r="C1375" s="38">
        <v>141</v>
      </c>
      <c r="D1375" s="38">
        <v>771</v>
      </c>
      <c r="E1375" s="39">
        <v>0</v>
      </c>
      <c r="F1375" s="38">
        <v>148</v>
      </c>
      <c r="G1375" s="38">
        <v>422</v>
      </c>
      <c r="H1375" s="37">
        <v>0</v>
      </c>
    </row>
    <row r="1376" spans="1:8" x14ac:dyDescent="0.25">
      <c r="A1376" s="161" t="s">
        <v>40</v>
      </c>
      <c r="B1376" s="142">
        <v>44163</v>
      </c>
      <c r="C1376" s="38">
        <v>389</v>
      </c>
      <c r="D1376" s="38">
        <v>2333</v>
      </c>
      <c r="E1376" s="39">
        <v>0</v>
      </c>
      <c r="F1376" s="38">
        <v>290</v>
      </c>
      <c r="G1376" s="38">
        <v>1008</v>
      </c>
      <c r="H1376" s="37">
        <v>0</v>
      </c>
    </row>
    <row r="1377" spans="1:8" x14ac:dyDescent="0.25">
      <c r="A1377" s="161" t="s">
        <v>37</v>
      </c>
      <c r="B1377" s="142">
        <v>44163</v>
      </c>
      <c r="C1377" s="38">
        <v>139</v>
      </c>
      <c r="D1377" s="38">
        <v>1130</v>
      </c>
      <c r="E1377" s="39">
        <v>0</v>
      </c>
      <c r="F1377" s="38">
        <v>118</v>
      </c>
      <c r="G1377" s="38">
        <v>719</v>
      </c>
      <c r="H1377" s="37">
        <v>0</v>
      </c>
    </row>
    <row r="1378" spans="1:8" x14ac:dyDescent="0.25">
      <c r="A1378" s="161" t="s">
        <v>36</v>
      </c>
      <c r="B1378" s="142">
        <v>44163</v>
      </c>
      <c r="C1378" s="38">
        <v>128</v>
      </c>
      <c r="D1378" s="38">
        <v>1144</v>
      </c>
      <c r="E1378" s="39">
        <v>0</v>
      </c>
      <c r="F1378" s="38">
        <v>131</v>
      </c>
      <c r="G1378" s="38">
        <v>664</v>
      </c>
      <c r="H1378" s="37">
        <v>0</v>
      </c>
    </row>
    <row r="1379" spans="1:8" x14ac:dyDescent="0.25">
      <c r="A1379" s="161" t="s">
        <v>41</v>
      </c>
      <c r="B1379" s="142">
        <v>44163</v>
      </c>
      <c r="C1379" s="38">
        <v>85</v>
      </c>
      <c r="D1379" s="38">
        <v>739</v>
      </c>
      <c r="E1379" s="39">
        <v>0</v>
      </c>
      <c r="F1379" s="38">
        <v>83</v>
      </c>
      <c r="G1379" s="38">
        <v>421</v>
      </c>
      <c r="H1379" s="37">
        <v>0</v>
      </c>
    </row>
    <row r="1380" spans="1:8" x14ac:dyDescent="0.25">
      <c r="A1380" s="161" t="s">
        <v>38</v>
      </c>
      <c r="B1380" s="142">
        <v>44163</v>
      </c>
      <c r="C1380" s="38">
        <v>74</v>
      </c>
      <c r="D1380" s="38">
        <v>878</v>
      </c>
      <c r="E1380" s="39">
        <v>0</v>
      </c>
      <c r="F1380" s="38">
        <v>212</v>
      </c>
      <c r="G1380" s="38">
        <v>706</v>
      </c>
      <c r="H1380" s="37">
        <v>0</v>
      </c>
    </row>
    <row r="1381" spans="1:8" x14ac:dyDescent="0.25">
      <c r="A1381" s="161" t="s">
        <v>39</v>
      </c>
      <c r="B1381" s="142">
        <v>44163</v>
      </c>
      <c r="C1381" s="38">
        <v>149</v>
      </c>
      <c r="D1381" s="38">
        <v>765</v>
      </c>
      <c r="E1381" s="39">
        <v>0</v>
      </c>
      <c r="F1381" s="38">
        <v>140</v>
      </c>
      <c r="G1381" s="38">
        <v>428</v>
      </c>
      <c r="H1381" s="37">
        <v>0</v>
      </c>
    </row>
    <row r="1382" spans="1:8" x14ac:dyDescent="0.25">
      <c r="A1382" s="161" t="s">
        <v>40</v>
      </c>
      <c r="B1382" s="142">
        <v>44164</v>
      </c>
      <c r="C1382" s="38">
        <v>388</v>
      </c>
      <c r="D1382" s="38">
        <v>2307</v>
      </c>
      <c r="E1382" s="39">
        <v>0</v>
      </c>
      <c r="F1382" s="38">
        <v>291</v>
      </c>
      <c r="G1382" s="38">
        <v>1034</v>
      </c>
      <c r="H1382" s="37">
        <v>0</v>
      </c>
    </row>
    <row r="1383" spans="1:8" x14ac:dyDescent="0.25">
      <c r="A1383" s="161" t="s">
        <v>37</v>
      </c>
      <c r="B1383" s="142">
        <v>44164</v>
      </c>
      <c r="C1383" s="38">
        <v>143</v>
      </c>
      <c r="D1383" s="38">
        <v>1170</v>
      </c>
      <c r="E1383" s="39">
        <v>0</v>
      </c>
      <c r="F1383" s="38">
        <v>114</v>
      </c>
      <c r="G1383" s="38">
        <v>679</v>
      </c>
      <c r="H1383" s="37">
        <v>0</v>
      </c>
    </row>
    <row r="1384" spans="1:8" x14ac:dyDescent="0.25">
      <c r="A1384" s="161" t="s">
        <v>36</v>
      </c>
      <c r="B1384" s="142">
        <v>44164</v>
      </c>
      <c r="C1384" s="38">
        <v>130</v>
      </c>
      <c r="D1384" s="38">
        <v>1201</v>
      </c>
      <c r="E1384" s="39">
        <v>0</v>
      </c>
      <c r="F1384" s="38">
        <v>129</v>
      </c>
      <c r="G1384" s="38">
        <v>607</v>
      </c>
      <c r="H1384" s="37">
        <v>0</v>
      </c>
    </row>
    <row r="1385" spans="1:8" x14ac:dyDescent="0.25">
      <c r="A1385" s="161" t="s">
        <v>41</v>
      </c>
      <c r="B1385" s="142">
        <v>44164</v>
      </c>
      <c r="C1385" s="38">
        <v>94</v>
      </c>
      <c r="D1385" s="38">
        <v>799</v>
      </c>
      <c r="E1385" s="39">
        <v>0</v>
      </c>
      <c r="F1385" s="38">
        <v>72</v>
      </c>
      <c r="G1385" s="38">
        <v>343</v>
      </c>
      <c r="H1385" s="37">
        <v>0</v>
      </c>
    </row>
    <row r="1386" spans="1:8" x14ac:dyDescent="0.25">
      <c r="A1386" s="161" t="s">
        <v>38</v>
      </c>
      <c r="B1386" s="142">
        <v>44164</v>
      </c>
      <c r="C1386" s="38">
        <v>71</v>
      </c>
      <c r="D1386" s="38">
        <v>899</v>
      </c>
      <c r="E1386" s="39">
        <v>0</v>
      </c>
      <c r="F1386" s="38">
        <v>215</v>
      </c>
      <c r="G1386" s="38">
        <v>686</v>
      </c>
      <c r="H1386" s="37">
        <v>0</v>
      </c>
    </row>
    <row r="1387" spans="1:8" x14ac:dyDescent="0.25">
      <c r="A1387" s="161" t="s">
        <v>39</v>
      </c>
      <c r="B1387" s="142">
        <v>44164</v>
      </c>
      <c r="C1387" s="38">
        <v>144</v>
      </c>
      <c r="D1387" s="38">
        <v>779</v>
      </c>
      <c r="E1387" s="39">
        <v>0</v>
      </c>
      <c r="F1387" s="38">
        <v>145</v>
      </c>
      <c r="G1387" s="38">
        <v>391</v>
      </c>
      <c r="H1387" s="37">
        <v>0</v>
      </c>
    </row>
    <row r="1388" spans="1:8" x14ac:dyDescent="0.25">
      <c r="A1388" s="161" t="s">
        <v>40</v>
      </c>
      <c r="B1388" s="142">
        <v>44165</v>
      </c>
      <c r="C1388" s="38">
        <v>374</v>
      </c>
      <c r="D1388" s="38">
        <v>2359</v>
      </c>
      <c r="E1388" s="39">
        <v>0</v>
      </c>
      <c r="F1388" s="38">
        <v>305</v>
      </c>
      <c r="G1388" s="38">
        <v>982</v>
      </c>
      <c r="H1388" s="37">
        <v>0</v>
      </c>
    </row>
    <row r="1389" spans="1:8" x14ac:dyDescent="0.25">
      <c r="A1389" s="161" t="s">
        <v>37</v>
      </c>
      <c r="B1389" s="142">
        <v>44165</v>
      </c>
      <c r="C1389" s="38">
        <v>137</v>
      </c>
      <c r="D1389" s="38">
        <v>1218</v>
      </c>
      <c r="E1389" s="39">
        <v>0</v>
      </c>
      <c r="F1389" s="38">
        <v>120</v>
      </c>
      <c r="G1389" s="38">
        <v>631</v>
      </c>
      <c r="H1389" s="37">
        <v>0</v>
      </c>
    </row>
    <row r="1390" spans="1:8" x14ac:dyDescent="0.25">
      <c r="A1390" s="161" t="s">
        <v>36</v>
      </c>
      <c r="B1390" s="142">
        <v>44165</v>
      </c>
      <c r="C1390" s="38">
        <v>129</v>
      </c>
      <c r="D1390" s="38">
        <v>1243</v>
      </c>
      <c r="E1390" s="39">
        <v>0</v>
      </c>
      <c r="F1390" s="38">
        <v>130</v>
      </c>
      <c r="G1390" s="38">
        <v>574</v>
      </c>
      <c r="H1390" s="37">
        <v>0</v>
      </c>
    </row>
    <row r="1391" spans="1:8" x14ac:dyDescent="0.25">
      <c r="A1391" s="161" t="s">
        <v>41</v>
      </c>
      <c r="B1391" s="142">
        <v>44165</v>
      </c>
      <c r="C1391" s="38">
        <v>93</v>
      </c>
      <c r="D1391" s="38">
        <v>832</v>
      </c>
      <c r="E1391" s="39">
        <v>0</v>
      </c>
      <c r="F1391" s="38">
        <v>39</v>
      </c>
      <c r="G1391" s="38">
        <v>256</v>
      </c>
      <c r="H1391" s="37">
        <v>0</v>
      </c>
    </row>
    <row r="1392" spans="1:8" x14ac:dyDescent="0.25">
      <c r="A1392" s="161" t="s">
        <v>38</v>
      </c>
      <c r="B1392" s="142">
        <v>44165</v>
      </c>
      <c r="C1392" s="38">
        <v>76</v>
      </c>
      <c r="D1392" s="38">
        <v>935</v>
      </c>
      <c r="E1392" s="39">
        <v>0</v>
      </c>
      <c r="F1392" s="38">
        <v>210</v>
      </c>
      <c r="G1392" s="38">
        <v>652</v>
      </c>
      <c r="H1392" s="37">
        <v>0</v>
      </c>
    </row>
    <row r="1393" spans="1:8" x14ac:dyDescent="0.25">
      <c r="A1393" s="161" t="s">
        <v>39</v>
      </c>
      <c r="B1393" s="142">
        <v>44165</v>
      </c>
      <c r="C1393" s="38">
        <v>153</v>
      </c>
      <c r="D1393" s="38">
        <v>768</v>
      </c>
      <c r="E1393" s="39">
        <v>0</v>
      </c>
      <c r="F1393" s="38">
        <v>136</v>
      </c>
      <c r="G1393" s="38">
        <v>402</v>
      </c>
      <c r="H1393" s="37">
        <v>0</v>
      </c>
    </row>
    <row r="1394" spans="1:8" x14ac:dyDescent="0.25">
      <c r="A1394" s="161" t="s">
        <v>40</v>
      </c>
      <c r="B1394" s="142">
        <v>44166</v>
      </c>
      <c r="C1394" s="38">
        <v>415</v>
      </c>
      <c r="D1394" s="38">
        <v>2551</v>
      </c>
      <c r="E1394" s="39">
        <v>0</v>
      </c>
      <c r="F1394" s="38">
        <v>264</v>
      </c>
      <c r="G1394" s="38">
        <v>790</v>
      </c>
      <c r="H1394" s="37">
        <v>0</v>
      </c>
    </row>
    <row r="1395" spans="1:8" x14ac:dyDescent="0.25">
      <c r="A1395" s="161" t="s">
        <v>37</v>
      </c>
      <c r="B1395" s="142">
        <v>44166</v>
      </c>
      <c r="C1395" s="38">
        <v>143</v>
      </c>
      <c r="D1395" s="38">
        <v>1297</v>
      </c>
      <c r="E1395" s="39">
        <v>0</v>
      </c>
      <c r="F1395" s="38">
        <v>114</v>
      </c>
      <c r="G1395" s="38">
        <v>552</v>
      </c>
      <c r="H1395" s="37">
        <v>0</v>
      </c>
    </row>
    <row r="1396" spans="1:8" x14ac:dyDescent="0.25">
      <c r="A1396" s="161" t="s">
        <v>36</v>
      </c>
      <c r="B1396" s="142">
        <v>44166</v>
      </c>
      <c r="C1396" s="38">
        <v>133</v>
      </c>
      <c r="D1396" s="38">
        <v>1300</v>
      </c>
      <c r="E1396" s="39">
        <v>0</v>
      </c>
      <c r="F1396" s="38">
        <v>126</v>
      </c>
      <c r="G1396" s="38">
        <v>517</v>
      </c>
      <c r="H1396" s="37">
        <v>0</v>
      </c>
    </row>
    <row r="1397" spans="1:8" x14ac:dyDescent="0.25">
      <c r="A1397" s="161" t="s">
        <v>41</v>
      </c>
      <c r="B1397" s="142">
        <v>44166</v>
      </c>
      <c r="C1397" s="38">
        <v>89</v>
      </c>
      <c r="D1397" s="38">
        <v>885</v>
      </c>
      <c r="E1397" s="39">
        <v>0</v>
      </c>
      <c r="F1397" s="38">
        <v>41</v>
      </c>
      <c r="G1397" s="38">
        <v>211</v>
      </c>
      <c r="H1397" s="37">
        <v>0</v>
      </c>
    </row>
    <row r="1398" spans="1:8" x14ac:dyDescent="0.25">
      <c r="A1398" s="161" t="s">
        <v>38</v>
      </c>
      <c r="B1398" s="142">
        <v>44166</v>
      </c>
      <c r="C1398" s="38">
        <v>86</v>
      </c>
      <c r="D1398" s="38">
        <v>951</v>
      </c>
      <c r="E1398" s="39">
        <v>0</v>
      </c>
      <c r="F1398" s="38">
        <v>200</v>
      </c>
      <c r="G1398" s="38">
        <v>637</v>
      </c>
      <c r="H1398" s="37">
        <v>0</v>
      </c>
    </row>
    <row r="1399" spans="1:8" x14ac:dyDescent="0.25">
      <c r="A1399" s="161" t="s">
        <v>39</v>
      </c>
      <c r="B1399" s="142">
        <v>44166</v>
      </c>
      <c r="C1399" s="38">
        <v>158</v>
      </c>
      <c r="D1399" s="38">
        <v>856</v>
      </c>
      <c r="E1399" s="39">
        <v>0</v>
      </c>
      <c r="F1399" s="38">
        <v>131</v>
      </c>
      <c r="G1399" s="38">
        <v>314</v>
      </c>
      <c r="H1399" s="37">
        <v>0</v>
      </c>
    </row>
    <row r="1400" spans="1:8" x14ac:dyDescent="0.25">
      <c r="A1400" s="161" t="s">
        <v>40</v>
      </c>
      <c r="B1400" s="142">
        <v>44167</v>
      </c>
      <c r="C1400" s="38">
        <v>435</v>
      </c>
      <c r="D1400" s="38">
        <v>2623</v>
      </c>
      <c r="E1400" s="39">
        <v>0</v>
      </c>
      <c r="F1400" s="38">
        <v>244</v>
      </c>
      <c r="G1400" s="38">
        <v>718</v>
      </c>
      <c r="H1400" s="37">
        <v>0</v>
      </c>
    </row>
    <row r="1401" spans="1:8" x14ac:dyDescent="0.25">
      <c r="A1401" s="161" t="s">
        <v>37</v>
      </c>
      <c r="B1401" s="142">
        <v>44167</v>
      </c>
      <c r="C1401" s="38">
        <v>154</v>
      </c>
      <c r="D1401" s="38">
        <v>1327</v>
      </c>
      <c r="E1401" s="39">
        <v>0</v>
      </c>
      <c r="F1401" s="38">
        <v>103</v>
      </c>
      <c r="G1401" s="38">
        <v>522</v>
      </c>
      <c r="H1401" s="37">
        <v>0</v>
      </c>
    </row>
    <row r="1402" spans="1:8" x14ac:dyDescent="0.25">
      <c r="A1402" s="161" t="s">
        <v>36</v>
      </c>
      <c r="B1402" s="142">
        <v>44167</v>
      </c>
      <c r="C1402" s="38">
        <v>132</v>
      </c>
      <c r="D1402" s="38">
        <v>1331</v>
      </c>
      <c r="E1402" s="39">
        <v>0</v>
      </c>
      <c r="F1402" s="38">
        <v>116</v>
      </c>
      <c r="G1402" s="38">
        <v>336</v>
      </c>
      <c r="H1402" s="37">
        <v>0</v>
      </c>
    </row>
    <row r="1403" spans="1:8" x14ac:dyDescent="0.25">
      <c r="A1403" s="161" t="s">
        <v>41</v>
      </c>
      <c r="B1403" s="142">
        <v>44167</v>
      </c>
      <c r="C1403" s="38">
        <v>88</v>
      </c>
      <c r="D1403" s="38">
        <v>883</v>
      </c>
      <c r="E1403" s="39">
        <v>0</v>
      </c>
      <c r="F1403" s="38">
        <v>40</v>
      </c>
      <c r="G1403" s="38">
        <v>217</v>
      </c>
      <c r="H1403" s="37">
        <v>0</v>
      </c>
    </row>
    <row r="1404" spans="1:8" x14ac:dyDescent="0.25">
      <c r="A1404" s="161" t="s">
        <v>38</v>
      </c>
      <c r="B1404" s="142">
        <v>44167</v>
      </c>
      <c r="C1404" s="38">
        <v>87</v>
      </c>
      <c r="D1404" s="38">
        <v>974</v>
      </c>
      <c r="E1404" s="39">
        <v>0</v>
      </c>
      <c r="F1404" s="38">
        <v>199</v>
      </c>
      <c r="G1404" s="38">
        <v>614</v>
      </c>
      <c r="H1404" s="37">
        <v>0</v>
      </c>
    </row>
    <row r="1405" spans="1:8" x14ac:dyDescent="0.25">
      <c r="A1405" s="161" t="s">
        <v>39</v>
      </c>
      <c r="B1405" s="142">
        <v>44167</v>
      </c>
      <c r="C1405" s="38">
        <v>152</v>
      </c>
      <c r="D1405" s="38">
        <v>867</v>
      </c>
      <c r="E1405" s="39">
        <v>0</v>
      </c>
      <c r="F1405" s="38">
        <v>112</v>
      </c>
      <c r="G1405" s="38">
        <v>287</v>
      </c>
      <c r="H1405" s="37">
        <v>0</v>
      </c>
    </row>
    <row r="1406" spans="1:8" x14ac:dyDescent="0.25">
      <c r="A1406" s="161" t="s">
        <v>40</v>
      </c>
      <c r="B1406" s="142">
        <v>44168</v>
      </c>
      <c r="C1406" s="38">
        <v>445</v>
      </c>
      <c r="D1406" s="38">
        <v>2629</v>
      </c>
      <c r="E1406" s="39">
        <v>0</v>
      </c>
      <c r="F1406" s="38">
        <v>229</v>
      </c>
      <c r="G1406" s="38">
        <v>678</v>
      </c>
      <c r="H1406" s="37">
        <v>0</v>
      </c>
    </row>
    <row r="1407" spans="1:8" x14ac:dyDescent="0.25">
      <c r="A1407" s="161" t="s">
        <v>37</v>
      </c>
      <c r="B1407" s="142">
        <v>44168</v>
      </c>
      <c r="C1407" s="38">
        <v>153</v>
      </c>
      <c r="D1407" s="38">
        <v>1370</v>
      </c>
      <c r="E1407" s="39">
        <v>0</v>
      </c>
      <c r="F1407" s="38">
        <v>99</v>
      </c>
      <c r="G1407" s="38">
        <v>479</v>
      </c>
      <c r="H1407" s="37">
        <v>0</v>
      </c>
    </row>
    <row r="1408" spans="1:8" x14ac:dyDescent="0.25">
      <c r="A1408" s="161" t="s">
        <v>36</v>
      </c>
      <c r="B1408" s="142">
        <v>44168</v>
      </c>
      <c r="C1408" s="38">
        <v>133</v>
      </c>
      <c r="D1408" s="38">
        <v>1293</v>
      </c>
      <c r="E1408" s="39">
        <v>0</v>
      </c>
      <c r="F1408" s="38">
        <v>116</v>
      </c>
      <c r="G1408" s="38">
        <v>346</v>
      </c>
      <c r="H1408" s="37">
        <v>0</v>
      </c>
    </row>
    <row r="1409" spans="1:8" x14ac:dyDescent="0.25">
      <c r="A1409" s="161" t="s">
        <v>41</v>
      </c>
      <c r="B1409" s="142">
        <v>44168</v>
      </c>
      <c r="C1409" s="38">
        <v>86</v>
      </c>
      <c r="D1409" s="38">
        <v>898</v>
      </c>
      <c r="E1409" s="39">
        <v>0</v>
      </c>
      <c r="F1409" s="38">
        <v>44</v>
      </c>
      <c r="G1409" s="38">
        <v>223</v>
      </c>
      <c r="H1409" s="37">
        <v>0</v>
      </c>
    </row>
    <row r="1410" spans="1:8" x14ac:dyDescent="0.25">
      <c r="A1410" s="161" t="s">
        <v>38</v>
      </c>
      <c r="B1410" s="142">
        <v>44168</v>
      </c>
      <c r="C1410" s="38">
        <v>82</v>
      </c>
      <c r="D1410" s="38">
        <v>989</v>
      </c>
      <c r="E1410" s="39">
        <v>0</v>
      </c>
      <c r="F1410" s="38">
        <v>85</v>
      </c>
      <c r="G1410" s="38">
        <v>203</v>
      </c>
      <c r="H1410" s="37">
        <v>0</v>
      </c>
    </row>
    <row r="1411" spans="1:8" x14ac:dyDescent="0.25">
      <c r="A1411" s="161" t="s">
        <v>39</v>
      </c>
      <c r="B1411" s="142">
        <v>44168</v>
      </c>
      <c r="C1411" s="38">
        <v>147</v>
      </c>
      <c r="D1411" s="38">
        <v>892</v>
      </c>
      <c r="E1411" s="39">
        <v>0</v>
      </c>
      <c r="F1411" s="38">
        <v>113</v>
      </c>
      <c r="G1411" s="38">
        <v>227</v>
      </c>
      <c r="H1411" s="37">
        <v>0</v>
      </c>
    </row>
    <row r="1412" spans="1:8" x14ac:dyDescent="0.25">
      <c r="A1412" s="161" t="s">
        <v>40</v>
      </c>
      <c r="B1412" s="142">
        <v>44169</v>
      </c>
      <c r="C1412" s="38">
        <v>436</v>
      </c>
      <c r="D1412" s="38">
        <v>2612</v>
      </c>
      <c r="E1412" s="39">
        <v>0</v>
      </c>
      <c r="F1412" s="38">
        <v>238</v>
      </c>
      <c r="G1412" s="38">
        <v>695</v>
      </c>
      <c r="H1412" s="37">
        <v>0</v>
      </c>
    </row>
    <row r="1413" spans="1:8" x14ac:dyDescent="0.25">
      <c r="A1413" s="161" t="s">
        <v>37</v>
      </c>
      <c r="B1413" s="142">
        <v>44169</v>
      </c>
      <c r="C1413" s="38">
        <v>147</v>
      </c>
      <c r="D1413" s="38">
        <v>1305</v>
      </c>
      <c r="E1413" s="39">
        <v>0</v>
      </c>
      <c r="F1413" s="38">
        <v>99</v>
      </c>
      <c r="G1413" s="38">
        <v>534</v>
      </c>
      <c r="H1413" s="37">
        <v>0</v>
      </c>
    </row>
    <row r="1414" spans="1:8" x14ac:dyDescent="0.25">
      <c r="A1414" s="161" t="s">
        <v>36</v>
      </c>
      <c r="B1414" s="142">
        <v>44169</v>
      </c>
      <c r="C1414" s="38">
        <v>133</v>
      </c>
      <c r="D1414" s="38">
        <v>1275</v>
      </c>
      <c r="E1414" s="39">
        <v>0</v>
      </c>
      <c r="F1414" s="38">
        <v>114</v>
      </c>
      <c r="G1414" s="38">
        <v>352</v>
      </c>
      <c r="H1414" s="37">
        <v>0</v>
      </c>
    </row>
    <row r="1415" spans="1:8" x14ac:dyDescent="0.25">
      <c r="A1415" s="161" t="s">
        <v>41</v>
      </c>
      <c r="B1415" s="142">
        <v>44169</v>
      </c>
      <c r="C1415" s="38">
        <v>92</v>
      </c>
      <c r="D1415" s="38">
        <v>932</v>
      </c>
      <c r="E1415" s="39">
        <v>0</v>
      </c>
      <c r="F1415" s="38">
        <v>41</v>
      </c>
      <c r="G1415" s="38">
        <v>180</v>
      </c>
      <c r="H1415" s="37">
        <v>0</v>
      </c>
    </row>
    <row r="1416" spans="1:8" x14ac:dyDescent="0.25">
      <c r="A1416" s="161" t="s">
        <v>38</v>
      </c>
      <c r="B1416" s="142">
        <v>44169</v>
      </c>
      <c r="C1416" s="38">
        <v>85</v>
      </c>
      <c r="D1416" s="38">
        <v>951</v>
      </c>
      <c r="E1416" s="39">
        <v>0</v>
      </c>
      <c r="F1416" s="38">
        <v>82</v>
      </c>
      <c r="G1416" s="38">
        <v>233</v>
      </c>
      <c r="H1416" s="37">
        <v>0</v>
      </c>
    </row>
    <row r="1417" spans="1:8" x14ac:dyDescent="0.25">
      <c r="A1417" s="161" t="s">
        <v>39</v>
      </c>
      <c r="B1417" s="142">
        <v>44169</v>
      </c>
      <c r="C1417" s="38">
        <v>157</v>
      </c>
      <c r="D1417" s="38">
        <v>836</v>
      </c>
      <c r="E1417" s="39">
        <v>0</v>
      </c>
      <c r="F1417" s="38">
        <v>103</v>
      </c>
      <c r="G1417" s="38">
        <v>283</v>
      </c>
      <c r="H1417" s="37">
        <v>0</v>
      </c>
    </row>
    <row r="1418" spans="1:8" x14ac:dyDescent="0.25">
      <c r="A1418" s="161" t="s">
        <v>40</v>
      </c>
      <c r="B1418" s="142">
        <v>44170</v>
      </c>
      <c r="C1418" s="38">
        <v>420</v>
      </c>
      <c r="D1418" s="38">
        <v>2584</v>
      </c>
      <c r="E1418" s="39">
        <v>0</v>
      </c>
      <c r="F1418" s="38">
        <v>254</v>
      </c>
      <c r="G1418" s="38">
        <v>643</v>
      </c>
      <c r="H1418" s="37">
        <v>0</v>
      </c>
    </row>
    <row r="1419" spans="1:8" x14ac:dyDescent="0.25">
      <c r="A1419" s="161" t="s">
        <v>37</v>
      </c>
      <c r="B1419" s="142">
        <v>44170</v>
      </c>
      <c r="C1419" s="38">
        <v>152</v>
      </c>
      <c r="D1419" s="38">
        <v>1226</v>
      </c>
      <c r="E1419" s="39">
        <v>0</v>
      </c>
      <c r="F1419" s="38">
        <v>75</v>
      </c>
      <c r="G1419" s="38">
        <v>477</v>
      </c>
      <c r="H1419" s="37">
        <v>0</v>
      </c>
    </row>
    <row r="1420" spans="1:8" x14ac:dyDescent="0.25">
      <c r="A1420" s="161" t="s">
        <v>36</v>
      </c>
      <c r="B1420" s="142">
        <v>44170</v>
      </c>
      <c r="C1420" s="38">
        <v>119</v>
      </c>
      <c r="D1420" s="38">
        <v>1245</v>
      </c>
      <c r="E1420" s="39">
        <v>0</v>
      </c>
      <c r="F1420" s="38">
        <v>120</v>
      </c>
      <c r="G1420" s="38">
        <v>380</v>
      </c>
      <c r="H1420" s="37">
        <v>0</v>
      </c>
    </row>
    <row r="1421" spans="1:8" x14ac:dyDescent="0.25">
      <c r="A1421" s="161" t="s">
        <v>41</v>
      </c>
      <c r="B1421" s="142">
        <v>44170</v>
      </c>
      <c r="C1421" s="38">
        <v>92</v>
      </c>
      <c r="D1421" s="38">
        <v>881</v>
      </c>
      <c r="E1421" s="39">
        <v>0</v>
      </c>
      <c r="F1421" s="38">
        <v>39</v>
      </c>
      <c r="G1421" s="38">
        <v>231</v>
      </c>
      <c r="H1421" s="37">
        <v>0</v>
      </c>
    </row>
    <row r="1422" spans="1:8" x14ac:dyDescent="0.25">
      <c r="A1422" s="161" t="s">
        <v>38</v>
      </c>
      <c r="B1422" s="142">
        <v>44170</v>
      </c>
      <c r="C1422" s="38">
        <v>85</v>
      </c>
      <c r="D1422" s="38">
        <v>962</v>
      </c>
      <c r="E1422" s="39">
        <v>0</v>
      </c>
      <c r="F1422" s="38">
        <v>82</v>
      </c>
      <c r="G1422" s="38">
        <v>223</v>
      </c>
      <c r="H1422" s="37">
        <v>0</v>
      </c>
    </row>
    <row r="1423" spans="1:8" x14ac:dyDescent="0.25">
      <c r="A1423" s="161" t="s">
        <v>39</v>
      </c>
      <c r="B1423" s="142">
        <v>44170</v>
      </c>
      <c r="C1423" s="38">
        <v>154</v>
      </c>
      <c r="D1423" s="38">
        <v>806</v>
      </c>
      <c r="E1423" s="39">
        <v>0</v>
      </c>
      <c r="F1423" s="38">
        <v>105</v>
      </c>
      <c r="G1423" s="38">
        <v>298</v>
      </c>
      <c r="H1423" s="37">
        <v>0</v>
      </c>
    </row>
    <row r="1424" spans="1:8" x14ac:dyDescent="0.25">
      <c r="A1424" s="161" t="s">
        <v>40</v>
      </c>
      <c r="B1424" s="142">
        <v>44171</v>
      </c>
      <c r="C1424" s="38">
        <v>425</v>
      </c>
      <c r="D1424" s="38">
        <v>2487</v>
      </c>
      <c r="E1424" s="39">
        <v>0</v>
      </c>
      <c r="F1424" s="38">
        <v>227</v>
      </c>
      <c r="G1424" s="38">
        <v>731</v>
      </c>
      <c r="H1424" s="37">
        <v>0</v>
      </c>
    </row>
    <row r="1425" spans="1:8" x14ac:dyDescent="0.25">
      <c r="A1425" s="161" t="s">
        <v>37</v>
      </c>
      <c r="B1425" s="142">
        <v>44171</v>
      </c>
      <c r="C1425" s="38">
        <v>151</v>
      </c>
      <c r="D1425" s="38">
        <v>1198</v>
      </c>
      <c r="E1425" s="39">
        <v>0</v>
      </c>
      <c r="F1425" s="38">
        <v>77</v>
      </c>
      <c r="G1425" s="38">
        <v>505</v>
      </c>
      <c r="H1425" s="37">
        <v>0</v>
      </c>
    </row>
    <row r="1426" spans="1:8" x14ac:dyDescent="0.25">
      <c r="A1426" s="161" t="s">
        <v>36</v>
      </c>
      <c r="B1426" s="142">
        <v>44171</v>
      </c>
      <c r="C1426" s="38">
        <v>121</v>
      </c>
      <c r="D1426" s="38">
        <v>1198</v>
      </c>
      <c r="E1426" s="39">
        <v>0</v>
      </c>
      <c r="F1426" s="38">
        <v>87</v>
      </c>
      <c r="G1426" s="38">
        <v>335</v>
      </c>
      <c r="H1426" s="37">
        <v>0</v>
      </c>
    </row>
    <row r="1427" spans="1:8" x14ac:dyDescent="0.25">
      <c r="A1427" s="161" t="s">
        <v>41</v>
      </c>
      <c r="B1427" s="142">
        <v>44171</v>
      </c>
      <c r="C1427" s="38">
        <v>87</v>
      </c>
      <c r="D1427" s="38">
        <v>869</v>
      </c>
      <c r="E1427" s="39">
        <v>0</v>
      </c>
      <c r="F1427" s="38">
        <v>36</v>
      </c>
      <c r="G1427" s="38">
        <v>234</v>
      </c>
      <c r="H1427" s="37">
        <v>0</v>
      </c>
    </row>
    <row r="1428" spans="1:8" x14ac:dyDescent="0.25">
      <c r="A1428" s="161" t="s">
        <v>38</v>
      </c>
      <c r="B1428" s="142">
        <v>44171</v>
      </c>
      <c r="C1428" s="38">
        <v>88</v>
      </c>
      <c r="D1428" s="38">
        <v>929</v>
      </c>
      <c r="E1428" s="39">
        <v>0</v>
      </c>
      <c r="F1428" s="38">
        <v>70</v>
      </c>
      <c r="G1428" s="38">
        <v>219</v>
      </c>
      <c r="H1428" s="37">
        <v>0</v>
      </c>
    </row>
    <row r="1429" spans="1:8" x14ac:dyDescent="0.25">
      <c r="A1429" s="161" t="s">
        <v>39</v>
      </c>
      <c r="B1429" s="142">
        <v>44171</v>
      </c>
      <c r="C1429" s="38">
        <v>155</v>
      </c>
      <c r="D1429" s="38">
        <v>807</v>
      </c>
      <c r="E1429" s="39">
        <v>0</v>
      </c>
      <c r="F1429" s="38">
        <v>102</v>
      </c>
      <c r="G1429" s="38">
        <v>293</v>
      </c>
      <c r="H1429" s="37">
        <v>25</v>
      </c>
    </row>
    <row r="1430" spans="1:8" x14ac:dyDescent="0.25">
      <c r="A1430" s="161" t="s">
        <v>40</v>
      </c>
      <c r="B1430" s="142">
        <v>44172</v>
      </c>
      <c r="C1430" s="38">
        <v>424</v>
      </c>
      <c r="D1430" s="38">
        <v>2493</v>
      </c>
      <c r="E1430" s="39">
        <v>0</v>
      </c>
      <c r="F1430" s="38">
        <v>228</v>
      </c>
      <c r="G1430" s="38">
        <v>709</v>
      </c>
      <c r="H1430" s="37">
        <v>0</v>
      </c>
    </row>
    <row r="1431" spans="1:8" x14ac:dyDescent="0.25">
      <c r="A1431" s="161" t="s">
        <v>37</v>
      </c>
      <c r="B1431" s="142">
        <v>44172</v>
      </c>
      <c r="C1431" s="38">
        <v>157</v>
      </c>
      <c r="D1431" s="38">
        <v>1243</v>
      </c>
      <c r="E1431" s="39">
        <v>0</v>
      </c>
      <c r="F1431" s="38">
        <v>70</v>
      </c>
      <c r="G1431" s="38">
        <v>460</v>
      </c>
      <c r="H1431" s="37">
        <v>0</v>
      </c>
    </row>
    <row r="1432" spans="1:8" x14ac:dyDescent="0.25">
      <c r="A1432" s="161" t="s">
        <v>36</v>
      </c>
      <c r="B1432" s="142">
        <v>44172</v>
      </c>
      <c r="C1432" s="38">
        <v>124</v>
      </c>
      <c r="D1432" s="38">
        <v>1218</v>
      </c>
      <c r="E1432" s="39">
        <v>0</v>
      </c>
      <c r="F1432" s="38">
        <v>91</v>
      </c>
      <c r="G1432" s="38">
        <v>343</v>
      </c>
      <c r="H1432" s="37">
        <v>0</v>
      </c>
    </row>
    <row r="1433" spans="1:8" x14ac:dyDescent="0.25">
      <c r="A1433" s="161" t="s">
        <v>41</v>
      </c>
      <c r="B1433" s="142">
        <v>44172</v>
      </c>
      <c r="C1433" s="38">
        <v>96</v>
      </c>
      <c r="D1433" s="38">
        <v>884</v>
      </c>
      <c r="E1433" s="39">
        <v>0</v>
      </c>
      <c r="F1433" s="38">
        <v>20</v>
      </c>
      <c r="G1433" s="38">
        <v>158</v>
      </c>
      <c r="H1433" s="37">
        <v>0</v>
      </c>
    </row>
    <row r="1434" spans="1:8" x14ac:dyDescent="0.25">
      <c r="A1434" s="161" t="s">
        <v>38</v>
      </c>
      <c r="B1434" s="142">
        <v>44172</v>
      </c>
      <c r="C1434" s="38">
        <v>90</v>
      </c>
      <c r="D1434" s="38">
        <v>978</v>
      </c>
      <c r="E1434" s="39">
        <v>0</v>
      </c>
      <c r="F1434" s="38">
        <v>71</v>
      </c>
      <c r="G1434" s="38">
        <v>208</v>
      </c>
      <c r="H1434" s="37">
        <v>0</v>
      </c>
    </row>
    <row r="1435" spans="1:8" x14ac:dyDescent="0.25">
      <c r="A1435" s="161" t="s">
        <v>39</v>
      </c>
      <c r="B1435" s="142">
        <v>44172</v>
      </c>
      <c r="C1435" s="38">
        <v>155</v>
      </c>
      <c r="D1435" s="38">
        <v>804</v>
      </c>
      <c r="E1435" s="39">
        <v>7</v>
      </c>
      <c r="F1435" s="38">
        <v>102</v>
      </c>
      <c r="G1435" s="38">
        <v>296</v>
      </c>
      <c r="H1435" s="37">
        <v>18</v>
      </c>
    </row>
    <row r="1436" spans="1:8" x14ac:dyDescent="0.25">
      <c r="A1436" s="161" t="s">
        <v>40</v>
      </c>
      <c r="B1436" s="142">
        <v>44173</v>
      </c>
      <c r="C1436" s="38">
        <v>443</v>
      </c>
      <c r="D1436" s="38">
        <v>2591</v>
      </c>
      <c r="E1436" s="39">
        <v>0</v>
      </c>
      <c r="F1436" s="38">
        <v>189</v>
      </c>
      <c r="G1436" s="38">
        <v>623</v>
      </c>
      <c r="H1436" s="37">
        <v>0</v>
      </c>
    </row>
    <row r="1437" spans="1:8" x14ac:dyDescent="0.25">
      <c r="A1437" s="161" t="s">
        <v>37</v>
      </c>
      <c r="B1437" s="142">
        <v>44173</v>
      </c>
      <c r="C1437" s="38">
        <v>156</v>
      </c>
      <c r="D1437" s="38">
        <v>1331</v>
      </c>
      <c r="E1437" s="39">
        <v>0</v>
      </c>
      <c r="F1437" s="38">
        <v>75</v>
      </c>
      <c r="G1437" s="38">
        <v>321</v>
      </c>
      <c r="H1437" s="37">
        <v>0</v>
      </c>
    </row>
    <row r="1438" spans="1:8" x14ac:dyDescent="0.25">
      <c r="A1438" s="161" t="s">
        <v>36</v>
      </c>
      <c r="B1438" s="142">
        <v>44173</v>
      </c>
      <c r="C1438" s="38">
        <v>135</v>
      </c>
      <c r="D1438" s="38">
        <v>1285</v>
      </c>
      <c r="E1438" s="39">
        <v>0</v>
      </c>
      <c r="F1438" s="38">
        <v>75</v>
      </c>
      <c r="G1438" s="38">
        <v>292</v>
      </c>
      <c r="H1438" s="37">
        <v>0</v>
      </c>
    </row>
    <row r="1439" spans="1:8" x14ac:dyDescent="0.25">
      <c r="A1439" s="161" t="s">
        <v>41</v>
      </c>
      <c r="B1439" s="142">
        <v>44173</v>
      </c>
      <c r="C1439" s="38">
        <v>98</v>
      </c>
      <c r="D1439" s="38">
        <v>932</v>
      </c>
      <c r="E1439" s="39">
        <v>0</v>
      </c>
      <c r="F1439" s="38">
        <v>14</v>
      </c>
      <c r="G1439" s="38">
        <v>135</v>
      </c>
      <c r="H1439" s="37">
        <v>0</v>
      </c>
    </row>
    <row r="1440" spans="1:8" x14ac:dyDescent="0.25">
      <c r="A1440" s="161" t="s">
        <v>38</v>
      </c>
      <c r="B1440" s="142">
        <v>44173</v>
      </c>
      <c r="C1440" s="38">
        <v>91</v>
      </c>
      <c r="D1440" s="38">
        <v>980</v>
      </c>
      <c r="E1440" s="39">
        <v>0</v>
      </c>
      <c r="F1440" s="38">
        <v>70</v>
      </c>
      <c r="G1440" s="38">
        <v>204</v>
      </c>
      <c r="H1440" s="37">
        <v>0</v>
      </c>
    </row>
    <row r="1441" spans="1:8" x14ac:dyDescent="0.25">
      <c r="A1441" s="161" t="s">
        <v>39</v>
      </c>
      <c r="B1441" s="142">
        <v>44173</v>
      </c>
      <c r="C1441" s="38">
        <v>164</v>
      </c>
      <c r="D1441" s="38">
        <v>842</v>
      </c>
      <c r="E1441" s="39">
        <v>15</v>
      </c>
      <c r="F1441" s="38">
        <v>95</v>
      </c>
      <c r="G1441" s="38">
        <v>258</v>
      </c>
      <c r="H1441" s="37">
        <v>10</v>
      </c>
    </row>
    <row r="1442" spans="1:8" x14ac:dyDescent="0.25">
      <c r="A1442" s="161" t="s">
        <v>40</v>
      </c>
      <c r="B1442" s="142">
        <v>44174</v>
      </c>
      <c r="C1442" s="38">
        <v>444</v>
      </c>
      <c r="D1442" s="38">
        <v>2677</v>
      </c>
      <c r="E1442" s="39">
        <v>0</v>
      </c>
      <c r="F1442" s="38">
        <v>142</v>
      </c>
      <c r="G1442" s="38">
        <v>532</v>
      </c>
      <c r="H1442" s="37">
        <v>0</v>
      </c>
    </row>
    <row r="1443" spans="1:8" x14ac:dyDescent="0.25">
      <c r="A1443" s="161" t="s">
        <v>37</v>
      </c>
      <c r="B1443" s="142">
        <v>44174</v>
      </c>
      <c r="C1443" s="38">
        <v>158</v>
      </c>
      <c r="D1443" s="38">
        <v>1323</v>
      </c>
      <c r="E1443" s="39">
        <v>0</v>
      </c>
      <c r="F1443" s="38">
        <v>70</v>
      </c>
      <c r="G1443" s="38">
        <v>338</v>
      </c>
      <c r="H1443" s="37">
        <v>0</v>
      </c>
    </row>
    <row r="1444" spans="1:8" x14ac:dyDescent="0.25">
      <c r="A1444" s="161" t="s">
        <v>36</v>
      </c>
      <c r="B1444" s="142">
        <v>44174</v>
      </c>
      <c r="C1444" s="38">
        <v>134</v>
      </c>
      <c r="D1444" s="38">
        <v>1299</v>
      </c>
      <c r="E1444" s="39">
        <v>0</v>
      </c>
      <c r="F1444" s="38">
        <v>80</v>
      </c>
      <c r="G1444" s="38">
        <v>260</v>
      </c>
      <c r="H1444" s="37">
        <v>0</v>
      </c>
    </row>
    <row r="1445" spans="1:8" x14ac:dyDescent="0.25">
      <c r="A1445" s="161" t="s">
        <v>41</v>
      </c>
      <c r="B1445" s="142">
        <v>44174</v>
      </c>
      <c r="C1445" s="38">
        <v>96</v>
      </c>
      <c r="D1445" s="38">
        <v>924</v>
      </c>
      <c r="E1445" s="39">
        <v>0</v>
      </c>
      <c r="F1445" s="38">
        <v>13</v>
      </c>
      <c r="G1445" s="38">
        <v>155</v>
      </c>
      <c r="H1445" s="37">
        <v>0</v>
      </c>
    </row>
    <row r="1446" spans="1:8" x14ac:dyDescent="0.25">
      <c r="A1446" s="161" t="s">
        <v>38</v>
      </c>
      <c r="B1446" s="142">
        <v>44174</v>
      </c>
      <c r="C1446" s="38">
        <v>83</v>
      </c>
      <c r="D1446" s="38">
        <v>987</v>
      </c>
      <c r="E1446" s="39">
        <v>0</v>
      </c>
      <c r="F1446" s="38">
        <v>76</v>
      </c>
      <c r="G1446" s="38">
        <v>185</v>
      </c>
      <c r="H1446" s="37">
        <v>0</v>
      </c>
    </row>
    <row r="1447" spans="1:8" x14ac:dyDescent="0.25">
      <c r="A1447" s="161" t="s">
        <v>39</v>
      </c>
      <c r="B1447" s="142">
        <v>44174</v>
      </c>
      <c r="C1447" s="38">
        <v>164</v>
      </c>
      <c r="D1447" s="38">
        <v>906</v>
      </c>
      <c r="E1447" s="39">
        <v>24</v>
      </c>
      <c r="F1447" s="38">
        <v>93</v>
      </c>
      <c r="G1447" s="38">
        <v>188</v>
      </c>
      <c r="H1447" s="37">
        <v>6</v>
      </c>
    </row>
    <row r="1448" spans="1:8" x14ac:dyDescent="0.25">
      <c r="A1448" s="161" t="s">
        <v>40</v>
      </c>
      <c r="B1448" s="142">
        <v>44175</v>
      </c>
      <c r="C1448" s="38">
        <v>428</v>
      </c>
      <c r="D1448" s="38">
        <v>2639</v>
      </c>
      <c r="E1448" s="39">
        <v>0</v>
      </c>
      <c r="F1448" s="38">
        <v>81</v>
      </c>
      <c r="G1448" s="38">
        <v>315</v>
      </c>
      <c r="H1448" s="37">
        <v>0</v>
      </c>
    </row>
    <row r="1449" spans="1:8" x14ac:dyDescent="0.25">
      <c r="A1449" s="161" t="s">
        <v>37</v>
      </c>
      <c r="B1449" s="142">
        <v>44175</v>
      </c>
      <c r="C1449" s="38">
        <v>161</v>
      </c>
      <c r="D1449" s="38">
        <v>1335</v>
      </c>
      <c r="E1449" s="39">
        <v>0</v>
      </c>
      <c r="F1449" s="38">
        <v>69</v>
      </c>
      <c r="G1449" s="38">
        <v>302</v>
      </c>
      <c r="H1449" s="37">
        <v>0</v>
      </c>
    </row>
    <row r="1450" spans="1:8" x14ac:dyDescent="0.25">
      <c r="A1450" s="161" t="s">
        <v>36</v>
      </c>
      <c r="B1450" s="142">
        <v>44175</v>
      </c>
      <c r="C1450" s="38">
        <v>129</v>
      </c>
      <c r="D1450" s="38">
        <v>1317</v>
      </c>
      <c r="E1450" s="39">
        <v>0</v>
      </c>
      <c r="F1450" s="38">
        <v>75</v>
      </c>
      <c r="G1450" s="38">
        <v>237</v>
      </c>
      <c r="H1450" s="37">
        <v>0</v>
      </c>
    </row>
    <row r="1451" spans="1:8" x14ac:dyDescent="0.25">
      <c r="A1451" s="161" t="s">
        <v>41</v>
      </c>
      <c r="B1451" s="142">
        <v>44175</v>
      </c>
      <c r="C1451" s="38">
        <v>100</v>
      </c>
      <c r="D1451" s="38">
        <v>932</v>
      </c>
      <c r="E1451" s="39">
        <v>0</v>
      </c>
      <c r="F1451" s="38">
        <v>12</v>
      </c>
      <c r="G1451" s="38">
        <v>149</v>
      </c>
      <c r="H1451" s="37">
        <v>0</v>
      </c>
    </row>
    <row r="1452" spans="1:8" x14ac:dyDescent="0.25">
      <c r="A1452" s="161" t="s">
        <v>38</v>
      </c>
      <c r="B1452" s="142">
        <v>44175</v>
      </c>
      <c r="C1452" s="38">
        <v>88</v>
      </c>
      <c r="D1452" s="38">
        <v>974</v>
      </c>
      <c r="E1452" s="39">
        <v>0</v>
      </c>
      <c r="F1452" s="38">
        <v>72</v>
      </c>
      <c r="G1452" s="38">
        <v>215</v>
      </c>
      <c r="H1452" s="37">
        <v>0</v>
      </c>
    </row>
    <row r="1453" spans="1:8" x14ac:dyDescent="0.25">
      <c r="A1453" s="161" t="s">
        <v>39</v>
      </c>
      <c r="B1453" s="142">
        <v>44175</v>
      </c>
      <c r="C1453" s="38">
        <v>159</v>
      </c>
      <c r="D1453" s="38">
        <v>894</v>
      </c>
      <c r="E1453" s="39">
        <v>29</v>
      </c>
      <c r="F1453" s="38">
        <v>98</v>
      </c>
      <c r="G1453" s="38">
        <v>200</v>
      </c>
      <c r="H1453" s="37">
        <v>1</v>
      </c>
    </row>
    <row r="1454" spans="1:8" x14ac:dyDescent="0.25">
      <c r="A1454" s="161" t="s">
        <v>40</v>
      </c>
      <c r="B1454" s="142">
        <v>44176</v>
      </c>
      <c r="C1454" s="38">
        <v>423</v>
      </c>
      <c r="D1454" s="38">
        <v>2605</v>
      </c>
      <c r="E1454" s="39">
        <v>0</v>
      </c>
      <c r="F1454" s="38">
        <v>84</v>
      </c>
      <c r="G1454" s="38">
        <v>292</v>
      </c>
      <c r="H1454" s="37">
        <v>0</v>
      </c>
    </row>
    <row r="1455" spans="1:8" x14ac:dyDescent="0.25">
      <c r="A1455" s="161" t="s">
        <v>37</v>
      </c>
      <c r="B1455" s="142">
        <v>44176</v>
      </c>
      <c r="C1455" s="38">
        <v>164</v>
      </c>
      <c r="D1455" s="38">
        <v>1338</v>
      </c>
      <c r="E1455" s="39">
        <v>0</v>
      </c>
      <c r="F1455" s="38">
        <v>53</v>
      </c>
      <c r="G1455" s="38">
        <v>166</v>
      </c>
      <c r="H1455" s="37">
        <v>0</v>
      </c>
    </row>
    <row r="1456" spans="1:8" x14ac:dyDescent="0.25">
      <c r="A1456" s="161" t="s">
        <v>36</v>
      </c>
      <c r="B1456" s="142">
        <v>44176</v>
      </c>
      <c r="C1456" s="38">
        <v>146</v>
      </c>
      <c r="D1456" s="38">
        <v>1285</v>
      </c>
      <c r="E1456" s="39">
        <v>0</v>
      </c>
      <c r="F1456" s="38">
        <v>61</v>
      </c>
      <c r="G1456" s="38">
        <v>240</v>
      </c>
      <c r="H1456" s="37">
        <v>0</v>
      </c>
    </row>
    <row r="1457" spans="1:8" x14ac:dyDescent="0.25">
      <c r="A1457" s="161" t="s">
        <v>41</v>
      </c>
      <c r="B1457" s="142">
        <v>44176</v>
      </c>
      <c r="C1457" s="38">
        <v>95</v>
      </c>
      <c r="D1457" s="38">
        <v>932</v>
      </c>
      <c r="E1457" s="39">
        <v>0</v>
      </c>
      <c r="F1457" s="38">
        <v>17</v>
      </c>
      <c r="G1457" s="38">
        <v>138</v>
      </c>
      <c r="H1457" s="37">
        <v>0</v>
      </c>
    </row>
    <row r="1458" spans="1:8" x14ac:dyDescent="0.25">
      <c r="A1458" s="161" t="s">
        <v>38</v>
      </c>
      <c r="B1458" s="142">
        <v>44176</v>
      </c>
      <c r="C1458" s="38">
        <v>86</v>
      </c>
      <c r="D1458" s="38">
        <v>989</v>
      </c>
      <c r="E1458" s="39">
        <v>0</v>
      </c>
      <c r="F1458" s="38">
        <v>73</v>
      </c>
      <c r="G1458" s="38">
        <v>197</v>
      </c>
      <c r="H1458" s="37">
        <v>0</v>
      </c>
    </row>
    <row r="1459" spans="1:8" x14ac:dyDescent="0.25">
      <c r="A1459" s="161" t="s">
        <v>39</v>
      </c>
      <c r="B1459" s="142">
        <v>44176</v>
      </c>
      <c r="C1459" s="38">
        <v>167</v>
      </c>
      <c r="D1459" s="38">
        <v>877</v>
      </c>
      <c r="E1459" s="39">
        <v>31</v>
      </c>
      <c r="F1459" s="38">
        <v>90</v>
      </c>
      <c r="G1459" s="38">
        <v>217</v>
      </c>
      <c r="H1459" s="37">
        <v>4</v>
      </c>
    </row>
    <row r="1460" spans="1:8" x14ac:dyDescent="0.25">
      <c r="A1460" s="161" t="s">
        <v>40</v>
      </c>
      <c r="B1460" s="142">
        <v>44177</v>
      </c>
      <c r="C1460" s="38">
        <v>416</v>
      </c>
      <c r="D1460" s="38">
        <v>2498</v>
      </c>
      <c r="E1460" s="39">
        <v>0</v>
      </c>
      <c r="F1460" s="38">
        <v>91</v>
      </c>
      <c r="G1460" s="38">
        <v>393</v>
      </c>
      <c r="H1460" s="37">
        <v>0</v>
      </c>
    </row>
    <row r="1461" spans="1:8" x14ac:dyDescent="0.25">
      <c r="A1461" s="161" t="s">
        <v>37</v>
      </c>
      <c r="B1461" s="142">
        <v>44177</v>
      </c>
      <c r="C1461" s="38">
        <v>167</v>
      </c>
      <c r="D1461" s="38">
        <v>1310</v>
      </c>
      <c r="E1461" s="39">
        <v>0</v>
      </c>
      <c r="F1461" s="38">
        <v>61</v>
      </c>
      <c r="G1461" s="38">
        <v>208</v>
      </c>
      <c r="H1461" s="37">
        <v>0</v>
      </c>
    </row>
    <row r="1462" spans="1:8" x14ac:dyDescent="0.25">
      <c r="A1462" s="161" t="s">
        <v>36</v>
      </c>
      <c r="B1462" s="142">
        <v>44177</v>
      </c>
      <c r="C1462" s="38">
        <v>136</v>
      </c>
      <c r="D1462" s="38">
        <v>1219</v>
      </c>
      <c r="E1462" s="39">
        <v>0</v>
      </c>
      <c r="F1462" s="38">
        <v>69</v>
      </c>
      <c r="G1462" s="38">
        <v>307</v>
      </c>
      <c r="H1462" s="37">
        <v>0</v>
      </c>
    </row>
    <row r="1463" spans="1:8" x14ac:dyDescent="0.25">
      <c r="A1463" s="161" t="s">
        <v>41</v>
      </c>
      <c r="B1463" s="142">
        <v>44177</v>
      </c>
      <c r="C1463" s="38">
        <v>93</v>
      </c>
      <c r="D1463" s="38">
        <v>897</v>
      </c>
      <c r="E1463" s="39">
        <v>0</v>
      </c>
      <c r="F1463" s="38">
        <v>17</v>
      </c>
      <c r="G1463" s="38">
        <v>154</v>
      </c>
      <c r="H1463" s="37">
        <v>0</v>
      </c>
    </row>
    <row r="1464" spans="1:8" x14ac:dyDescent="0.25">
      <c r="A1464" s="161" t="s">
        <v>38</v>
      </c>
      <c r="B1464" s="142">
        <v>44177</v>
      </c>
      <c r="C1464" s="38">
        <v>91</v>
      </c>
      <c r="D1464" s="38">
        <v>980</v>
      </c>
      <c r="E1464" s="39">
        <v>0</v>
      </c>
      <c r="F1464" s="38">
        <v>63</v>
      </c>
      <c r="G1464" s="38">
        <v>172</v>
      </c>
      <c r="H1464" s="37">
        <v>0</v>
      </c>
    </row>
    <row r="1465" spans="1:8" x14ac:dyDescent="0.25">
      <c r="A1465" s="161" t="s">
        <v>39</v>
      </c>
      <c r="B1465" s="142">
        <v>44177</v>
      </c>
      <c r="C1465" s="38">
        <v>163</v>
      </c>
      <c r="D1465" s="38">
        <v>861</v>
      </c>
      <c r="E1465" s="39">
        <v>28</v>
      </c>
      <c r="F1465" s="38">
        <v>94</v>
      </c>
      <c r="G1465" s="38">
        <v>233</v>
      </c>
      <c r="H1465" s="37">
        <v>7</v>
      </c>
    </row>
    <row r="1466" spans="1:8" x14ac:dyDescent="0.25">
      <c r="A1466" s="161" t="s">
        <v>40</v>
      </c>
      <c r="B1466" s="142">
        <v>44178</v>
      </c>
      <c r="C1466" s="38">
        <v>403</v>
      </c>
      <c r="D1466" s="38">
        <v>2423</v>
      </c>
      <c r="E1466" s="39">
        <v>0</v>
      </c>
      <c r="F1466" s="38">
        <v>104</v>
      </c>
      <c r="G1466" s="38">
        <v>468</v>
      </c>
      <c r="H1466" s="37">
        <v>0</v>
      </c>
    </row>
    <row r="1467" spans="1:8" x14ac:dyDescent="0.25">
      <c r="A1467" s="161" t="s">
        <v>37</v>
      </c>
      <c r="B1467" s="142">
        <v>44178</v>
      </c>
      <c r="C1467" s="38">
        <v>156</v>
      </c>
      <c r="D1467" s="38">
        <v>1236</v>
      </c>
      <c r="E1467" s="39">
        <v>0</v>
      </c>
      <c r="F1467" s="38">
        <v>63</v>
      </c>
      <c r="G1467" s="38">
        <v>260</v>
      </c>
      <c r="H1467" s="37">
        <v>0</v>
      </c>
    </row>
    <row r="1468" spans="1:8" x14ac:dyDescent="0.25">
      <c r="A1468" s="161" t="s">
        <v>36</v>
      </c>
      <c r="B1468" s="142">
        <v>44178</v>
      </c>
      <c r="C1468" s="38">
        <v>115</v>
      </c>
      <c r="D1468" s="38">
        <v>1203</v>
      </c>
      <c r="E1468" s="39">
        <v>0</v>
      </c>
      <c r="F1468" s="38">
        <v>87</v>
      </c>
      <c r="G1468" s="38">
        <v>324</v>
      </c>
      <c r="H1468" s="37">
        <v>0</v>
      </c>
    </row>
    <row r="1469" spans="1:8" x14ac:dyDescent="0.25">
      <c r="A1469" s="161" t="s">
        <v>41</v>
      </c>
      <c r="B1469" s="142">
        <v>44178</v>
      </c>
      <c r="C1469" s="38">
        <v>91</v>
      </c>
      <c r="D1469" s="38">
        <v>863</v>
      </c>
      <c r="E1469" s="39">
        <v>0</v>
      </c>
      <c r="F1469" s="38">
        <v>19</v>
      </c>
      <c r="G1469" s="38">
        <v>174</v>
      </c>
      <c r="H1469" s="37">
        <v>0</v>
      </c>
    </row>
    <row r="1470" spans="1:8" x14ac:dyDescent="0.25">
      <c r="A1470" s="161" t="s">
        <v>38</v>
      </c>
      <c r="B1470" s="142">
        <v>44178</v>
      </c>
      <c r="C1470" s="38">
        <v>89</v>
      </c>
      <c r="D1470" s="38">
        <v>988</v>
      </c>
      <c r="E1470" s="39">
        <v>0</v>
      </c>
      <c r="F1470" s="38">
        <v>66</v>
      </c>
      <c r="G1470" s="38">
        <v>176</v>
      </c>
      <c r="H1470" s="37">
        <v>0</v>
      </c>
    </row>
    <row r="1471" spans="1:8" x14ac:dyDescent="0.25">
      <c r="A1471" s="161" t="s">
        <v>39</v>
      </c>
      <c r="B1471" s="142">
        <v>44178</v>
      </c>
      <c r="C1471" s="38">
        <v>163</v>
      </c>
      <c r="D1471" s="38">
        <v>863</v>
      </c>
      <c r="E1471" s="39">
        <v>33</v>
      </c>
      <c r="F1471" s="38">
        <v>94</v>
      </c>
      <c r="G1471" s="38">
        <v>231</v>
      </c>
      <c r="H1471" s="37">
        <v>2</v>
      </c>
    </row>
    <row r="1472" spans="1:8" x14ac:dyDescent="0.25">
      <c r="A1472" s="161" t="s">
        <v>40</v>
      </c>
      <c r="B1472" s="142">
        <v>44179</v>
      </c>
      <c r="C1472" s="38">
        <v>381</v>
      </c>
      <c r="D1472" s="38">
        <v>2421</v>
      </c>
      <c r="E1472" s="39">
        <v>0</v>
      </c>
      <c r="F1472" s="38">
        <v>127</v>
      </c>
      <c r="G1472" s="38">
        <v>464</v>
      </c>
      <c r="H1472" s="37">
        <v>0</v>
      </c>
    </row>
    <row r="1473" spans="1:8" x14ac:dyDescent="0.25">
      <c r="A1473" s="161" t="s">
        <v>37</v>
      </c>
      <c r="B1473" s="142">
        <v>44179</v>
      </c>
      <c r="C1473" s="38">
        <v>160</v>
      </c>
      <c r="D1473" s="38">
        <v>1268</v>
      </c>
      <c r="E1473" s="39">
        <v>0</v>
      </c>
      <c r="F1473" s="38">
        <v>54</v>
      </c>
      <c r="G1473" s="38">
        <v>252</v>
      </c>
      <c r="H1473" s="37">
        <v>0</v>
      </c>
    </row>
    <row r="1474" spans="1:8" x14ac:dyDescent="0.25">
      <c r="A1474" s="161" t="s">
        <v>36</v>
      </c>
      <c r="B1474" s="142">
        <v>44179</v>
      </c>
      <c r="C1474" s="38">
        <v>119</v>
      </c>
      <c r="D1474" s="38">
        <v>1244</v>
      </c>
      <c r="E1474" s="39">
        <v>0</v>
      </c>
      <c r="F1474" s="38">
        <v>83</v>
      </c>
      <c r="G1474" s="38">
        <v>293</v>
      </c>
      <c r="H1474" s="37">
        <v>0</v>
      </c>
    </row>
    <row r="1475" spans="1:8" x14ac:dyDescent="0.25">
      <c r="A1475" s="161" t="s">
        <v>41</v>
      </c>
      <c r="B1475" s="142">
        <v>44179</v>
      </c>
      <c r="C1475" s="38">
        <v>98</v>
      </c>
      <c r="D1475" s="38">
        <v>891</v>
      </c>
      <c r="E1475" s="39">
        <v>0</v>
      </c>
      <c r="F1475" s="38">
        <v>14</v>
      </c>
      <c r="G1475" s="38">
        <v>154</v>
      </c>
      <c r="H1475" s="37">
        <v>0</v>
      </c>
    </row>
    <row r="1476" spans="1:8" x14ac:dyDescent="0.25">
      <c r="A1476" s="161" t="s">
        <v>38</v>
      </c>
      <c r="B1476" s="142">
        <v>44179</v>
      </c>
      <c r="C1476" s="38">
        <v>93</v>
      </c>
      <c r="D1476" s="38">
        <v>954</v>
      </c>
      <c r="E1476" s="39">
        <v>0</v>
      </c>
      <c r="F1476" s="38">
        <v>62</v>
      </c>
      <c r="G1476" s="38">
        <v>202</v>
      </c>
      <c r="H1476" s="37">
        <v>0</v>
      </c>
    </row>
    <row r="1477" spans="1:8" x14ac:dyDescent="0.25">
      <c r="A1477" s="161" t="s">
        <v>39</v>
      </c>
      <c r="B1477" s="142">
        <v>44179</v>
      </c>
      <c r="C1477" s="38">
        <v>160</v>
      </c>
      <c r="D1477" s="38">
        <v>857</v>
      </c>
      <c r="E1477" s="39">
        <v>33</v>
      </c>
      <c r="F1477" s="38">
        <v>97</v>
      </c>
      <c r="G1477" s="38">
        <v>237</v>
      </c>
      <c r="H1477" s="37">
        <v>2</v>
      </c>
    </row>
    <row r="1478" spans="1:8" x14ac:dyDescent="0.25">
      <c r="A1478" s="161" t="s">
        <v>40</v>
      </c>
      <c r="B1478" s="142">
        <v>44180</v>
      </c>
      <c r="C1478" s="38">
        <v>408</v>
      </c>
      <c r="D1478" s="38">
        <v>2558</v>
      </c>
      <c r="E1478" s="39">
        <v>0</v>
      </c>
      <c r="F1478" s="38">
        <v>103</v>
      </c>
      <c r="G1478" s="38">
        <v>371</v>
      </c>
      <c r="H1478" s="37">
        <v>0</v>
      </c>
    </row>
    <row r="1479" spans="1:8" x14ac:dyDescent="0.25">
      <c r="A1479" s="161" t="s">
        <v>37</v>
      </c>
      <c r="B1479" s="142">
        <v>44180</v>
      </c>
      <c r="C1479" s="38">
        <v>169</v>
      </c>
      <c r="D1479" s="38">
        <v>1350</v>
      </c>
      <c r="E1479" s="39">
        <v>0</v>
      </c>
      <c r="F1479" s="38">
        <v>56</v>
      </c>
      <c r="G1479" s="38">
        <v>208</v>
      </c>
      <c r="H1479" s="37">
        <v>0</v>
      </c>
    </row>
    <row r="1480" spans="1:8" x14ac:dyDescent="0.25">
      <c r="A1480" s="161" t="s">
        <v>36</v>
      </c>
      <c r="B1480" s="142">
        <v>44180</v>
      </c>
      <c r="C1480" s="38">
        <v>131</v>
      </c>
      <c r="D1480" s="38">
        <v>1283</v>
      </c>
      <c r="E1480" s="39">
        <v>0</v>
      </c>
      <c r="F1480" s="38">
        <v>72</v>
      </c>
      <c r="G1480" s="38">
        <v>270</v>
      </c>
      <c r="H1480" s="37">
        <v>0</v>
      </c>
    </row>
    <row r="1481" spans="1:8" x14ac:dyDescent="0.25">
      <c r="A1481" s="161" t="s">
        <v>41</v>
      </c>
      <c r="B1481" s="142">
        <v>44180</v>
      </c>
      <c r="C1481" s="38">
        <v>92</v>
      </c>
      <c r="D1481" s="38">
        <v>918</v>
      </c>
      <c r="E1481" s="39">
        <v>0</v>
      </c>
      <c r="F1481" s="38">
        <v>21</v>
      </c>
      <c r="G1481" s="38">
        <v>134</v>
      </c>
      <c r="H1481" s="37">
        <v>0</v>
      </c>
    </row>
    <row r="1482" spans="1:8" x14ac:dyDescent="0.25">
      <c r="A1482" s="161" t="s">
        <v>38</v>
      </c>
      <c r="B1482" s="142">
        <v>44180</v>
      </c>
      <c r="C1482" s="38">
        <v>95</v>
      </c>
      <c r="D1482" s="38">
        <v>950</v>
      </c>
      <c r="E1482" s="39">
        <v>0</v>
      </c>
      <c r="F1482" s="38">
        <v>60</v>
      </c>
      <c r="G1482" s="38">
        <v>211</v>
      </c>
      <c r="H1482" s="37">
        <v>0</v>
      </c>
    </row>
    <row r="1483" spans="1:8" x14ac:dyDescent="0.25">
      <c r="A1483" s="161" t="s">
        <v>39</v>
      </c>
      <c r="B1483" s="142">
        <v>44180</v>
      </c>
      <c r="C1483" s="38">
        <v>169</v>
      </c>
      <c r="D1483" s="38">
        <v>879</v>
      </c>
      <c r="E1483" s="39">
        <v>25</v>
      </c>
      <c r="F1483" s="38">
        <v>88</v>
      </c>
      <c r="G1483" s="38">
        <v>215</v>
      </c>
      <c r="H1483" s="37">
        <v>10</v>
      </c>
    </row>
    <row r="1484" spans="1:8" x14ac:dyDescent="0.25">
      <c r="A1484" s="161" t="s">
        <v>40</v>
      </c>
      <c r="B1484" s="142">
        <v>44181</v>
      </c>
      <c r="C1484" s="38">
        <v>412</v>
      </c>
      <c r="D1484" s="38">
        <v>2574</v>
      </c>
      <c r="E1484" s="39">
        <v>0</v>
      </c>
      <c r="F1484" s="38">
        <v>99</v>
      </c>
      <c r="G1484" s="38">
        <v>356</v>
      </c>
      <c r="H1484" s="37">
        <v>0</v>
      </c>
    </row>
    <row r="1485" spans="1:8" x14ac:dyDescent="0.25">
      <c r="A1485" s="161" t="s">
        <v>37</v>
      </c>
      <c r="B1485" s="142">
        <v>44181</v>
      </c>
      <c r="C1485" s="38">
        <v>171</v>
      </c>
      <c r="D1485" s="38">
        <v>1328</v>
      </c>
      <c r="E1485" s="39">
        <v>0</v>
      </c>
      <c r="F1485" s="38">
        <v>60</v>
      </c>
      <c r="G1485" s="38">
        <v>202</v>
      </c>
      <c r="H1485" s="37">
        <v>0</v>
      </c>
    </row>
    <row r="1486" spans="1:8" x14ac:dyDescent="0.25">
      <c r="A1486" s="161" t="s">
        <v>36</v>
      </c>
      <c r="B1486" s="142">
        <v>44181</v>
      </c>
      <c r="C1486" s="38">
        <v>139</v>
      </c>
      <c r="D1486" s="38">
        <v>1288</v>
      </c>
      <c r="E1486" s="39">
        <v>0</v>
      </c>
      <c r="F1486" s="38">
        <v>67</v>
      </c>
      <c r="G1486" s="38">
        <v>256</v>
      </c>
      <c r="H1486" s="37">
        <v>0</v>
      </c>
    </row>
    <row r="1487" spans="1:8" x14ac:dyDescent="0.25">
      <c r="A1487" s="161" t="s">
        <v>41</v>
      </c>
      <c r="B1487" s="142">
        <v>44181</v>
      </c>
      <c r="C1487" s="38">
        <v>93</v>
      </c>
      <c r="D1487" s="38">
        <v>902</v>
      </c>
      <c r="E1487" s="39">
        <v>0</v>
      </c>
      <c r="F1487" s="38">
        <v>19</v>
      </c>
      <c r="G1487" s="38">
        <v>150</v>
      </c>
      <c r="H1487" s="37">
        <v>0</v>
      </c>
    </row>
    <row r="1488" spans="1:8" x14ac:dyDescent="0.25">
      <c r="A1488" s="161" t="s">
        <v>38</v>
      </c>
      <c r="B1488" s="142">
        <v>44181</v>
      </c>
      <c r="C1488" s="38">
        <v>90</v>
      </c>
      <c r="D1488" s="38">
        <v>956</v>
      </c>
      <c r="E1488" s="39">
        <v>0</v>
      </c>
      <c r="F1488" s="38">
        <v>65</v>
      </c>
      <c r="G1488" s="38">
        <v>215</v>
      </c>
      <c r="H1488" s="37">
        <v>0</v>
      </c>
    </row>
    <row r="1489" spans="1:8" x14ac:dyDescent="0.25">
      <c r="A1489" s="161" t="s">
        <v>39</v>
      </c>
      <c r="B1489" s="142">
        <v>44181</v>
      </c>
      <c r="C1489" s="38">
        <v>160</v>
      </c>
      <c r="D1489" s="38">
        <v>868</v>
      </c>
      <c r="E1489" s="39">
        <v>26</v>
      </c>
      <c r="F1489" s="38">
        <v>97</v>
      </c>
      <c r="G1489" s="38">
        <v>226</v>
      </c>
      <c r="H1489" s="37">
        <v>9</v>
      </c>
    </row>
    <row r="1490" spans="1:8" x14ac:dyDescent="0.25">
      <c r="A1490" s="161" t="s">
        <v>40</v>
      </c>
      <c r="B1490" s="142">
        <v>44182</v>
      </c>
      <c r="C1490" s="38">
        <v>407</v>
      </c>
      <c r="D1490" s="38">
        <v>2532</v>
      </c>
      <c r="E1490" s="39">
        <v>0</v>
      </c>
      <c r="F1490" s="38">
        <v>104</v>
      </c>
      <c r="G1490" s="38">
        <v>408</v>
      </c>
      <c r="H1490" s="37">
        <v>0</v>
      </c>
    </row>
    <row r="1491" spans="1:8" x14ac:dyDescent="0.25">
      <c r="A1491" s="161" t="s">
        <v>37</v>
      </c>
      <c r="B1491" s="142">
        <v>44182</v>
      </c>
      <c r="C1491" s="38">
        <v>162</v>
      </c>
      <c r="D1491" s="38">
        <v>1241</v>
      </c>
      <c r="E1491" s="39">
        <v>0</v>
      </c>
      <c r="F1491" s="38">
        <v>58</v>
      </c>
      <c r="G1491" s="38">
        <v>261</v>
      </c>
      <c r="H1491" s="37">
        <v>0</v>
      </c>
    </row>
    <row r="1492" spans="1:8" x14ac:dyDescent="0.25">
      <c r="A1492" s="161" t="s">
        <v>36</v>
      </c>
      <c r="B1492" s="142">
        <v>44182</v>
      </c>
      <c r="C1492" s="38">
        <v>129</v>
      </c>
      <c r="D1492" s="38">
        <v>1259</v>
      </c>
      <c r="E1492" s="39">
        <v>0</v>
      </c>
      <c r="F1492" s="38">
        <v>72</v>
      </c>
      <c r="G1492" s="38">
        <v>286</v>
      </c>
      <c r="H1492" s="37">
        <v>0</v>
      </c>
    </row>
    <row r="1493" spans="1:8" x14ac:dyDescent="0.25">
      <c r="A1493" s="161" t="s">
        <v>41</v>
      </c>
      <c r="B1493" s="142">
        <v>44182</v>
      </c>
      <c r="C1493" s="38">
        <v>95</v>
      </c>
      <c r="D1493" s="38">
        <v>864</v>
      </c>
      <c r="E1493" s="39">
        <v>0</v>
      </c>
      <c r="F1493" s="38">
        <v>19</v>
      </c>
      <c r="G1493" s="38">
        <v>166</v>
      </c>
      <c r="H1493" s="37">
        <v>0</v>
      </c>
    </row>
    <row r="1494" spans="1:8" x14ac:dyDescent="0.25">
      <c r="A1494" s="161" t="s">
        <v>38</v>
      </c>
      <c r="B1494" s="142">
        <v>44182</v>
      </c>
      <c r="C1494" s="38">
        <v>83</v>
      </c>
      <c r="D1494" s="38">
        <v>945</v>
      </c>
      <c r="E1494" s="39">
        <v>0</v>
      </c>
      <c r="F1494" s="38">
        <v>72</v>
      </c>
      <c r="G1494" s="38">
        <v>203</v>
      </c>
      <c r="H1494" s="37">
        <v>0</v>
      </c>
    </row>
    <row r="1495" spans="1:8" x14ac:dyDescent="0.25">
      <c r="A1495" s="161" t="s">
        <v>39</v>
      </c>
      <c r="B1495" s="142">
        <v>44182</v>
      </c>
      <c r="C1495" s="38">
        <v>160</v>
      </c>
      <c r="D1495" s="38">
        <v>831</v>
      </c>
      <c r="E1495" s="39">
        <v>27</v>
      </c>
      <c r="F1495" s="38">
        <v>97</v>
      </c>
      <c r="G1495" s="38">
        <v>252</v>
      </c>
      <c r="H1495" s="37">
        <v>8</v>
      </c>
    </row>
    <row r="1496" spans="1:8" x14ac:dyDescent="0.25">
      <c r="A1496" s="161" t="s">
        <v>40</v>
      </c>
      <c r="B1496" s="142">
        <v>44183</v>
      </c>
      <c r="C1496" s="38">
        <v>420</v>
      </c>
      <c r="D1496" s="38">
        <v>2631</v>
      </c>
      <c r="E1496" s="39">
        <v>0</v>
      </c>
      <c r="F1496" s="38">
        <v>89</v>
      </c>
      <c r="G1496" s="38">
        <v>267</v>
      </c>
      <c r="H1496" s="37">
        <v>0</v>
      </c>
    </row>
    <row r="1497" spans="1:8" x14ac:dyDescent="0.25">
      <c r="A1497" s="161" t="s">
        <v>37</v>
      </c>
      <c r="B1497" s="142">
        <v>44183</v>
      </c>
      <c r="C1497" s="38">
        <v>171</v>
      </c>
      <c r="D1497" s="38">
        <v>1304</v>
      </c>
      <c r="E1497" s="39">
        <v>0</v>
      </c>
      <c r="F1497" s="38">
        <v>47</v>
      </c>
      <c r="G1497" s="38">
        <v>207</v>
      </c>
      <c r="H1497" s="37">
        <v>0</v>
      </c>
    </row>
    <row r="1498" spans="1:8" x14ac:dyDescent="0.25">
      <c r="A1498" s="161" t="s">
        <v>36</v>
      </c>
      <c r="B1498" s="142">
        <v>44183</v>
      </c>
      <c r="C1498" s="38">
        <v>124</v>
      </c>
      <c r="D1498" s="38">
        <v>1243</v>
      </c>
      <c r="E1498" s="39">
        <v>0</v>
      </c>
      <c r="F1498" s="38">
        <v>77</v>
      </c>
      <c r="G1498" s="38">
        <v>306</v>
      </c>
      <c r="H1498" s="37">
        <v>0</v>
      </c>
    </row>
    <row r="1499" spans="1:8" x14ac:dyDescent="0.25">
      <c r="A1499" s="161" t="s">
        <v>41</v>
      </c>
      <c r="B1499" s="142">
        <v>44183</v>
      </c>
      <c r="C1499" s="38">
        <v>92</v>
      </c>
      <c r="D1499" s="38">
        <v>885</v>
      </c>
      <c r="E1499" s="39">
        <v>0</v>
      </c>
      <c r="F1499" s="38">
        <v>17</v>
      </c>
      <c r="G1499" s="38">
        <v>145</v>
      </c>
      <c r="H1499" s="37">
        <v>0</v>
      </c>
    </row>
    <row r="1500" spans="1:8" x14ac:dyDescent="0.25">
      <c r="A1500" s="161" t="s">
        <v>38</v>
      </c>
      <c r="B1500" s="142">
        <v>44183</v>
      </c>
      <c r="C1500" s="38">
        <v>93</v>
      </c>
      <c r="D1500" s="38">
        <v>947</v>
      </c>
      <c r="E1500" s="39">
        <v>0</v>
      </c>
      <c r="F1500" s="38">
        <v>60</v>
      </c>
      <c r="G1500" s="38">
        <v>203</v>
      </c>
      <c r="H1500" s="37">
        <v>0</v>
      </c>
    </row>
    <row r="1501" spans="1:8" x14ac:dyDescent="0.25">
      <c r="A1501" s="161" t="s">
        <v>39</v>
      </c>
      <c r="B1501" s="142">
        <v>44183</v>
      </c>
      <c r="C1501" s="38">
        <v>157</v>
      </c>
      <c r="D1501" s="38">
        <v>876</v>
      </c>
      <c r="E1501" s="39">
        <v>31</v>
      </c>
      <c r="F1501" s="38">
        <v>100</v>
      </c>
      <c r="G1501" s="38">
        <v>210</v>
      </c>
      <c r="H1501" s="37">
        <v>4</v>
      </c>
    </row>
    <row r="1502" spans="1:8" x14ac:dyDescent="0.25">
      <c r="A1502" s="161" t="s">
        <v>40</v>
      </c>
      <c r="B1502" s="142">
        <v>44184</v>
      </c>
      <c r="C1502" s="38">
        <v>436</v>
      </c>
      <c r="D1502" s="38">
        <v>2470</v>
      </c>
      <c r="E1502" s="39">
        <v>0</v>
      </c>
      <c r="F1502" s="38">
        <v>73</v>
      </c>
      <c r="G1502" s="38">
        <v>396</v>
      </c>
      <c r="H1502" s="37">
        <v>0</v>
      </c>
    </row>
    <row r="1503" spans="1:8" x14ac:dyDescent="0.25">
      <c r="A1503" s="161" t="s">
        <v>37</v>
      </c>
      <c r="B1503" s="142">
        <v>44184</v>
      </c>
      <c r="C1503" s="38">
        <v>170</v>
      </c>
      <c r="D1503" s="38">
        <v>1316</v>
      </c>
      <c r="E1503" s="39">
        <v>0</v>
      </c>
      <c r="F1503" s="38">
        <v>53</v>
      </c>
      <c r="G1503" s="38">
        <v>216</v>
      </c>
      <c r="H1503" s="37">
        <v>0</v>
      </c>
    </row>
    <row r="1504" spans="1:8" x14ac:dyDescent="0.25">
      <c r="A1504" s="161" t="s">
        <v>36</v>
      </c>
      <c r="B1504" s="142">
        <v>44184</v>
      </c>
      <c r="C1504" s="38">
        <v>128</v>
      </c>
      <c r="D1504" s="38">
        <v>1216</v>
      </c>
      <c r="E1504" s="39">
        <v>0</v>
      </c>
      <c r="F1504" s="38">
        <v>76</v>
      </c>
      <c r="G1504" s="38">
        <v>320</v>
      </c>
      <c r="H1504" s="37">
        <v>0</v>
      </c>
    </row>
    <row r="1505" spans="1:8" x14ac:dyDescent="0.25">
      <c r="A1505" s="161" t="s">
        <v>41</v>
      </c>
      <c r="B1505" s="142">
        <v>44184</v>
      </c>
      <c r="C1505" s="38">
        <v>92</v>
      </c>
      <c r="D1505" s="38">
        <v>824</v>
      </c>
      <c r="E1505" s="39">
        <v>0</v>
      </c>
      <c r="F1505" s="38">
        <v>19</v>
      </c>
      <c r="G1505" s="38">
        <v>174</v>
      </c>
      <c r="H1505" s="37">
        <v>0</v>
      </c>
    </row>
    <row r="1506" spans="1:8" x14ac:dyDescent="0.25">
      <c r="A1506" s="161" t="s">
        <v>38</v>
      </c>
      <c r="B1506" s="142">
        <v>44184</v>
      </c>
      <c r="C1506" s="38">
        <v>93</v>
      </c>
      <c r="D1506" s="38">
        <v>905</v>
      </c>
      <c r="E1506" s="39">
        <v>0</v>
      </c>
      <c r="F1506" s="38">
        <v>60</v>
      </c>
      <c r="G1506" s="38">
        <v>237</v>
      </c>
      <c r="H1506" s="37">
        <v>0</v>
      </c>
    </row>
    <row r="1507" spans="1:8" x14ac:dyDescent="0.25">
      <c r="A1507" s="161" t="s">
        <v>39</v>
      </c>
      <c r="B1507" s="142">
        <v>44184</v>
      </c>
      <c r="C1507" s="38">
        <v>152</v>
      </c>
      <c r="D1507" s="38">
        <v>851</v>
      </c>
      <c r="E1507" s="39">
        <v>25</v>
      </c>
      <c r="F1507" s="38">
        <v>105</v>
      </c>
      <c r="G1507" s="38">
        <v>232</v>
      </c>
      <c r="H1507" s="37">
        <v>15</v>
      </c>
    </row>
    <row r="1508" spans="1:8" x14ac:dyDescent="0.25">
      <c r="A1508" s="161" t="s">
        <v>40</v>
      </c>
      <c r="B1508" s="142">
        <v>44185</v>
      </c>
      <c r="C1508" s="38">
        <v>430</v>
      </c>
      <c r="D1508" s="38">
        <v>2313</v>
      </c>
      <c r="E1508" s="39">
        <v>0</v>
      </c>
      <c r="F1508" s="38">
        <v>81</v>
      </c>
      <c r="G1508" s="38">
        <v>555</v>
      </c>
      <c r="H1508" s="37">
        <v>0</v>
      </c>
    </row>
    <row r="1509" spans="1:8" x14ac:dyDescent="0.25">
      <c r="A1509" s="161" t="s">
        <v>37</v>
      </c>
      <c r="B1509" s="142">
        <v>44185</v>
      </c>
      <c r="C1509" s="38">
        <v>171</v>
      </c>
      <c r="D1509" s="38">
        <v>1271</v>
      </c>
      <c r="E1509" s="39">
        <v>0</v>
      </c>
      <c r="F1509" s="38">
        <v>51</v>
      </c>
      <c r="G1509" s="38">
        <v>218</v>
      </c>
      <c r="H1509" s="37">
        <v>0</v>
      </c>
    </row>
    <row r="1510" spans="1:8" x14ac:dyDescent="0.25">
      <c r="A1510" s="161" t="s">
        <v>36</v>
      </c>
      <c r="B1510" s="142">
        <v>44185</v>
      </c>
      <c r="C1510" s="38">
        <v>129</v>
      </c>
      <c r="D1510" s="38">
        <v>1194</v>
      </c>
      <c r="E1510" s="39">
        <v>0</v>
      </c>
      <c r="F1510" s="38">
        <v>78</v>
      </c>
      <c r="G1510" s="38">
        <v>329</v>
      </c>
      <c r="H1510" s="37">
        <v>0</v>
      </c>
    </row>
    <row r="1511" spans="1:8" x14ac:dyDescent="0.25">
      <c r="A1511" s="161" t="s">
        <v>41</v>
      </c>
      <c r="B1511" s="142">
        <v>44185</v>
      </c>
      <c r="C1511" s="38">
        <v>92</v>
      </c>
      <c r="D1511" s="38">
        <v>844</v>
      </c>
      <c r="E1511" s="39">
        <v>0</v>
      </c>
      <c r="F1511" s="38">
        <v>16</v>
      </c>
      <c r="G1511" s="38">
        <v>147</v>
      </c>
      <c r="H1511" s="37">
        <v>0</v>
      </c>
    </row>
    <row r="1512" spans="1:8" x14ac:dyDescent="0.25">
      <c r="A1512" s="161" t="s">
        <v>38</v>
      </c>
      <c r="B1512" s="142">
        <v>44185</v>
      </c>
      <c r="C1512" s="38">
        <v>90</v>
      </c>
      <c r="D1512" s="38">
        <v>872</v>
      </c>
      <c r="E1512" s="39">
        <v>0</v>
      </c>
      <c r="F1512" s="38">
        <v>63</v>
      </c>
      <c r="G1512" s="38">
        <v>277</v>
      </c>
      <c r="H1512" s="37">
        <v>0</v>
      </c>
    </row>
    <row r="1513" spans="1:8" x14ac:dyDescent="0.25">
      <c r="A1513" s="161" t="s">
        <v>39</v>
      </c>
      <c r="B1513" s="142">
        <v>44185</v>
      </c>
      <c r="C1513" s="38">
        <v>158</v>
      </c>
      <c r="D1513" s="38">
        <v>840</v>
      </c>
      <c r="E1513" s="39">
        <v>23</v>
      </c>
      <c r="F1513" s="38">
        <v>96</v>
      </c>
      <c r="G1513" s="38">
        <v>230</v>
      </c>
      <c r="H1513" s="37">
        <v>27</v>
      </c>
    </row>
    <row r="1514" spans="1:8" x14ac:dyDescent="0.25">
      <c r="A1514" s="161" t="s">
        <v>40</v>
      </c>
      <c r="B1514" s="142">
        <v>44186</v>
      </c>
      <c r="C1514" s="38">
        <v>420</v>
      </c>
      <c r="D1514" s="38">
        <v>2328</v>
      </c>
      <c r="E1514" s="39">
        <v>0</v>
      </c>
      <c r="F1514" s="38">
        <v>85</v>
      </c>
      <c r="G1514" s="38">
        <v>535</v>
      </c>
      <c r="H1514" s="37">
        <v>0</v>
      </c>
    </row>
    <row r="1515" spans="1:8" x14ac:dyDescent="0.25">
      <c r="A1515" s="161" t="s">
        <v>37</v>
      </c>
      <c r="B1515" s="142">
        <v>44186</v>
      </c>
      <c r="C1515" s="38">
        <v>167</v>
      </c>
      <c r="D1515" s="38">
        <v>1297</v>
      </c>
      <c r="E1515" s="39">
        <v>0</v>
      </c>
      <c r="F1515" s="38">
        <v>56</v>
      </c>
      <c r="G1515" s="38">
        <v>217</v>
      </c>
      <c r="H1515" s="37">
        <v>0</v>
      </c>
    </row>
    <row r="1516" spans="1:8" x14ac:dyDescent="0.25">
      <c r="A1516" s="161" t="s">
        <v>36</v>
      </c>
      <c r="B1516" s="142">
        <v>44186</v>
      </c>
      <c r="C1516" s="38">
        <v>132</v>
      </c>
      <c r="D1516" s="38">
        <v>1270</v>
      </c>
      <c r="E1516" s="39">
        <v>0</v>
      </c>
      <c r="F1516" s="38">
        <v>73</v>
      </c>
      <c r="G1516" s="38">
        <v>273</v>
      </c>
      <c r="H1516" s="37">
        <v>0</v>
      </c>
    </row>
    <row r="1517" spans="1:8" x14ac:dyDescent="0.25">
      <c r="A1517" s="161" t="s">
        <v>41</v>
      </c>
      <c r="B1517" s="142">
        <v>44186</v>
      </c>
      <c r="C1517" s="38">
        <v>91</v>
      </c>
      <c r="D1517" s="38">
        <v>889</v>
      </c>
      <c r="E1517" s="39">
        <v>0</v>
      </c>
      <c r="F1517" s="38">
        <v>13</v>
      </c>
      <c r="G1517" s="38">
        <v>110</v>
      </c>
      <c r="H1517" s="37">
        <v>0</v>
      </c>
    </row>
    <row r="1518" spans="1:8" x14ac:dyDescent="0.25">
      <c r="A1518" s="161" t="s">
        <v>38</v>
      </c>
      <c r="B1518" s="142">
        <v>44186</v>
      </c>
      <c r="C1518" s="38">
        <v>91</v>
      </c>
      <c r="D1518" s="38">
        <v>926</v>
      </c>
      <c r="E1518" s="39">
        <v>0</v>
      </c>
      <c r="F1518" s="38">
        <v>64</v>
      </c>
      <c r="G1518" s="38">
        <v>214</v>
      </c>
      <c r="H1518" s="37">
        <v>0</v>
      </c>
    </row>
    <row r="1519" spans="1:8" x14ac:dyDescent="0.25">
      <c r="A1519" s="161" t="s">
        <v>39</v>
      </c>
      <c r="B1519" s="142">
        <v>44186</v>
      </c>
      <c r="C1519" s="38">
        <v>160</v>
      </c>
      <c r="D1519" s="38">
        <v>823</v>
      </c>
      <c r="E1519" s="39">
        <v>22</v>
      </c>
      <c r="F1519" s="38">
        <v>93</v>
      </c>
      <c r="G1519" s="38">
        <v>245</v>
      </c>
      <c r="H1519" s="37">
        <v>28</v>
      </c>
    </row>
    <row r="1520" spans="1:8" x14ac:dyDescent="0.25">
      <c r="A1520" s="161" t="s">
        <v>40</v>
      </c>
      <c r="B1520" s="142">
        <v>44187</v>
      </c>
      <c r="C1520" s="38">
        <v>423</v>
      </c>
      <c r="D1520" s="38">
        <v>2414</v>
      </c>
      <c r="E1520" s="39">
        <v>0</v>
      </c>
      <c r="F1520" s="38">
        <v>76</v>
      </c>
      <c r="G1520" s="38">
        <v>434</v>
      </c>
      <c r="H1520" s="37">
        <v>0</v>
      </c>
    </row>
    <row r="1521" spans="1:8" x14ac:dyDescent="0.25">
      <c r="A1521" s="161" t="s">
        <v>37</v>
      </c>
      <c r="B1521" s="142">
        <v>44187</v>
      </c>
      <c r="C1521" s="38">
        <v>176</v>
      </c>
      <c r="D1521" s="38">
        <v>1359</v>
      </c>
      <c r="E1521" s="39">
        <v>0</v>
      </c>
      <c r="F1521" s="38">
        <v>44</v>
      </c>
      <c r="G1521" s="38">
        <v>188</v>
      </c>
      <c r="H1521" s="37">
        <v>0</v>
      </c>
    </row>
    <row r="1522" spans="1:8" x14ac:dyDescent="0.25">
      <c r="A1522" s="161" t="s">
        <v>36</v>
      </c>
      <c r="B1522" s="142">
        <v>44187</v>
      </c>
      <c r="C1522" s="38">
        <v>140</v>
      </c>
      <c r="D1522" s="38">
        <v>1291</v>
      </c>
      <c r="E1522" s="39">
        <v>0</v>
      </c>
      <c r="F1522" s="38">
        <v>67</v>
      </c>
      <c r="G1522" s="38">
        <v>248</v>
      </c>
      <c r="H1522" s="37">
        <v>0</v>
      </c>
    </row>
    <row r="1523" spans="1:8" x14ac:dyDescent="0.25">
      <c r="A1523" s="161" t="s">
        <v>41</v>
      </c>
      <c r="B1523" s="142">
        <v>44187</v>
      </c>
      <c r="C1523" s="38">
        <v>95</v>
      </c>
      <c r="D1523" s="38">
        <v>937</v>
      </c>
      <c r="E1523" s="39">
        <v>0</v>
      </c>
      <c r="F1523" s="38">
        <v>14</v>
      </c>
      <c r="G1523" s="38">
        <v>84</v>
      </c>
      <c r="H1523" s="37">
        <v>0</v>
      </c>
    </row>
    <row r="1524" spans="1:8" x14ac:dyDescent="0.25">
      <c r="A1524" s="161" t="s">
        <v>38</v>
      </c>
      <c r="B1524" s="142">
        <v>44187</v>
      </c>
      <c r="C1524" s="38">
        <v>97</v>
      </c>
      <c r="D1524" s="38">
        <v>977</v>
      </c>
      <c r="E1524" s="39">
        <v>0</v>
      </c>
      <c r="F1524" s="38">
        <v>58</v>
      </c>
      <c r="G1524" s="38">
        <v>175</v>
      </c>
      <c r="H1524" s="37">
        <v>0</v>
      </c>
    </row>
    <row r="1525" spans="1:8" x14ac:dyDescent="0.25">
      <c r="A1525" s="161" t="s">
        <v>39</v>
      </c>
      <c r="B1525" s="142">
        <v>44187</v>
      </c>
      <c r="C1525" s="38">
        <v>163</v>
      </c>
      <c r="D1525" s="38">
        <v>860</v>
      </c>
      <c r="E1525" s="39">
        <v>23</v>
      </c>
      <c r="F1525" s="38">
        <v>90</v>
      </c>
      <c r="G1525" s="38">
        <v>212</v>
      </c>
      <c r="H1525" s="37">
        <v>27</v>
      </c>
    </row>
    <row r="1526" spans="1:8" x14ac:dyDescent="0.25">
      <c r="A1526" s="161" t="s">
        <v>40</v>
      </c>
      <c r="B1526" s="142">
        <v>44188</v>
      </c>
      <c r="C1526" s="38">
        <v>425</v>
      </c>
      <c r="D1526" s="38">
        <v>2395</v>
      </c>
      <c r="E1526" s="39">
        <v>0</v>
      </c>
      <c r="F1526" s="38">
        <v>74</v>
      </c>
      <c r="G1526" s="38">
        <v>440</v>
      </c>
      <c r="H1526" s="37">
        <v>0</v>
      </c>
    </row>
    <row r="1527" spans="1:8" x14ac:dyDescent="0.25">
      <c r="A1527" s="161" t="s">
        <v>37</v>
      </c>
      <c r="B1527" s="142">
        <v>44188</v>
      </c>
      <c r="C1527" s="38">
        <v>175</v>
      </c>
      <c r="D1527" s="38">
        <v>1341</v>
      </c>
      <c r="E1527" s="39">
        <v>0</v>
      </c>
      <c r="F1527" s="38">
        <v>39</v>
      </c>
      <c r="G1527" s="38">
        <v>191</v>
      </c>
      <c r="H1527" s="37">
        <v>0</v>
      </c>
    </row>
    <row r="1528" spans="1:8" x14ac:dyDescent="0.25">
      <c r="A1528" s="161" t="s">
        <v>36</v>
      </c>
      <c r="B1528" s="142">
        <v>44188</v>
      </c>
      <c r="C1528" s="38">
        <v>137</v>
      </c>
      <c r="D1528" s="38">
        <v>1268</v>
      </c>
      <c r="E1528" s="39">
        <v>0</v>
      </c>
      <c r="F1528" s="38">
        <v>68</v>
      </c>
      <c r="G1528" s="38">
        <v>264</v>
      </c>
      <c r="H1528" s="37">
        <v>0</v>
      </c>
    </row>
    <row r="1529" spans="1:8" x14ac:dyDescent="0.25">
      <c r="A1529" s="161" t="s">
        <v>41</v>
      </c>
      <c r="B1529" s="142">
        <v>44188</v>
      </c>
      <c r="C1529" s="38">
        <v>97</v>
      </c>
      <c r="D1529" s="38">
        <v>955</v>
      </c>
      <c r="E1529" s="39">
        <v>0</v>
      </c>
      <c r="F1529" s="38">
        <v>11</v>
      </c>
      <c r="G1529" s="38">
        <v>73</v>
      </c>
      <c r="H1529" s="37">
        <v>0</v>
      </c>
    </row>
    <row r="1530" spans="1:8" x14ac:dyDescent="0.25">
      <c r="A1530" s="161" t="s">
        <v>38</v>
      </c>
      <c r="B1530" s="142">
        <v>44188</v>
      </c>
      <c r="C1530" s="38">
        <v>91</v>
      </c>
      <c r="D1530" s="38">
        <v>972</v>
      </c>
      <c r="E1530" s="39">
        <v>0</v>
      </c>
      <c r="F1530" s="38">
        <v>62</v>
      </c>
      <c r="G1530" s="38">
        <v>178</v>
      </c>
      <c r="H1530" s="37">
        <v>0</v>
      </c>
    </row>
    <row r="1531" spans="1:8" x14ac:dyDescent="0.25">
      <c r="A1531" s="161" t="s">
        <v>39</v>
      </c>
      <c r="B1531" s="142">
        <v>44188</v>
      </c>
      <c r="C1531" s="38">
        <v>160</v>
      </c>
      <c r="D1531" s="38">
        <v>867</v>
      </c>
      <c r="E1531" s="39">
        <v>25</v>
      </c>
      <c r="F1531" s="38">
        <v>93</v>
      </c>
      <c r="G1531" s="38">
        <v>201</v>
      </c>
      <c r="H1531" s="37">
        <v>25</v>
      </c>
    </row>
    <row r="1532" spans="1:8" x14ac:dyDescent="0.25">
      <c r="A1532" s="161" t="s">
        <v>40</v>
      </c>
      <c r="B1532" s="142">
        <v>44189</v>
      </c>
      <c r="C1532" s="38">
        <v>425</v>
      </c>
      <c r="D1532" s="38">
        <v>2345</v>
      </c>
      <c r="E1532" s="39">
        <v>0</v>
      </c>
      <c r="F1532" s="38">
        <v>77</v>
      </c>
      <c r="G1532" s="38">
        <v>494</v>
      </c>
      <c r="H1532" s="37">
        <v>0</v>
      </c>
    </row>
    <row r="1533" spans="1:8" x14ac:dyDescent="0.25">
      <c r="A1533" s="161" t="s">
        <v>37</v>
      </c>
      <c r="B1533" s="142">
        <v>44189</v>
      </c>
      <c r="C1533" s="38">
        <v>162</v>
      </c>
      <c r="D1533" s="38">
        <v>1298</v>
      </c>
      <c r="E1533" s="39">
        <v>0</v>
      </c>
      <c r="F1533" s="38">
        <v>54</v>
      </c>
      <c r="G1533" s="38">
        <v>203</v>
      </c>
      <c r="H1533" s="37">
        <v>0</v>
      </c>
    </row>
    <row r="1534" spans="1:8" x14ac:dyDescent="0.25">
      <c r="A1534" s="161" t="s">
        <v>36</v>
      </c>
      <c r="B1534" s="142">
        <v>44189</v>
      </c>
      <c r="C1534" s="38">
        <v>140</v>
      </c>
      <c r="D1534" s="38">
        <v>1232</v>
      </c>
      <c r="E1534" s="39">
        <v>0</v>
      </c>
      <c r="F1534" s="38">
        <v>64</v>
      </c>
      <c r="G1534" s="38">
        <v>282</v>
      </c>
      <c r="H1534" s="37">
        <v>0</v>
      </c>
    </row>
    <row r="1535" spans="1:8" x14ac:dyDescent="0.25">
      <c r="A1535" s="161" t="s">
        <v>41</v>
      </c>
      <c r="B1535" s="142">
        <v>44189</v>
      </c>
      <c r="C1535" s="38">
        <v>91</v>
      </c>
      <c r="D1535" s="38">
        <v>863</v>
      </c>
      <c r="E1535" s="39">
        <v>0</v>
      </c>
      <c r="F1535" s="38">
        <v>20</v>
      </c>
      <c r="G1535" s="38">
        <v>134</v>
      </c>
      <c r="H1535" s="37">
        <v>0</v>
      </c>
    </row>
    <row r="1536" spans="1:8" x14ac:dyDescent="0.25">
      <c r="A1536" s="161" t="s">
        <v>38</v>
      </c>
      <c r="B1536" s="142">
        <v>44189</v>
      </c>
      <c r="C1536" s="38">
        <v>96</v>
      </c>
      <c r="D1536" s="38">
        <v>923</v>
      </c>
      <c r="E1536" s="39">
        <v>0</v>
      </c>
      <c r="F1536" s="38">
        <v>57</v>
      </c>
      <c r="G1536" s="38">
        <v>212</v>
      </c>
      <c r="H1536" s="37">
        <v>0</v>
      </c>
    </row>
    <row r="1537" spans="1:8" x14ac:dyDescent="0.25">
      <c r="A1537" s="161" t="s">
        <v>39</v>
      </c>
      <c r="B1537" s="142">
        <v>44189</v>
      </c>
      <c r="C1537" s="38">
        <v>159</v>
      </c>
      <c r="D1537" s="38">
        <v>843</v>
      </c>
      <c r="E1537" s="39">
        <v>30</v>
      </c>
      <c r="F1537" s="38">
        <v>94</v>
      </c>
      <c r="G1537" s="38">
        <v>206</v>
      </c>
      <c r="H1537" s="37">
        <v>20</v>
      </c>
    </row>
    <row r="1538" spans="1:8" x14ac:dyDescent="0.25">
      <c r="A1538" s="161" t="s">
        <v>40</v>
      </c>
      <c r="B1538" s="142">
        <v>44190</v>
      </c>
      <c r="C1538" s="38">
        <v>418</v>
      </c>
      <c r="D1538" s="38">
        <v>2181</v>
      </c>
      <c r="E1538" s="39">
        <v>0</v>
      </c>
      <c r="F1538" s="38">
        <v>85</v>
      </c>
      <c r="G1538" s="38">
        <v>658</v>
      </c>
      <c r="H1538" s="37">
        <v>0</v>
      </c>
    </row>
    <row r="1539" spans="1:8" x14ac:dyDescent="0.25">
      <c r="A1539" s="161" t="s">
        <v>37</v>
      </c>
      <c r="B1539" s="142">
        <v>44190</v>
      </c>
      <c r="C1539" s="38">
        <v>165</v>
      </c>
      <c r="D1539" s="38">
        <v>1121</v>
      </c>
      <c r="E1539" s="39">
        <v>0</v>
      </c>
      <c r="F1539" s="38">
        <v>55</v>
      </c>
      <c r="G1539" s="38">
        <v>267</v>
      </c>
      <c r="H1539" s="37">
        <v>0</v>
      </c>
    </row>
    <row r="1540" spans="1:8" x14ac:dyDescent="0.25">
      <c r="A1540" s="161" t="s">
        <v>36</v>
      </c>
      <c r="B1540" s="142">
        <v>44190</v>
      </c>
      <c r="C1540" s="38">
        <v>136</v>
      </c>
      <c r="D1540" s="38">
        <v>1127</v>
      </c>
      <c r="E1540" s="39">
        <v>0</v>
      </c>
      <c r="F1540" s="38">
        <v>70</v>
      </c>
      <c r="G1540" s="38">
        <v>375</v>
      </c>
      <c r="H1540" s="37">
        <v>0</v>
      </c>
    </row>
    <row r="1541" spans="1:8" x14ac:dyDescent="0.25">
      <c r="A1541" s="161" t="s">
        <v>41</v>
      </c>
      <c r="B1541" s="142">
        <v>44190</v>
      </c>
      <c r="C1541" s="38">
        <v>95</v>
      </c>
      <c r="D1541" s="38">
        <v>788</v>
      </c>
      <c r="E1541" s="39">
        <v>0</v>
      </c>
      <c r="F1541" s="38">
        <v>15</v>
      </c>
      <c r="G1541" s="38">
        <v>200</v>
      </c>
      <c r="H1541" s="37">
        <v>0</v>
      </c>
    </row>
    <row r="1542" spans="1:8" x14ac:dyDescent="0.25">
      <c r="A1542" s="161" t="s">
        <v>38</v>
      </c>
      <c r="B1542" s="142">
        <v>44190</v>
      </c>
      <c r="C1542" s="38">
        <v>92</v>
      </c>
      <c r="D1542" s="38">
        <v>825</v>
      </c>
      <c r="E1542" s="39">
        <v>0</v>
      </c>
      <c r="F1542" s="38">
        <v>63</v>
      </c>
      <c r="G1542" s="38">
        <v>302</v>
      </c>
      <c r="H1542" s="37">
        <v>0</v>
      </c>
    </row>
    <row r="1543" spans="1:8" x14ac:dyDescent="0.25">
      <c r="A1543" s="161" t="s">
        <v>39</v>
      </c>
      <c r="B1543" s="142">
        <v>44190</v>
      </c>
      <c r="C1543" s="38">
        <v>159</v>
      </c>
      <c r="D1543" s="38">
        <v>803</v>
      </c>
      <c r="E1543" s="39">
        <v>31</v>
      </c>
      <c r="F1543" s="38">
        <v>92</v>
      </c>
      <c r="G1543" s="38">
        <v>261</v>
      </c>
      <c r="H1543" s="37">
        <v>19</v>
      </c>
    </row>
    <row r="1544" spans="1:8" x14ac:dyDescent="0.25">
      <c r="A1544" s="161" t="s">
        <v>40</v>
      </c>
      <c r="B1544" s="142">
        <v>44191</v>
      </c>
      <c r="C1544" s="38">
        <v>408</v>
      </c>
      <c r="D1544" s="38">
        <v>2110</v>
      </c>
      <c r="E1544" s="39">
        <v>0</v>
      </c>
      <c r="F1544" s="38">
        <v>99</v>
      </c>
      <c r="G1544" s="38">
        <v>696</v>
      </c>
      <c r="H1544" s="37">
        <v>0</v>
      </c>
    </row>
    <row r="1545" spans="1:8" x14ac:dyDescent="0.25">
      <c r="A1545" s="161" t="s">
        <v>37</v>
      </c>
      <c r="B1545" s="142">
        <v>44191</v>
      </c>
      <c r="C1545" s="38">
        <v>170</v>
      </c>
      <c r="D1545" s="38">
        <v>1154</v>
      </c>
      <c r="E1545" s="39">
        <v>0</v>
      </c>
      <c r="F1545" s="38">
        <v>51</v>
      </c>
      <c r="G1545" s="38">
        <v>307</v>
      </c>
      <c r="H1545" s="37">
        <v>0</v>
      </c>
    </row>
    <row r="1546" spans="1:8" x14ac:dyDescent="0.25">
      <c r="A1546" s="161" t="s">
        <v>36</v>
      </c>
      <c r="B1546" s="142">
        <v>44191</v>
      </c>
      <c r="C1546" s="38">
        <v>133</v>
      </c>
      <c r="D1546" s="38">
        <v>1203</v>
      </c>
      <c r="E1546" s="39">
        <v>0</v>
      </c>
      <c r="F1546" s="38">
        <v>69</v>
      </c>
      <c r="G1546" s="38">
        <v>313</v>
      </c>
      <c r="H1546" s="37">
        <v>0</v>
      </c>
    </row>
    <row r="1547" spans="1:8" x14ac:dyDescent="0.25">
      <c r="A1547" s="161" t="s">
        <v>41</v>
      </c>
      <c r="B1547" s="142">
        <v>44191</v>
      </c>
      <c r="C1547" s="38">
        <v>93</v>
      </c>
      <c r="D1547" s="38">
        <v>805</v>
      </c>
      <c r="E1547" s="39">
        <v>0</v>
      </c>
      <c r="F1547" s="38">
        <v>18</v>
      </c>
      <c r="G1547" s="38">
        <v>188</v>
      </c>
      <c r="H1547" s="37">
        <v>0</v>
      </c>
    </row>
    <row r="1548" spans="1:8" x14ac:dyDescent="0.25">
      <c r="A1548" s="161" t="s">
        <v>38</v>
      </c>
      <c r="B1548" s="142">
        <v>44191</v>
      </c>
      <c r="C1548" s="38">
        <v>93</v>
      </c>
      <c r="D1548" s="38">
        <v>901</v>
      </c>
      <c r="E1548" s="39">
        <v>0</v>
      </c>
      <c r="F1548" s="38">
        <v>60</v>
      </c>
      <c r="G1548" s="38">
        <v>236</v>
      </c>
      <c r="H1548" s="37">
        <v>0</v>
      </c>
    </row>
    <row r="1549" spans="1:8" x14ac:dyDescent="0.25">
      <c r="A1549" s="161" t="s">
        <v>39</v>
      </c>
      <c r="B1549" s="142">
        <v>44191</v>
      </c>
      <c r="C1549" s="38">
        <v>157</v>
      </c>
      <c r="D1549" s="38">
        <v>810</v>
      </c>
      <c r="E1549" s="39">
        <v>32</v>
      </c>
      <c r="F1549" s="38">
        <v>96</v>
      </c>
      <c r="G1549" s="38">
        <v>244</v>
      </c>
      <c r="H1549" s="37">
        <v>18</v>
      </c>
    </row>
    <row r="1550" spans="1:8" x14ac:dyDescent="0.25">
      <c r="A1550" s="161" t="s">
        <v>40</v>
      </c>
      <c r="B1550" s="142">
        <v>44192</v>
      </c>
      <c r="C1550" s="38">
        <v>412</v>
      </c>
      <c r="D1550" s="38">
        <v>2180</v>
      </c>
      <c r="E1550" s="39">
        <v>0</v>
      </c>
      <c r="F1550" s="38">
        <v>95</v>
      </c>
      <c r="G1550" s="38">
        <v>612</v>
      </c>
      <c r="H1550" s="37">
        <v>0</v>
      </c>
    </row>
    <row r="1551" spans="1:8" x14ac:dyDescent="0.25">
      <c r="A1551" s="161" t="s">
        <v>37</v>
      </c>
      <c r="B1551" s="142">
        <v>44192</v>
      </c>
      <c r="C1551" s="38">
        <v>174</v>
      </c>
      <c r="D1551" s="38">
        <v>1202</v>
      </c>
      <c r="E1551" s="39">
        <v>0</v>
      </c>
      <c r="F1551" s="38">
        <v>47</v>
      </c>
      <c r="G1551" s="38">
        <v>258</v>
      </c>
      <c r="H1551" s="37">
        <v>0</v>
      </c>
    </row>
    <row r="1552" spans="1:8" x14ac:dyDescent="0.25">
      <c r="A1552" s="161" t="s">
        <v>36</v>
      </c>
      <c r="B1552" s="142">
        <v>44192</v>
      </c>
      <c r="C1552" s="38">
        <v>137</v>
      </c>
      <c r="D1552" s="38">
        <v>1247</v>
      </c>
      <c r="E1552" s="39">
        <v>0</v>
      </c>
      <c r="F1552" s="38">
        <v>68</v>
      </c>
      <c r="G1552" s="38">
        <v>272</v>
      </c>
      <c r="H1552" s="37">
        <v>0</v>
      </c>
    </row>
    <row r="1553" spans="1:8" x14ac:dyDescent="0.25">
      <c r="A1553" s="161" t="s">
        <v>41</v>
      </c>
      <c r="B1553" s="142">
        <v>44192</v>
      </c>
      <c r="C1553" s="38">
        <v>95</v>
      </c>
      <c r="D1553" s="38">
        <v>831</v>
      </c>
      <c r="E1553" s="39">
        <v>0</v>
      </c>
      <c r="F1553" s="38">
        <v>16</v>
      </c>
      <c r="G1553" s="38">
        <v>155</v>
      </c>
      <c r="H1553" s="37">
        <v>0</v>
      </c>
    </row>
    <row r="1554" spans="1:8" x14ac:dyDescent="0.25">
      <c r="A1554" s="161" t="s">
        <v>38</v>
      </c>
      <c r="B1554" s="142">
        <v>44192</v>
      </c>
      <c r="C1554" s="38">
        <v>98</v>
      </c>
      <c r="D1554" s="38">
        <v>947</v>
      </c>
      <c r="E1554" s="39">
        <v>0</v>
      </c>
      <c r="F1554" s="38">
        <v>55</v>
      </c>
      <c r="G1554" s="38">
        <v>194</v>
      </c>
      <c r="H1554" s="37">
        <v>0</v>
      </c>
    </row>
    <row r="1555" spans="1:8" x14ac:dyDescent="0.25">
      <c r="A1555" s="161" t="s">
        <v>39</v>
      </c>
      <c r="B1555" s="142">
        <v>44192</v>
      </c>
      <c r="C1555" s="38">
        <v>158</v>
      </c>
      <c r="D1555" s="38">
        <v>843</v>
      </c>
      <c r="E1555" s="39">
        <v>34</v>
      </c>
      <c r="F1555" s="38">
        <v>94</v>
      </c>
      <c r="G1555" s="38">
        <v>217</v>
      </c>
      <c r="H1555" s="37">
        <v>16</v>
      </c>
    </row>
    <row r="1556" spans="1:8" x14ac:dyDescent="0.25">
      <c r="A1556" s="161" t="s">
        <v>40</v>
      </c>
      <c r="B1556" s="142">
        <v>44193</v>
      </c>
      <c r="C1556" s="38">
        <v>418</v>
      </c>
      <c r="D1556" s="38">
        <v>2287</v>
      </c>
      <c r="E1556" s="39">
        <v>0</v>
      </c>
      <c r="F1556" s="38">
        <v>92</v>
      </c>
      <c r="G1556" s="38">
        <v>542</v>
      </c>
      <c r="H1556" s="37">
        <v>0</v>
      </c>
    </row>
    <row r="1557" spans="1:8" x14ac:dyDescent="0.25">
      <c r="A1557" s="161" t="s">
        <v>37</v>
      </c>
      <c r="B1557" s="142">
        <v>44193</v>
      </c>
      <c r="C1557" s="38">
        <v>176</v>
      </c>
      <c r="D1557" s="38">
        <v>1282</v>
      </c>
      <c r="E1557" s="39">
        <v>0</v>
      </c>
      <c r="F1557" s="38">
        <v>51</v>
      </c>
      <c r="G1557" s="38">
        <v>230</v>
      </c>
      <c r="H1557" s="37">
        <v>0</v>
      </c>
    </row>
    <row r="1558" spans="1:8" x14ac:dyDescent="0.25">
      <c r="A1558" s="161" t="s">
        <v>36</v>
      </c>
      <c r="B1558" s="142">
        <v>44193</v>
      </c>
      <c r="C1558" s="38">
        <v>135</v>
      </c>
      <c r="D1558" s="38">
        <v>1307</v>
      </c>
      <c r="E1558" s="39">
        <v>0</v>
      </c>
      <c r="F1558" s="38">
        <v>72</v>
      </c>
      <c r="G1558" s="38">
        <v>208</v>
      </c>
      <c r="H1558" s="37">
        <v>0</v>
      </c>
    </row>
    <row r="1559" spans="1:8" x14ac:dyDescent="0.25">
      <c r="A1559" s="161" t="s">
        <v>41</v>
      </c>
      <c r="B1559" s="142">
        <v>44193</v>
      </c>
      <c r="C1559" s="38">
        <v>99</v>
      </c>
      <c r="D1559" s="38">
        <v>888</v>
      </c>
      <c r="E1559" s="39">
        <v>0</v>
      </c>
      <c r="F1559" s="38">
        <v>10</v>
      </c>
      <c r="G1559" s="38">
        <v>107</v>
      </c>
      <c r="H1559" s="37">
        <v>0</v>
      </c>
    </row>
    <row r="1560" spans="1:8" x14ac:dyDescent="0.25">
      <c r="A1560" s="161" t="s">
        <v>38</v>
      </c>
      <c r="B1560" s="142">
        <v>44193</v>
      </c>
      <c r="C1560" s="38">
        <v>91</v>
      </c>
      <c r="D1560" s="38">
        <v>971</v>
      </c>
      <c r="E1560" s="39">
        <v>0</v>
      </c>
      <c r="F1560" s="38">
        <v>62</v>
      </c>
      <c r="G1560" s="38">
        <v>186</v>
      </c>
      <c r="H1560" s="37">
        <v>0</v>
      </c>
    </row>
    <row r="1561" spans="1:8" x14ac:dyDescent="0.25">
      <c r="A1561" s="161" t="s">
        <v>39</v>
      </c>
      <c r="B1561" s="142">
        <v>44193</v>
      </c>
      <c r="C1561" s="38">
        <v>162</v>
      </c>
      <c r="D1561" s="38">
        <v>860</v>
      </c>
      <c r="E1561" s="39">
        <v>37</v>
      </c>
      <c r="F1561" s="38">
        <v>90</v>
      </c>
      <c r="G1561" s="38">
        <v>198</v>
      </c>
      <c r="H1561" s="37">
        <v>13</v>
      </c>
    </row>
    <row r="1562" spans="1:8" x14ac:dyDescent="0.25">
      <c r="A1562" s="161" t="s">
        <v>40</v>
      </c>
      <c r="B1562" s="142">
        <v>44194</v>
      </c>
      <c r="C1562" s="38">
        <v>436</v>
      </c>
      <c r="D1562" s="38">
        <v>2490</v>
      </c>
      <c r="E1562" s="39">
        <v>0</v>
      </c>
      <c r="F1562" s="38">
        <v>78</v>
      </c>
      <c r="G1562" s="38">
        <v>365</v>
      </c>
      <c r="H1562" s="37">
        <v>0</v>
      </c>
    </row>
    <row r="1563" spans="1:8" x14ac:dyDescent="0.25">
      <c r="A1563" s="161" t="s">
        <v>37</v>
      </c>
      <c r="B1563" s="142">
        <v>44194</v>
      </c>
      <c r="C1563" s="38">
        <v>184</v>
      </c>
      <c r="D1563" s="38">
        <v>1367</v>
      </c>
      <c r="E1563" s="39">
        <v>0</v>
      </c>
      <c r="F1563" s="38">
        <v>48</v>
      </c>
      <c r="G1563" s="38">
        <v>192</v>
      </c>
      <c r="H1563" s="37">
        <v>0</v>
      </c>
    </row>
    <row r="1564" spans="1:8" x14ac:dyDescent="0.25">
      <c r="A1564" s="161" t="s">
        <v>36</v>
      </c>
      <c r="B1564" s="142">
        <v>44194</v>
      </c>
      <c r="C1564" s="38">
        <v>146</v>
      </c>
      <c r="D1564" s="38">
        <v>1368</v>
      </c>
      <c r="E1564" s="39">
        <v>0</v>
      </c>
      <c r="F1564" s="38">
        <v>62</v>
      </c>
      <c r="G1564" s="38">
        <v>185</v>
      </c>
      <c r="H1564" s="37">
        <v>0</v>
      </c>
    </row>
    <row r="1565" spans="1:8" x14ac:dyDescent="0.25">
      <c r="A1565" s="161" t="s">
        <v>41</v>
      </c>
      <c r="B1565" s="142">
        <v>44194</v>
      </c>
      <c r="C1565" s="38">
        <v>98</v>
      </c>
      <c r="D1565" s="38">
        <v>936</v>
      </c>
      <c r="E1565" s="39">
        <v>0</v>
      </c>
      <c r="F1565" s="38">
        <v>13</v>
      </c>
      <c r="G1565" s="38">
        <v>84</v>
      </c>
      <c r="H1565" s="37">
        <v>0</v>
      </c>
    </row>
    <row r="1566" spans="1:8" x14ac:dyDescent="0.25">
      <c r="A1566" s="161" t="s">
        <v>38</v>
      </c>
      <c r="B1566" s="142">
        <v>44194</v>
      </c>
      <c r="C1566" s="38">
        <v>92</v>
      </c>
      <c r="D1566" s="38">
        <v>975</v>
      </c>
      <c r="E1566" s="39">
        <v>0</v>
      </c>
      <c r="F1566" s="38">
        <v>62</v>
      </c>
      <c r="G1566" s="38">
        <v>184</v>
      </c>
      <c r="H1566" s="37">
        <v>0</v>
      </c>
    </row>
    <row r="1567" spans="1:8" x14ac:dyDescent="0.25">
      <c r="A1567" s="161" t="s">
        <v>39</v>
      </c>
      <c r="B1567" s="142">
        <v>44194</v>
      </c>
      <c r="C1567" s="38">
        <v>165</v>
      </c>
      <c r="D1567" s="38">
        <v>873</v>
      </c>
      <c r="E1567" s="39">
        <v>40</v>
      </c>
      <c r="F1567" s="38">
        <v>88</v>
      </c>
      <c r="G1567" s="38">
        <v>209</v>
      </c>
      <c r="H1567" s="37">
        <v>10</v>
      </c>
    </row>
    <row r="1568" spans="1:8" x14ac:dyDescent="0.25">
      <c r="A1568" s="161" t="s">
        <v>40</v>
      </c>
      <c r="B1568" s="142">
        <v>44195</v>
      </c>
      <c r="C1568" s="38">
        <v>437</v>
      </c>
      <c r="D1568" s="38">
        <v>2525</v>
      </c>
      <c r="E1568" s="39">
        <v>0</v>
      </c>
      <c r="F1568" s="38">
        <v>95</v>
      </c>
      <c r="G1568" s="38">
        <v>362</v>
      </c>
      <c r="H1568" s="37">
        <v>0</v>
      </c>
    </row>
    <row r="1569" spans="1:8" x14ac:dyDescent="0.25">
      <c r="A1569" s="161" t="s">
        <v>37</v>
      </c>
      <c r="B1569" s="142">
        <v>44195</v>
      </c>
      <c r="C1569" s="38">
        <v>176</v>
      </c>
      <c r="D1569" s="38">
        <v>1386</v>
      </c>
      <c r="E1569" s="39">
        <v>0</v>
      </c>
      <c r="F1569" s="38">
        <v>57</v>
      </c>
      <c r="G1569" s="38">
        <v>174</v>
      </c>
      <c r="H1569" s="37">
        <v>0</v>
      </c>
    </row>
    <row r="1570" spans="1:8" x14ac:dyDescent="0.25">
      <c r="A1570" s="161" t="s">
        <v>36</v>
      </c>
      <c r="B1570" s="142">
        <v>44195</v>
      </c>
      <c r="C1570" s="38">
        <v>141</v>
      </c>
      <c r="D1570" s="38">
        <v>1370</v>
      </c>
      <c r="E1570" s="39">
        <v>0</v>
      </c>
      <c r="F1570" s="38">
        <v>66</v>
      </c>
      <c r="G1570" s="38">
        <v>183</v>
      </c>
      <c r="H1570" s="37">
        <v>0</v>
      </c>
    </row>
    <row r="1571" spans="1:8" x14ac:dyDescent="0.25">
      <c r="A1571" s="161" t="s">
        <v>41</v>
      </c>
      <c r="B1571" s="142">
        <v>44195</v>
      </c>
      <c r="C1571" s="38">
        <v>101</v>
      </c>
      <c r="D1571" s="38">
        <v>939</v>
      </c>
      <c r="E1571" s="39">
        <v>0</v>
      </c>
      <c r="F1571" s="38">
        <v>10</v>
      </c>
      <c r="G1571" s="38">
        <v>84</v>
      </c>
      <c r="H1571" s="37">
        <v>0</v>
      </c>
    </row>
    <row r="1572" spans="1:8" x14ac:dyDescent="0.25">
      <c r="A1572" s="161" t="s">
        <v>38</v>
      </c>
      <c r="B1572" s="142">
        <v>44195</v>
      </c>
      <c r="C1572" s="38">
        <v>92</v>
      </c>
      <c r="D1572" s="38">
        <v>1002</v>
      </c>
      <c r="E1572" s="39">
        <v>0</v>
      </c>
      <c r="F1572" s="38">
        <v>63</v>
      </c>
      <c r="G1572" s="38">
        <v>180</v>
      </c>
      <c r="H1572" s="37">
        <v>0</v>
      </c>
    </row>
    <row r="1573" spans="1:8" x14ac:dyDescent="0.25">
      <c r="A1573" s="161" t="s">
        <v>39</v>
      </c>
      <c r="B1573" s="142">
        <v>44195</v>
      </c>
      <c r="C1573" s="38">
        <v>173</v>
      </c>
      <c r="D1573" s="38">
        <v>907</v>
      </c>
      <c r="E1573" s="39">
        <v>43</v>
      </c>
      <c r="F1573" s="38">
        <v>80</v>
      </c>
      <c r="G1573" s="38">
        <v>178</v>
      </c>
      <c r="H1573" s="37">
        <v>17</v>
      </c>
    </row>
    <row r="1574" spans="1:8" x14ac:dyDescent="0.25">
      <c r="A1574" s="161" t="s">
        <v>40</v>
      </c>
      <c r="B1574" s="142">
        <v>44196</v>
      </c>
      <c r="C1574" s="38">
        <v>439</v>
      </c>
      <c r="D1574" s="38">
        <v>2509</v>
      </c>
      <c r="E1574" s="39">
        <v>0</v>
      </c>
      <c r="F1574" s="38">
        <v>91</v>
      </c>
      <c r="G1574" s="38">
        <v>371</v>
      </c>
      <c r="H1574" s="37">
        <v>0</v>
      </c>
    </row>
    <row r="1575" spans="1:8" x14ac:dyDescent="0.25">
      <c r="A1575" s="161" t="s">
        <v>37</v>
      </c>
      <c r="B1575" s="142">
        <v>44196</v>
      </c>
      <c r="C1575" s="38">
        <v>170</v>
      </c>
      <c r="D1575" s="38">
        <v>1331</v>
      </c>
      <c r="E1575" s="39">
        <v>0</v>
      </c>
      <c r="F1575" s="38">
        <v>62</v>
      </c>
      <c r="G1575" s="38">
        <v>209</v>
      </c>
      <c r="H1575" s="37">
        <v>0</v>
      </c>
    </row>
    <row r="1576" spans="1:8" x14ac:dyDescent="0.25">
      <c r="A1576" s="161" t="s">
        <v>36</v>
      </c>
      <c r="B1576" s="142">
        <v>44196</v>
      </c>
      <c r="C1576" s="38">
        <v>142</v>
      </c>
      <c r="D1576" s="38">
        <v>1378</v>
      </c>
      <c r="E1576" s="39">
        <v>0</v>
      </c>
      <c r="F1576" s="38">
        <v>65</v>
      </c>
      <c r="G1576" s="38">
        <v>187</v>
      </c>
      <c r="H1576" s="37">
        <v>0</v>
      </c>
    </row>
    <row r="1577" spans="1:8" x14ac:dyDescent="0.25">
      <c r="A1577" s="161" t="s">
        <v>41</v>
      </c>
      <c r="B1577" s="142">
        <v>44196</v>
      </c>
      <c r="C1577" s="38">
        <v>95</v>
      </c>
      <c r="D1577" s="38">
        <v>923</v>
      </c>
      <c r="E1577" s="39">
        <v>0</v>
      </c>
      <c r="F1577" s="38">
        <v>12</v>
      </c>
      <c r="G1577" s="38">
        <v>99</v>
      </c>
      <c r="H1577" s="37">
        <v>0</v>
      </c>
    </row>
    <row r="1578" spans="1:8" x14ac:dyDescent="0.25">
      <c r="A1578" s="161" t="s">
        <v>38</v>
      </c>
      <c r="B1578" s="142">
        <v>44196</v>
      </c>
      <c r="C1578" s="38">
        <v>107</v>
      </c>
      <c r="D1578" s="38">
        <v>995</v>
      </c>
      <c r="E1578" s="39">
        <v>0</v>
      </c>
      <c r="F1578" s="38">
        <v>48</v>
      </c>
      <c r="G1578" s="38">
        <v>175</v>
      </c>
      <c r="H1578" s="37">
        <v>0</v>
      </c>
    </row>
    <row r="1579" spans="1:8" x14ac:dyDescent="0.25">
      <c r="A1579" s="161" t="s">
        <v>39</v>
      </c>
      <c r="B1579" s="142">
        <v>44196</v>
      </c>
      <c r="C1579" s="38">
        <v>171</v>
      </c>
      <c r="D1579" s="38">
        <v>907</v>
      </c>
      <c r="E1579" s="39">
        <v>53</v>
      </c>
      <c r="F1579" s="38">
        <v>82</v>
      </c>
      <c r="G1579" s="38">
        <v>186</v>
      </c>
      <c r="H1579" s="37">
        <v>7</v>
      </c>
    </row>
    <row r="1580" spans="1:8" x14ac:dyDescent="0.25">
      <c r="A1580" s="161" t="s">
        <v>40</v>
      </c>
      <c r="B1580" s="142">
        <v>44197</v>
      </c>
      <c r="C1580" s="38">
        <v>440</v>
      </c>
      <c r="D1580" s="38">
        <v>2362</v>
      </c>
      <c r="E1580" s="39">
        <v>0</v>
      </c>
      <c r="F1580" s="38">
        <v>78</v>
      </c>
      <c r="G1580" s="38">
        <v>514</v>
      </c>
      <c r="H1580" s="37">
        <v>0</v>
      </c>
    </row>
    <row r="1581" spans="1:8" x14ac:dyDescent="0.25">
      <c r="A1581" s="161" t="s">
        <v>37</v>
      </c>
      <c r="B1581" s="142">
        <v>44197</v>
      </c>
      <c r="C1581" s="38">
        <v>168</v>
      </c>
      <c r="D1581" s="38">
        <v>1272</v>
      </c>
      <c r="E1581" s="39">
        <v>0</v>
      </c>
      <c r="F1581" s="38">
        <v>65</v>
      </c>
      <c r="G1581" s="38">
        <v>270</v>
      </c>
      <c r="H1581" s="37">
        <v>0</v>
      </c>
    </row>
    <row r="1582" spans="1:8" x14ac:dyDescent="0.25">
      <c r="A1582" s="161" t="s">
        <v>36</v>
      </c>
      <c r="B1582" s="142">
        <v>44197</v>
      </c>
      <c r="C1582" s="38">
        <v>135</v>
      </c>
      <c r="D1582" s="38">
        <v>1321</v>
      </c>
      <c r="E1582" s="39">
        <v>0</v>
      </c>
      <c r="F1582" s="38">
        <v>70</v>
      </c>
      <c r="G1582" s="38">
        <v>265</v>
      </c>
      <c r="H1582" s="37">
        <v>0</v>
      </c>
    </row>
    <row r="1583" spans="1:8" x14ac:dyDescent="0.25">
      <c r="A1583" s="161" t="s">
        <v>41</v>
      </c>
      <c r="B1583" s="142">
        <v>44197</v>
      </c>
      <c r="C1583" s="38">
        <v>100</v>
      </c>
      <c r="D1583" s="38">
        <v>872</v>
      </c>
      <c r="E1583" s="39">
        <v>0</v>
      </c>
      <c r="F1583" s="38">
        <v>14</v>
      </c>
      <c r="G1583" s="38">
        <v>123</v>
      </c>
      <c r="H1583" s="37">
        <v>0</v>
      </c>
    </row>
    <row r="1584" spans="1:8" x14ac:dyDescent="0.25">
      <c r="A1584" s="161" t="s">
        <v>38</v>
      </c>
      <c r="B1584" s="142">
        <v>44197</v>
      </c>
      <c r="C1584" s="38">
        <v>93</v>
      </c>
      <c r="D1584" s="38">
        <v>941</v>
      </c>
      <c r="E1584" s="39">
        <v>0</v>
      </c>
      <c r="F1584" s="38">
        <v>62</v>
      </c>
      <c r="G1584" s="38">
        <v>226</v>
      </c>
      <c r="H1584" s="37">
        <v>0</v>
      </c>
    </row>
    <row r="1585" spans="1:8" x14ac:dyDescent="0.25">
      <c r="A1585" s="161" t="s">
        <v>39</v>
      </c>
      <c r="B1585" s="142">
        <v>44197</v>
      </c>
      <c r="C1585" s="38">
        <v>167</v>
      </c>
      <c r="D1585" s="38">
        <v>875</v>
      </c>
      <c r="E1585" s="39">
        <v>56</v>
      </c>
      <c r="F1585" s="38">
        <v>86</v>
      </c>
      <c r="G1585" s="38">
        <v>216</v>
      </c>
      <c r="H1585" s="37">
        <v>4</v>
      </c>
    </row>
    <row r="1586" spans="1:8" x14ac:dyDescent="0.25">
      <c r="A1586" s="161" t="s">
        <v>40</v>
      </c>
      <c r="B1586" s="142">
        <v>44198</v>
      </c>
      <c r="C1586" s="38">
        <v>426</v>
      </c>
      <c r="D1586" s="38">
        <v>2325</v>
      </c>
      <c r="E1586" s="39">
        <v>0</v>
      </c>
      <c r="F1586" s="38">
        <v>89</v>
      </c>
      <c r="G1586" s="38">
        <v>535</v>
      </c>
      <c r="H1586" s="37">
        <v>0</v>
      </c>
    </row>
    <row r="1587" spans="1:8" x14ac:dyDescent="0.25">
      <c r="A1587" s="161" t="s">
        <v>37</v>
      </c>
      <c r="B1587" s="142">
        <v>44198</v>
      </c>
      <c r="C1587" s="38">
        <v>163</v>
      </c>
      <c r="D1587" s="38">
        <v>1283</v>
      </c>
      <c r="E1587" s="39">
        <v>0</v>
      </c>
      <c r="F1587" s="38">
        <v>70</v>
      </c>
      <c r="G1587" s="38">
        <v>275</v>
      </c>
      <c r="H1587" s="37">
        <v>0</v>
      </c>
    </row>
    <row r="1588" spans="1:8" x14ac:dyDescent="0.25">
      <c r="A1588" s="161" t="s">
        <v>36</v>
      </c>
      <c r="B1588" s="142">
        <v>44198</v>
      </c>
      <c r="C1588" s="38">
        <v>134</v>
      </c>
      <c r="D1588" s="38">
        <v>1320</v>
      </c>
      <c r="E1588" s="39">
        <v>0</v>
      </c>
      <c r="F1588" s="38">
        <v>73</v>
      </c>
      <c r="G1588" s="38">
        <v>261</v>
      </c>
      <c r="H1588" s="37">
        <v>0</v>
      </c>
    </row>
    <row r="1589" spans="1:8" x14ac:dyDescent="0.25">
      <c r="A1589" s="161" t="s">
        <v>41</v>
      </c>
      <c r="B1589" s="142">
        <v>44198</v>
      </c>
      <c r="C1589" s="38">
        <v>92</v>
      </c>
      <c r="D1589" s="38">
        <v>874</v>
      </c>
      <c r="E1589" s="39">
        <v>0</v>
      </c>
      <c r="F1589" s="38">
        <v>15</v>
      </c>
      <c r="G1589" s="38">
        <v>127</v>
      </c>
      <c r="H1589" s="37">
        <v>0</v>
      </c>
    </row>
    <row r="1590" spans="1:8" x14ac:dyDescent="0.25">
      <c r="A1590" s="161" t="s">
        <v>38</v>
      </c>
      <c r="B1590" s="142">
        <v>44198</v>
      </c>
      <c r="C1590" s="38">
        <v>96</v>
      </c>
      <c r="D1590" s="38">
        <v>952</v>
      </c>
      <c r="E1590" s="39">
        <v>0</v>
      </c>
      <c r="F1590" s="38">
        <v>57</v>
      </c>
      <c r="G1590" s="38">
        <v>202</v>
      </c>
      <c r="H1590" s="37">
        <v>0</v>
      </c>
    </row>
    <row r="1591" spans="1:8" x14ac:dyDescent="0.25">
      <c r="A1591" s="161" t="s">
        <v>39</v>
      </c>
      <c r="B1591" s="142">
        <v>44198</v>
      </c>
      <c r="C1591" s="38">
        <v>164</v>
      </c>
      <c r="D1591" s="38">
        <v>876</v>
      </c>
      <c r="E1591" s="39">
        <v>54</v>
      </c>
      <c r="F1591" s="38">
        <v>90</v>
      </c>
      <c r="G1591" s="38">
        <v>206</v>
      </c>
      <c r="H1591" s="37">
        <v>21</v>
      </c>
    </row>
    <row r="1592" spans="1:8" x14ac:dyDescent="0.25">
      <c r="A1592" s="161" t="s">
        <v>40</v>
      </c>
      <c r="B1592" s="142">
        <v>44199</v>
      </c>
      <c r="C1592" s="38">
        <v>438</v>
      </c>
      <c r="D1592" s="38">
        <v>2294</v>
      </c>
      <c r="E1592" s="39">
        <v>0</v>
      </c>
      <c r="F1592" s="38">
        <v>79</v>
      </c>
      <c r="G1592" s="38">
        <v>562</v>
      </c>
      <c r="H1592" s="37">
        <v>0</v>
      </c>
    </row>
    <row r="1593" spans="1:8" x14ac:dyDescent="0.25">
      <c r="A1593" s="161" t="s">
        <v>37</v>
      </c>
      <c r="B1593" s="142">
        <v>44199</v>
      </c>
      <c r="C1593" s="38">
        <v>171</v>
      </c>
      <c r="D1593" s="38">
        <v>1302</v>
      </c>
      <c r="E1593" s="39">
        <v>0</v>
      </c>
      <c r="F1593" s="38">
        <v>62</v>
      </c>
      <c r="G1593" s="38">
        <v>223</v>
      </c>
      <c r="H1593" s="37">
        <v>0</v>
      </c>
    </row>
    <row r="1594" spans="1:8" x14ac:dyDescent="0.25">
      <c r="A1594" s="161" t="s">
        <v>36</v>
      </c>
      <c r="B1594" s="142">
        <v>44199</v>
      </c>
      <c r="C1594" s="38">
        <v>132</v>
      </c>
      <c r="D1594" s="38">
        <v>1314</v>
      </c>
      <c r="E1594" s="39">
        <v>0</v>
      </c>
      <c r="F1594" s="38">
        <v>77</v>
      </c>
      <c r="G1594" s="38">
        <v>271</v>
      </c>
      <c r="H1594" s="37">
        <v>0</v>
      </c>
    </row>
    <row r="1595" spans="1:8" x14ac:dyDescent="0.25">
      <c r="A1595" s="161" t="s">
        <v>41</v>
      </c>
      <c r="B1595" s="142">
        <v>44199</v>
      </c>
      <c r="C1595" s="38">
        <v>93</v>
      </c>
      <c r="D1595" s="38">
        <v>907</v>
      </c>
      <c r="E1595" s="39">
        <v>0</v>
      </c>
      <c r="F1595" s="38">
        <v>20</v>
      </c>
      <c r="G1595" s="38">
        <v>90</v>
      </c>
      <c r="H1595" s="37">
        <v>0</v>
      </c>
    </row>
    <row r="1596" spans="1:8" x14ac:dyDescent="0.25">
      <c r="A1596" s="161" t="s">
        <v>38</v>
      </c>
      <c r="B1596" s="142">
        <v>44199</v>
      </c>
      <c r="C1596" s="38">
        <v>95</v>
      </c>
      <c r="D1596" s="38">
        <v>973</v>
      </c>
      <c r="E1596" s="39">
        <v>0</v>
      </c>
      <c r="F1596" s="38">
        <v>58</v>
      </c>
      <c r="G1596" s="38">
        <v>216</v>
      </c>
      <c r="H1596" s="37">
        <v>0</v>
      </c>
    </row>
    <row r="1597" spans="1:8" x14ac:dyDescent="0.25">
      <c r="A1597" s="161" t="s">
        <v>39</v>
      </c>
      <c r="B1597" s="142">
        <v>44199</v>
      </c>
      <c r="C1597" s="38">
        <v>168</v>
      </c>
      <c r="D1597" s="38">
        <v>888</v>
      </c>
      <c r="E1597" s="39">
        <v>50</v>
      </c>
      <c r="F1597" s="38">
        <v>85</v>
      </c>
      <c r="G1597" s="38">
        <v>189</v>
      </c>
      <c r="H1597" s="37">
        <v>25</v>
      </c>
    </row>
    <row r="1598" spans="1:8" x14ac:dyDescent="0.25">
      <c r="A1598" s="161" t="s">
        <v>40</v>
      </c>
      <c r="B1598" s="142">
        <v>44200</v>
      </c>
      <c r="C1598" s="38">
        <v>434</v>
      </c>
      <c r="D1598" s="38">
        <v>2397</v>
      </c>
      <c r="E1598" s="39">
        <v>0</v>
      </c>
      <c r="F1598" s="38">
        <v>76</v>
      </c>
      <c r="G1598" s="38">
        <v>432</v>
      </c>
      <c r="H1598" s="37">
        <v>0</v>
      </c>
    </row>
    <row r="1599" spans="1:8" x14ac:dyDescent="0.25">
      <c r="A1599" s="161" t="s">
        <v>37</v>
      </c>
      <c r="B1599" s="142">
        <v>44200</v>
      </c>
      <c r="C1599" s="38">
        <v>167</v>
      </c>
      <c r="D1599" s="38">
        <v>1363</v>
      </c>
      <c r="E1599" s="39">
        <v>0</v>
      </c>
      <c r="F1599" s="38">
        <v>56</v>
      </c>
      <c r="G1599" s="38">
        <v>204</v>
      </c>
      <c r="H1599" s="37">
        <v>0</v>
      </c>
    </row>
    <row r="1600" spans="1:8" x14ac:dyDescent="0.25">
      <c r="A1600" s="161" t="s">
        <v>36</v>
      </c>
      <c r="B1600" s="142">
        <v>44200</v>
      </c>
      <c r="C1600" s="38">
        <v>141</v>
      </c>
      <c r="D1600" s="38">
        <v>1365</v>
      </c>
      <c r="E1600" s="39">
        <v>0</v>
      </c>
      <c r="F1600" s="38">
        <v>65</v>
      </c>
      <c r="G1600" s="38">
        <v>229</v>
      </c>
      <c r="H1600" s="37">
        <v>0</v>
      </c>
    </row>
    <row r="1601" spans="1:8" x14ac:dyDescent="0.25">
      <c r="A1601" s="161" t="s">
        <v>41</v>
      </c>
      <c r="B1601" s="142">
        <v>44200</v>
      </c>
      <c r="C1601" s="38">
        <v>101</v>
      </c>
      <c r="D1601" s="38">
        <v>941</v>
      </c>
      <c r="E1601" s="39">
        <v>1</v>
      </c>
      <c r="F1601" s="38">
        <v>15</v>
      </c>
      <c r="G1601" s="38">
        <v>58</v>
      </c>
      <c r="H1601" s="37">
        <v>13</v>
      </c>
    </row>
    <row r="1602" spans="1:8" x14ac:dyDescent="0.25">
      <c r="A1602" s="161" t="s">
        <v>38</v>
      </c>
      <c r="B1602" s="142">
        <v>44200</v>
      </c>
      <c r="C1602" s="38">
        <v>88</v>
      </c>
      <c r="D1602" s="38">
        <v>1015</v>
      </c>
      <c r="E1602" s="39">
        <v>0</v>
      </c>
      <c r="F1602" s="38">
        <v>65</v>
      </c>
      <c r="G1602" s="38">
        <v>174</v>
      </c>
      <c r="H1602" s="37">
        <v>0</v>
      </c>
    </row>
    <row r="1603" spans="1:8" x14ac:dyDescent="0.25">
      <c r="A1603" s="161" t="s">
        <v>39</v>
      </c>
      <c r="B1603" s="142">
        <v>44200</v>
      </c>
      <c r="C1603" s="38">
        <v>168</v>
      </c>
      <c r="D1603" s="38">
        <v>899</v>
      </c>
      <c r="E1603" s="39">
        <v>59</v>
      </c>
      <c r="F1603" s="38">
        <v>82</v>
      </c>
      <c r="G1603" s="38">
        <v>177</v>
      </c>
      <c r="H1603" s="37">
        <v>16</v>
      </c>
    </row>
    <row r="1604" spans="1:8" x14ac:dyDescent="0.25">
      <c r="A1604" s="161" t="s">
        <v>40</v>
      </c>
      <c r="B1604" s="142">
        <v>44201</v>
      </c>
      <c r="C1604" s="38">
        <v>464</v>
      </c>
      <c r="D1604" s="38">
        <v>2529</v>
      </c>
      <c r="E1604" s="39">
        <v>0</v>
      </c>
      <c r="F1604" s="38">
        <v>53</v>
      </c>
      <c r="G1604" s="38">
        <v>309</v>
      </c>
      <c r="H1604" s="37">
        <v>0</v>
      </c>
    </row>
    <row r="1605" spans="1:8" x14ac:dyDescent="0.25">
      <c r="A1605" s="161" t="s">
        <v>37</v>
      </c>
      <c r="B1605" s="142">
        <v>44201</v>
      </c>
      <c r="C1605" s="38">
        <v>181</v>
      </c>
      <c r="D1605" s="38">
        <v>1408</v>
      </c>
      <c r="E1605" s="39">
        <v>0</v>
      </c>
      <c r="F1605" s="38">
        <v>51</v>
      </c>
      <c r="G1605" s="38">
        <v>158</v>
      </c>
      <c r="H1605" s="37">
        <v>0</v>
      </c>
    </row>
    <row r="1606" spans="1:8" x14ac:dyDescent="0.25">
      <c r="A1606" s="161" t="s">
        <v>36</v>
      </c>
      <c r="B1606" s="142">
        <v>44201</v>
      </c>
      <c r="C1606" s="38">
        <v>147</v>
      </c>
      <c r="D1606" s="38">
        <v>1375</v>
      </c>
      <c r="E1606" s="39">
        <v>0</v>
      </c>
      <c r="F1606" s="38">
        <v>62</v>
      </c>
      <c r="G1606" s="38">
        <v>220</v>
      </c>
      <c r="H1606" s="37">
        <v>0</v>
      </c>
    </row>
    <row r="1607" spans="1:8" x14ac:dyDescent="0.25">
      <c r="A1607" s="161" t="s">
        <v>41</v>
      </c>
      <c r="B1607" s="142">
        <v>44201</v>
      </c>
      <c r="C1607" s="38">
        <v>110</v>
      </c>
      <c r="D1607" s="38">
        <v>974</v>
      </c>
      <c r="E1607" s="39">
        <v>0</v>
      </c>
      <c r="F1607" s="38">
        <v>4</v>
      </c>
      <c r="G1607" s="38">
        <v>56</v>
      </c>
      <c r="H1607" s="37">
        <v>14</v>
      </c>
    </row>
    <row r="1608" spans="1:8" x14ac:dyDescent="0.25">
      <c r="A1608" s="161" t="s">
        <v>38</v>
      </c>
      <c r="B1608" s="142">
        <v>44201</v>
      </c>
      <c r="C1608" s="38">
        <v>98</v>
      </c>
      <c r="D1608" s="38">
        <v>1049</v>
      </c>
      <c r="E1608" s="39">
        <v>0</v>
      </c>
      <c r="F1608" s="38">
        <v>55</v>
      </c>
      <c r="G1608" s="38">
        <v>147</v>
      </c>
      <c r="H1608" s="37">
        <v>0</v>
      </c>
    </row>
    <row r="1609" spans="1:8" x14ac:dyDescent="0.25">
      <c r="A1609" s="161" t="s">
        <v>39</v>
      </c>
      <c r="B1609" s="142">
        <v>44201</v>
      </c>
      <c r="C1609" s="38">
        <v>172</v>
      </c>
      <c r="D1609" s="38">
        <v>930</v>
      </c>
      <c r="E1609" s="39">
        <v>57</v>
      </c>
      <c r="F1609" s="38">
        <v>80</v>
      </c>
      <c r="G1609" s="38">
        <v>139</v>
      </c>
      <c r="H1609" s="37">
        <v>18</v>
      </c>
    </row>
    <row r="1610" spans="1:8" x14ac:dyDescent="0.25">
      <c r="A1610" s="161" t="s">
        <v>40</v>
      </c>
      <c r="B1610" s="142">
        <v>44202</v>
      </c>
      <c r="C1610" s="38">
        <v>458</v>
      </c>
      <c r="D1610" s="38">
        <v>2563</v>
      </c>
      <c r="E1610" s="39">
        <v>0</v>
      </c>
      <c r="F1610" s="38">
        <v>55</v>
      </c>
      <c r="G1610" s="38">
        <v>278</v>
      </c>
      <c r="H1610" s="37">
        <v>0</v>
      </c>
    </row>
    <row r="1611" spans="1:8" x14ac:dyDescent="0.25">
      <c r="A1611" s="161" t="s">
        <v>37</v>
      </c>
      <c r="B1611" s="142">
        <v>44202</v>
      </c>
      <c r="C1611" s="38">
        <v>187</v>
      </c>
      <c r="D1611" s="38">
        <v>1405</v>
      </c>
      <c r="E1611" s="39">
        <v>0</v>
      </c>
      <c r="F1611" s="38">
        <v>52</v>
      </c>
      <c r="G1611" s="38">
        <v>146</v>
      </c>
      <c r="H1611" s="37">
        <v>0</v>
      </c>
    </row>
    <row r="1612" spans="1:8" x14ac:dyDescent="0.25">
      <c r="A1612" s="161" t="s">
        <v>36</v>
      </c>
      <c r="B1612" s="142">
        <v>44202</v>
      </c>
      <c r="C1612" s="38">
        <v>149</v>
      </c>
      <c r="D1612" s="38">
        <v>1387</v>
      </c>
      <c r="E1612" s="39">
        <v>0</v>
      </c>
      <c r="F1612" s="38">
        <v>59</v>
      </c>
      <c r="G1612" s="38">
        <v>209</v>
      </c>
      <c r="H1612" s="37">
        <v>0</v>
      </c>
    </row>
    <row r="1613" spans="1:8" x14ac:dyDescent="0.25">
      <c r="A1613" s="161" t="s">
        <v>41</v>
      </c>
      <c r="B1613" s="142">
        <v>44202</v>
      </c>
      <c r="C1613" s="38">
        <v>103</v>
      </c>
      <c r="D1613" s="38">
        <v>964</v>
      </c>
      <c r="E1613" s="39">
        <v>3</v>
      </c>
      <c r="F1613" s="38">
        <v>11</v>
      </c>
      <c r="G1613" s="38">
        <v>62</v>
      </c>
      <c r="H1613" s="37">
        <v>25</v>
      </c>
    </row>
    <row r="1614" spans="1:8" x14ac:dyDescent="0.25">
      <c r="A1614" s="161" t="s">
        <v>38</v>
      </c>
      <c r="B1614" s="142">
        <v>44202</v>
      </c>
      <c r="C1614" s="38">
        <v>95</v>
      </c>
      <c r="D1614" s="38">
        <v>1029</v>
      </c>
      <c r="E1614" s="39">
        <v>0</v>
      </c>
      <c r="F1614" s="38">
        <v>58</v>
      </c>
      <c r="G1614" s="38">
        <v>175</v>
      </c>
      <c r="H1614" s="37">
        <v>0</v>
      </c>
    </row>
    <row r="1615" spans="1:8" x14ac:dyDescent="0.25">
      <c r="A1615" s="161" t="s">
        <v>39</v>
      </c>
      <c r="B1615" s="142">
        <v>44202</v>
      </c>
      <c r="C1615" s="38">
        <v>188</v>
      </c>
      <c r="D1615" s="38">
        <v>891</v>
      </c>
      <c r="E1615" s="39">
        <v>54</v>
      </c>
      <c r="F1615" s="38">
        <v>38</v>
      </c>
      <c r="G1615" s="38">
        <v>185</v>
      </c>
      <c r="H1615" s="37">
        <v>21</v>
      </c>
    </row>
    <row r="1616" spans="1:8" x14ac:dyDescent="0.25">
      <c r="A1616" s="161" t="s">
        <v>40</v>
      </c>
      <c r="B1616" s="142">
        <v>44203</v>
      </c>
      <c r="C1616" s="38">
        <v>458</v>
      </c>
      <c r="D1616" s="38">
        <v>2590</v>
      </c>
      <c r="E1616" s="39">
        <v>0</v>
      </c>
      <c r="F1616" s="38">
        <v>73</v>
      </c>
      <c r="G1616" s="38">
        <v>280</v>
      </c>
      <c r="H1616" s="37">
        <v>0</v>
      </c>
    </row>
    <row r="1617" spans="1:8" x14ac:dyDescent="0.25">
      <c r="A1617" s="161" t="s">
        <v>37</v>
      </c>
      <c r="B1617" s="142">
        <v>44203</v>
      </c>
      <c r="C1617" s="38">
        <v>182</v>
      </c>
      <c r="D1617" s="38">
        <v>1389</v>
      </c>
      <c r="E1617" s="39">
        <v>0</v>
      </c>
      <c r="F1617" s="38">
        <v>55</v>
      </c>
      <c r="G1617" s="38">
        <v>170</v>
      </c>
      <c r="H1617" s="37">
        <v>0</v>
      </c>
    </row>
    <row r="1618" spans="1:8" x14ac:dyDescent="0.25">
      <c r="A1618" s="161" t="s">
        <v>36</v>
      </c>
      <c r="B1618" s="142">
        <v>44203</v>
      </c>
      <c r="C1618" s="38">
        <v>152</v>
      </c>
      <c r="D1618" s="38">
        <v>1389</v>
      </c>
      <c r="E1618" s="39">
        <v>0</v>
      </c>
      <c r="F1618" s="38">
        <v>62</v>
      </c>
      <c r="G1618" s="38">
        <v>199</v>
      </c>
      <c r="H1618" s="37">
        <v>0</v>
      </c>
    </row>
    <row r="1619" spans="1:8" x14ac:dyDescent="0.25">
      <c r="A1619" s="161" t="s">
        <v>41</v>
      </c>
      <c r="B1619" s="142">
        <v>44203</v>
      </c>
      <c r="C1619" s="38">
        <v>104</v>
      </c>
      <c r="D1619" s="38">
        <v>947</v>
      </c>
      <c r="E1619" s="39">
        <v>2</v>
      </c>
      <c r="F1619" s="38">
        <v>10</v>
      </c>
      <c r="G1619" s="38">
        <v>65</v>
      </c>
      <c r="H1619" s="37">
        <v>26</v>
      </c>
    </row>
    <row r="1620" spans="1:8" x14ac:dyDescent="0.25">
      <c r="A1620" s="161" t="s">
        <v>38</v>
      </c>
      <c r="B1620" s="142">
        <v>44203</v>
      </c>
      <c r="C1620" s="38">
        <v>101</v>
      </c>
      <c r="D1620" s="38">
        <v>1021</v>
      </c>
      <c r="E1620" s="39">
        <v>0</v>
      </c>
      <c r="F1620" s="38">
        <v>55</v>
      </c>
      <c r="G1620" s="38">
        <v>184</v>
      </c>
      <c r="H1620" s="37">
        <v>0</v>
      </c>
    </row>
    <row r="1621" spans="1:8" x14ac:dyDescent="0.25">
      <c r="A1621" s="161" t="s">
        <v>39</v>
      </c>
      <c r="B1621" s="142">
        <v>44203</v>
      </c>
      <c r="C1621" s="38">
        <v>181</v>
      </c>
      <c r="D1621" s="38">
        <v>907</v>
      </c>
      <c r="E1621" s="39">
        <v>54</v>
      </c>
      <c r="F1621" s="38">
        <v>45</v>
      </c>
      <c r="G1621" s="38">
        <v>174</v>
      </c>
      <c r="H1621" s="37">
        <v>21</v>
      </c>
    </row>
    <row r="1622" spans="1:8" x14ac:dyDescent="0.25">
      <c r="A1622" s="161" t="s">
        <v>40</v>
      </c>
      <c r="B1622" s="142">
        <v>44204</v>
      </c>
      <c r="C1622" s="38">
        <v>463</v>
      </c>
      <c r="D1622" s="38">
        <v>2574</v>
      </c>
      <c r="E1622" s="39">
        <v>0</v>
      </c>
      <c r="F1622" s="38">
        <v>72</v>
      </c>
      <c r="G1622" s="38">
        <v>274</v>
      </c>
      <c r="H1622" s="37">
        <v>0</v>
      </c>
    </row>
    <row r="1623" spans="1:8" x14ac:dyDescent="0.25">
      <c r="A1623" s="161" t="s">
        <v>37</v>
      </c>
      <c r="B1623" s="142">
        <v>44204</v>
      </c>
      <c r="C1623" s="38">
        <v>172</v>
      </c>
      <c r="D1623" s="38">
        <v>1374</v>
      </c>
      <c r="E1623" s="39">
        <v>0</v>
      </c>
      <c r="F1623" s="38">
        <v>62</v>
      </c>
      <c r="G1623" s="38">
        <v>171</v>
      </c>
      <c r="H1623" s="37">
        <v>0</v>
      </c>
    </row>
    <row r="1624" spans="1:8" x14ac:dyDescent="0.25">
      <c r="A1624" s="161" t="s">
        <v>36</v>
      </c>
      <c r="B1624" s="142">
        <v>44204</v>
      </c>
      <c r="C1624" s="38">
        <v>144</v>
      </c>
      <c r="D1624" s="38">
        <v>1332</v>
      </c>
      <c r="E1624" s="39">
        <v>0</v>
      </c>
      <c r="F1624" s="38">
        <v>68</v>
      </c>
      <c r="G1624" s="38">
        <v>250</v>
      </c>
      <c r="H1624" s="37">
        <v>0</v>
      </c>
    </row>
    <row r="1625" spans="1:8" x14ac:dyDescent="0.25">
      <c r="A1625" s="161" t="s">
        <v>41</v>
      </c>
      <c r="B1625" s="142">
        <v>44204</v>
      </c>
      <c r="C1625" s="38">
        <v>100</v>
      </c>
      <c r="D1625" s="38">
        <v>941</v>
      </c>
      <c r="E1625" s="39">
        <v>3</v>
      </c>
      <c r="F1625" s="38">
        <v>14</v>
      </c>
      <c r="G1625" s="38">
        <v>70</v>
      </c>
      <c r="H1625" s="37">
        <v>25</v>
      </c>
    </row>
    <row r="1626" spans="1:8" x14ac:dyDescent="0.25">
      <c r="A1626" s="161" t="s">
        <v>38</v>
      </c>
      <c r="B1626" s="142">
        <v>44204</v>
      </c>
      <c r="C1626" s="38">
        <v>102</v>
      </c>
      <c r="D1626" s="38">
        <v>991</v>
      </c>
      <c r="E1626" s="39">
        <v>0</v>
      </c>
      <c r="F1626" s="38">
        <v>54</v>
      </c>
      <c r="G1626" s="38">
        <v>215</v>
      </c>
      <c r="H1626" s="37">
        <v>0</v>
      </c>
    </row>
    <row r="1627" spans="1:8" x14ac:dyDescent="0.25">
      <c r="A1627" s="161" t="s">
        <v>39</v>
      </c>
      <c r="B1627" s="142">
        <v>44204</v>
      </c>
      <c r="C1627" s="38">
        <v>188</v>
      </c>
      <c r="D1627" s="38">
        <v>899</v>
      </c>
      <c r="E1627" s="39">
        <v>67</v>
      </c>
      <c r="F1627" s="38">
        <v>38</v>
      </c>
      <c r="G1627" s="38">
        <v>189</v>
      </c>
      <c r="H1627" s="37">
        <v>8</v>
      </c>
    </row>
    <row r="1628" spans="1:8" x14ac:dyDescent="0.25">
      <c r="A1628" s="161" t="s">
        <v>40</v>
      </c>
      <c r="B1628" s="142">
        <v>44205</v>
      </c>
      <c r="C1628" s="38">
        <v>464</v>
      </c>
      <c r="D1628" s="38">
        <v>2454</v>
      </c>
      <c r="E1628" s="39">
        <v>0</v>
      </c>
      <c r="F1628" s="38">
        <v>72</v>
      </c>
      <c r="G1628" s="38">
        <v>374</v>
      </c>
      <c r="H1628" s="37">
        <v>0</v>
      </c>
    </row>
    <row r="1629" spans="1:8" x14ac:dyDescent="0.25">
      <c r="A1629" s="161" t="s">
        <v>37</v>
      </c>
      <c r="B1629" s="142">
        <v>44205</v>
      </c>
      <c r="C1629" s="38">
        <v>182</v>
      </c>
      <c r="D1629" s="38">
        <v>1307</v>
      </c>
      <c r="E1629" s="39">
        <v>0</v>
      </c>
      <c r="F1629" s="38">
        <v>50</v>
      </c>
      <c r="G1629" s="38">
        <v>222</v>
      </c>
      <c r="H1629" s="37">
        <v>0</v>
      </c>
    </row>
    <row r="1630" spans="1:8" x14ac:dyDescent="0.25">
      <c r="A1630" s="161" t="s">
        <v>36</v>
      </c>
      <c r="B1630" s="142">
        <v>44205</v>
      </c>
      <c r="C1630" s="38">
        <v>153</v>
      </c>
      <c r="D1630" s="38">
        <v>1315</v>
      </c>
      <c r="E1630" s="39">
        <v>0</v>
      </c>
      <c r="F1630" s="38">
        <v>56</v>
      </c>
      <c r="G1630" s="38">
        <v>278</v>
      </c>
      <c r="H1630" s="37">
        <v>0</v>
      </c>
    </row>
    <row r="1631" spans="1:8" x14ac:dyDescent="0.25">
      <c r="A1631" s="161" t="s">
        <v>41</v>
      </c>
      <c r="B1631" s="142">
        <v>44205</v>
      </c>
      <c r="C1631" s="38">
        <v>97</v>
      </c>
      <c r="D1631" s="38">
        <v>923</v>
      </c>
      <c r="E1631" s="39">
        <v>4</v>
      </c>
      <c r="F1631" s="38">
        <v>13</v>
      </c>
      <c r="G1631" s="38">
        <v>77</v>
      </c>
      <c r="H1631" s="37">
        <v>24</v>
      </c>
    </row>
    <row r="1632" spans="1:8" x14ac:dyDescent="0.25">
      <c r="A1632" s="161" t="s">
        <v>38</v>
      </c>
      <c r="B1632" s="142">
        <v>44205</v>
      </c>
      <c r="C1632" s="38">
        <v>101</v>
      </c>
      <c r="D1632" s="38">
        <v>998</v>
      </c>
      <c r="E1632" s="39">
        <v>0</v>
      </c>
      <c r="F1632" s="38">
        <v>53</v>
      </c>
      <c r="G1632" s="38">
        <v>195</v>
      </c>
      <c r="H1632" s="37">
        <v>0</v>
      </c>
    </row>
    <row r="1633" spans="1:8" x14ac:dyDescent="0.25">
      <c r="A1633" s="161" t="s">
        <v>39</v>
      </c>
      <c r="B1633" s="142">
        <v>44205</v>
      </c>
      <c r="C1633" s="38">
        <v>175</v>
      </c>
      <c r="D1633" s="38">
        <v>874</v>
      </c>
      <c r="E1633" s="39">
        <v>53</v>
      </c>
      <c r="F1633" s="38">
        <v>49</v>
      </c>
      <c r="G1633" s="38">
        <v>209</v>
      </c>
      <c r="H1633" s="37">
        <v>22</v>
      </c>
    </row>
    <row r="1634" spans="1:8" x14ac:dyDescent="0.25">
      <c r="A1634" s="161" t="s">
        <v>40</v>
      </c>
      <c r="B1634" s="142">
        <v>44206</v>
      </c>
      <c r="C1634" s="38">
        <v>456</v>
      </c>
      <c r="D1634" s="38">
        <v>2358</v>
      </c>
      <c r="E1634" s="39">
        <v>0</v>
      </c>
      <c r="F1634" s="38">
        <v>79</v>
      </c>
      <c r="G1634" s="38">
        <v>463</v>
      </c>
      <c r="H1634" s="37">
        <v>0</v>
      </c>
    </row>
    <row r="1635" spans="1:8" x14ac:dyDescent="0.25">
      <c r="A1635" s="161" t="s">
        <v>37</v>
      </c>
      <c r="B1635" s="142">
        <v>44206</v>
      </c>
      <c r="C1635" s="38">
        <v>181</v>
      </c>
      <c r="D1635" s="38">
        <v>1290</v>
      </c>
      <c r="E1635" s="39">
        <v>0</v>
      </c>
      <c r="F1635" s="38">
        <v>49</v>
      </c>
      <c r="G1635" s="38">
        <v>245</v>
      </c>
      <c r="H1635" s="37">
        <v>0</v>
      </c>
    </row>
    <row r="1636" spans="1:8" x14ac:dyDescent="0.25">
      <c r="A1636" s="161" t="s">
        <v>36</v>
      </c>
      <c r="B1636" s="142">
        <v>44206</v>
      </c>
      <c r="C1636" s="38">
        <v>148</v>
      </c>
      <c r="D1636" s="38">
        <v>1302</v>
      </c>
      <c r="E1636" s="39">
        <v>0</v>
      </c>
      <c r="F1636" s="38">
        <v>59</v>
      </c>
      <c r="G1636" s="38">
        <v>284</v>
      </c>
      <c r="H1636" s="37">
        <v>0</v>
      </c>
    </row>
    <row r="1637" spans="1:8" x14ac:dyDescent="0.25">
      <c r="A1637" s="161" t="s">
        <v>41</v>
      </c>
      <c r="B1637" s="142">
        <v>44206</v>
      </c>
      <c r="C1637" s="38">
        <v>98</v>
      </c>
      <c r="D1637" s="38">
        <v>926</v>
      </c>
      <c r="E1637" s="39">
        <v>5</v>
      </c>
      <c r="F1637" s="38">
        <v>13</v>
      </c>
      <c r="G1637" s="38">
        <v>78</v>
      </c>
      <c r="H1637" s="37">
        <v>23</v>
      </c>
    </row>
    <row r="1638" spans="1:8" x14ac:dyDescent="0.25">
      <c r="A1638" s="161" t="s">
        <v>38</v>
      </c>
      <c r="B1638" s="142">
        <v>44206</v>
      </c>
      <c r="C1638" s="38">
        <v>90</v>
      </c>
      <c r="D1638" s="38">
        <v>986</v>
      </c>
      <c r="E1638" s="39">
        <v>0</v>
      </c>
      <c r="F1638" s="38">
        <v>66</v>
      </c>
      <c r="G1638" s="38">
        <v>199</v>
      </c>
      <c r="H1638" s="37">
        <v>0</v>
      </c>
    </row>
    <row r="1639" spans="1:8" x14ac:dyDescent="0.25">
      <c r="A1639" s="161" t="s">
        <v>39</v>
      </c>
      <c r="B1639" s="142">
        <v>44206</v>
      </c>
      <c r="C1639" s="38">
        <v>178</v>
      </c>
      <c r="D1639" s="38">
        <v>875</v>
      </c>
      <c r="E1639" s="39">
        <v>45</v>
      </c>
      <c r="F1639" s="38">
        <v>46</v>
      </c>
      <c r="G1639" s="38">
        <v>211</v>
      </c>
      <c r="H1639" s="37">
        <v>30</v>
      </c>
    </row>
    <row r="1640" spans="1:8" x14ac:dyDescent="0.25">
      <c r="A1640" s="161" t="s">
        <v>40</v>
      </c>
      <c r="B1640" s="142">
        <v>44207</v>
      </c>
      <c r="C1640" s="38">
        <v>454</v>
      </c>
      <c r="D1640" s="38">
        <v>2419</v>
      </c>
      <c r="E1640" s="39">
        <v>0</v>
      </c>
      <c r="F1640" s="38">
        <v>81</v>
      </c>
      <c r="G1640" s="38">
        <v>413</v>
      </c>
      <c r="H1640" s="37">
        <v>0</v>
      </c>
    </row>
    <row r="1641" spans="1:8" x14ac:dyDescent="0.25">
      <c r="A1641" s="161" t="s">
        <v>37</v>
      </c>
      <c r="B1641" s="142">
        <v>44207</v>
      </c>
      <c r="C1641" s="38">
        <v>167</v>
      </c>
      <c r="D1641" s="38">
        <v>1299</v>
      </c>
      <c r="E1641" s="39">
        <v>0</v>
      </c>
      <c r="F1641" s="38">
        <v>72</v>
      </c>
      <c r="G1641" s="38">
        <v>229</v>
      </c>
      <c r="H1641" s="37">
        <v>0</v>
      </c>
    </row>
    <row r="1642" spans="1:8" x14ac:dyDescent="0.25">
      <c r="A1642" s="161" t="s">
        <v>36</v>
      </c>
      <c r="B1642" s="142">
        <v>44207</v>
      </c>
      <c r="C1642" s="38">
        <v>150</v>
      </c>
      <c r="D1642" s="38">
        <v>1304</v>
      </c>
      <c r="E1642" s="39">
        <v>0</v>
      </c>
      <c r="F1642" s="38">
        <v>61</v>
      </c>
      <c r="G1642" s="38">
        <v>277</v>
      </c>
      <c r="H1642" s="37">
        <v>0</v>
      </c>
    </row>
    <row r="1643" spans="1:8" x14ac:dyDescent="0.25">
      <c r="A1643" s="161" t="s">
        <v>41</v>
      </c>
      <c r="B1643" s="142">
        <v>44207</v>
      </c>
      <c r="C1643" s="38">
        <v>104</v>
      </c>
      <c r="D1643" s="38">
        <v>938</v>
      </c>
      <c r="E1643" s="39">
        <v>4</v>
      </c>
      <c r="F1643" s="38">
        <v>10</v>
      </c>
      <c r="G1643" s="38">
        <v>90</v>
      </c>
      <c r="H1643" s="37">
        <v>24</v>
      </c>
    </row>
    <row r="1644" spans="1:8" x14ac:dyDescent="0.25">
      <c r="A1644" s="161" t="s">
        <v>38</v>
      </c>
      <c r="B1644" s="142">
        <v>44207</v>
      </c>
      <c r="C1644" s="38">
        <v>96</v>
      </c>
      <c r="D1644" s="38">
        <v>1009</v>
      </c>
      <c r="E1644" s="39">
        <v>0</v>
      </c>
      <c r="F1644" s="38">
        <v>57</v>
      </c>
      <c r="G1644" s="38">
        <v>187</v>
      </c>
      <c r="H1644" s="37">
        <v>0</v>
      </c>
    </row>
    <row r="1645" spans="1:8" x14ac:dyDescent="0.25">
      <c r="A1645" s="161" t="s">
        <v>39</v>
      </c>
      <c r="B1645" s="142">
        <v>44207</v>
      </c>
      <c r="C1645" s="38">
        <v>178</v>
      </c>
      <c r="D1645" s="38">
        <v>881</v>
      </c>
      <c r="E1645" s="39">
        <v>46</v>
      </c>
      <c r="F1645" s="38">
        <v>46</v>
      </c>
      <c r="G1645" s="38">
        <v>200</v>
      </c>
      <c r="H1645" s="37">
        <v>29</v>
      </c>
    </row>
    <row r="1646" spans="1:8" x14ac:dyDescent="0.25">
      <c r="A1646" s="161" t="s">
        <v>40</v>
      </c>
      <c r="B1646" s="142">
        <v>44208</v>
      </c>
      <c r="C1646" s="38">
        <v>461</v>
      </c>
      <c r="D1646" s="38">
        <v>2574</v>
      </c>
      <c r="E1646" s="39">
        <v>0</v>
      </c>
      <c r="F1646" s="38">
        <v>82</v>
      </c>
      <c r="G1646" s="38">
        <v>289</v>
      </c>
      <c r="H1646" s="37">
        <v>0</v>
      </c>
    </row>
    <row r="1647" spans="1:8" x14ac:dyDescent="0.25">
      <c r="A1647" s="161" t="s">
        <v>37</v>
      </c>
      <c r="B1647" s="142">
        <v>44208</v>
      </c>
      <c r="C1647" s="38">
        <v>178</v>
      </c>
      <c r="D1647" s="38">
        <v>1348</v>
      </c>
      <c r="E1647" s="39">
        <v>0</v>
      </c>
      <c r="F1647" s="38">
        <v>57</v>
      </c>
      <c r="G1647" s="38">
        <v>196</v>
      </c>
      <c r="H1647" s="37">
        <v>0</v>
      </c>
    </row>
    <row r="1648" spans="1:8" x14ac:dyDescent="0.25">
      <c r="A1648" s="161" t="s">
        <v>36</v>
      </c>
      <c r="B1648" s="142">
        <v>44208</v>
      </c>
      <c r="C1648" s="38">
        <v>139</v>
      </c>
      <c r="D1648" s="38">
        <v>1346</v>
      </c>
      <c r="E1648" s="39">
        <v>0</v>
      </c>
      <c r="F1648" s="38">
        <v>67</v>
      </c>
      <c r="G1648" s="38">
        <v>252</v>
      </c>
      <c r="H1648" s="37">
        <v>0</v>
      </c>
    </row>
    <row r="1649" spans="1:8" x14ac:dyDescent="0.25">
      <c r="A1649" s="161" t="s">
        <v>41</v>
      </c>
      <c r="B1649" s="142">
        <v>44208</v>
      </c>
      <c r="C1649" s="38">
        <v>101</v>
      </c>
      <c r="D1649" s="38">
        <v>951</v>
      </c>
      <c r="E1649" s="39">
        <v>2</v>
      </c>
      <c r="F1649" s="38">
        <v>15</v>
      </c>
      <c r="G1649" s="38">
        <v>84</v>
      </c>
      <c r="H1649" s="37">
        <v>26</v>
      </c>
    </row>
    <row r="1650" spans="1:8" x14ac:dyDescent="0.25">
      <c r="A1650" s="161" t="s">
        <v>38</v>
      </c>
      <c r="B1650" s="142">
        <v>44208</v>
      </c>
      <c r="C1650" s="38">
        <v>100</v>
      </c>
      <c r="D1650" s="38">
        <v>970</v>
      </c>
      <c r="E1650" s="39">
        <v>0</v>
      </c>
      <c r="F1650" s="38">
        <v>53</v>
      </c>
      <c r="G1650" s="38">
        <v>233</v>
      </c>
      <c r="H1650" s="37">
        <v>0</v>
      </c>
    </row>
    <row r="1651" spans="1:8" x14ac:dyDescent="0.25">
      <c r="A1651" s="161" t="s">
        <v>39</v>
      </c>
      <c r="B1651" s="142">
        <v>44208</v>
      </c>
      <c r="C1651" s="38">
        <v>194</v>
      </c>
      <c r="D1651" s="38">
        <v>926</v>
      </c>
      <c r="E1651" s="39">
        <v>45</v>
      </c>
      <c r="F1651" s="38">
        <v>30</v>
      </c>
      <c r="G1651" s="38">
        <v>159</v>
      </c>
      <c r="H1651" s="37">
        <v>30</v>
      </c>
    </row>
    <row r="1652" spans="1:8" x14ac:dyDescent="0.25">
      <c r="A1652" s="161" t="s">
        <v>40</v>
      </c>
      <c r="B1652" s="142">
        <v>44209</v>
      </c>
      <c r="C1652" s="38">
        <v>475</v>
      </c>
      <c r="D1652" s="38">
        <v>2605</v>
      </c>
      <c r="E1652" s="39">
        <v>0</v>
      </c>
      <c r="F1652" s="38">
        <v>73</v>
      </c>
      <c r="G1652" s="38">
        <v>252</v>
      </c>
      <c r="H1652" s="37">
        <v>0</v>
      </c>
    </row>
    <row r="1653" spans="1:8" x14ac:dyDescent="0.25">
      <c r="A1653" s="161" t="s">
        <v>37</v>
      </c>
      <c r="B1653" s="142">
        <v>44209</v>
      </c>
      <c r="C1653" s="38">
        <v>172</v>
      </c>
      <c r="D1653" s="38">
        <v>1338</v>
      </c>
      <c r="E1653" s="39">
        <v>0</v>
      </c>
      <c r="F1653" s="38">
        <v>64</v>
      </c>
      <c r="G1653" s="38">
        <v>195</v>
      </c>
      <c r="H1653" s="37">
        <v>0</v>
      </c>
    </row>
    <row r="1654" spans="1:8" x14ac:dyDescent="0.25">
      <c r="A1654" s="161" t="s">
        <v>36</v>
      </c>
      <c r="B1654" s="142">
        <v>44209</v>
      </c>
      <c r="C1654" s="38">
        <v>144</v>
      </c>
      <c r="D1654" s="38">
        <v>1390</v>
      </c>
      <c r="E1654" s="39">
        <v>0</v>
      </c>
      <c r="F1654" s="38">
        <v>64</v>
      </c>
      <c r="G1654" s="38">
        <v>209</v>
      </c>
      <c r="H1654" s="37">
        <v>0</v>
      </c>
    </row>
    <row r="1655" spans="1:8" x14ac:dyDescent="0.25">
      <c r="A1655" s="161" t="s">
        <v>41</v>
      </c>
      <c r="B1655" s="142">
        <v>44209</v>
      </c>
      <c r="C1655" s="38">
        <v>98</v>
      </c>
      <c r="D1655" s="38">
        <v>968</v>
      </c>
      <c r="E1655" s="39">
        <v>1</v>
      </c>
      <c r="F1655" s="38">
        <v>16</v>
      </c>
      <c r="G1655" s="38">
        <v>62</v>
      </c>
      <c r="H1655" s="37">
        <v>27</v>
      </c>
    </row>
    <row r="1656" spans="1:8" x14ac:dyDescent="0.25">
      <c r="A1656" s="161" t="s">
        <v>38</v>
      </c>
      <c r="B1656" s="142">
        <v>44209</v>
      </c>
      <c r="C1656" s="38">
        <v>91</v>
      </c>
      <c r="D1656" s="38">
        <v>1022</v>
      </c>
      <c r="E1656" s="39">
        <v>0</v>
      </c>
      <c r="F1656" s="38">
        <v>65</v>
      </c>
      <c r="G1656" s="38">
        <v>180</v>
      </c>
      <c r="H1656" s="37">
        <v>0</v>
      </c>
    </row>
    <row r="1657" spans="1:8" x14ac:dyDescent="0.25">
      <c r="A1657" s="161" t="s">
        <v>39</v>
      </c>
      <c r="B1657" s="142">
        <v>44209</v>
      </c>
      <c r="C1657" s="38">
        <v>180</v>
      </c>
      <c r="D1657" s="38">
        <v>915</v>
      </c>
      <c r="E1657" s="39">
        <v>50</v>
      </c>
      <c r="F1657" s="38">
        <v>44</v>
      </c>
      <c r="G1657" s="38">
        <v>171</v>
      </c>
      <c r="H1657" s="37">
        <v>25</v>
      </c>
    </row>
    <row r="1658" spans="1:8" x14ac:dyDescent="0.25">
      <c r="A1658" s="161" t="s">
        <v>40</v>
      </c>
      <c r="B1658" s="142">
        <v>44210</v>
      </c>
      <c r="C1658" s="38">
        <v>467</v>
      </c>
      <c r="D1658" s="38">
        <v>2595</v>
      </c>
      <c r="E1658" s="39">
        <v>0</v>
      </c>
      <c r="F1658" s="38">
        <v>82</v>
      </c>
      <c r="G1658" s="38">
        <v>276</v>
      </c>
      <c r="H1658" s="37">
        <v>0</v>
      </c>
    </row>
    <row r="1659" spans="1:8" x14ac:dyDescent="0.25">
      <c r="A1659" s="161" t="s">
        <v>37</v>
      </c>
      <c r="B1659" s="142">
        <v>44210</v>
      </c>
      <c r="C1659" s="38">
        <v>180</v>
      </c>
      <c r="D1659" s="38">
        <v>1350</v>
      </c>
      <c r="E1659" s="39">
        <v>0</v>
      </c>
      <c r="F1659" s="38">
        <v>56</v>
      </c>
      <c r="G1659" s="38">
        <v>204</v>
      </c>
      <c r="H1659" s="37">
        <v>0</v>
      </c>
    </row>
    <row r="1660" spans="1:8" x14ac:dyDescent="0.25">
      <c r="A1660" s="161" t="s">
        <v>36</v>
      </c>
      <c r="B1660" s="142">
        <v>44210</v>
      </c>
      <c r="C1660" s="38">
        <v>137</v>
      </c>
      <c r="D1660" s="38">
        <v>1376</v>
      </c>
      <c r="E1660" s="39">
        <v>0</v>
      </c>
      <c r="F1660" s="38">
        <v>65</v>
      </c>
      <c r="G1660" s="38">
        <v>213</v>
      </c>
      <c r="H1660" s="37">
        <v>0</v>
      </c>
    </row>
    <row r="1661" spans="1:8" x14ac:dyDescent="0.25">
      <c r="A1661" s="161" t="s">
        <v>41</v>
      </c>
      <c r="B1661" s="142">
        <v>44210</v>
      </c>
      <c r="C1661" s="38">
        <v>101</v>
      </c>
      <c r="D1661" s="38">
        <v>985</v>
      </c>
      <c r="E1661" s="39">
        <v>2</v>
      </c>
      <c r="F1661" s="38">
        <v>16</v>
      </c>
      <c r="G1661" s="38">
        <v>63</v>
      </c>
      <c r="H1661" s="37">
        <v>26</v>
      </c>
    </row>
    <row r="1662" spans="1:8" x14ac:dyDescent="0.25">
      <c r="A1662" s="161" t="s">
        <v>38</v>
      </c>
      <c r="B1662" s="142">
        <v>44210</v>
      </c>
      <c r="C1662" s="38">
        <v>105</v>
      </c>
      <c r="D1662" s="38">
        <v>985</v>
      </c>
      <c r="E1662" s="39">
        <v>0</v>
      </c>
      <c r="F1662" s="38">
        <v>49</v>
      </c>
      <c r="G1662" s="38">
        <v>208</v>
      </c>
      <c r="H1662" s="37">
        <v>0</v>
      </c>
    </row>
    <row r="1663" spans="1:8" x14ac:dyDescent="0.25">
      <c r="A1663" s="161" t="s">
        <v>39</v>
      </c>
      <c r="B1663" s="142">
        <v>44210</v>
      </c>
      <c r="C1663" s="38">
        <v>180</v>
      </c>
      <c r="D1663" s="38">
        <v>891</v>
      </c>
      <c r="E1663" s="39">
        <v>53</v>
      </c>
      <c r="F1663" s="38">
        <v>45</v>
      </c>
      <c r="G1663" s="38">
        <v>201</v>
      </c>
      <c r="H1663" s="37">
        <v>22</v>
      </c>
    </row>
    <row r="1664" spans="1:8" x14ac:dyDescent="0.25">
      <c r="A1664" s="161" t="s">
        <v>40</v>
      </c>
      <c r="B1664" s="142">
        <v>44211</v>
      </c>
      <c r="C1664" s="38">
        <v>467</v>
      </c>
      <c r="D1664" s="38">
        <v>2595</v>
      </c>
      <c r="E1664" s="39">
        <v>0</v>
      </c>
      <c r="F1664" s="38">
        <v>78</v>
      </c>
      <c r="G1664" s="38">
        <v>281</v>
      </c>
      <c r="H1664" s="37">
        <v>0</v>
      </c>
    </row>
    <row r="1665" spans="1:8" x14ac:dyDescent="0.25">
      <c r="A1665" s="161" t="s">
        <v>37</v>
      </c>
      <c r="B1665" s="142">
        <v>44211</v>
      </c>
      <c r="C1665" s="38">
        <v>172</v>
      </c>
      <c r="D1665" s="38">
        <v>1372</v>
      </c>
      <c r="E1665" s="39">
        <v>0</v>
      </c>
      <c r="F1665" s="38">
        <v>67</v>
      </c>
      <c r="G1665" s="38">
        <v>169</v>
      </c>
      <c r="H1665" s="37">
        <v>0</v>
      </c>
    </row>
    <row r="1666" spans="1:8" x14ac:dyDescent="0.25">
      <c r="A1666" s="161" t="s">
        <v>36</v>
      </c>
      <c r="B1666" s="142">
        <v>44211</v>
      </c>
      <c r="C1666" s="38">
        <v>141</v>
      </c>
      <c r="D1666" s="38">
        <v>1390</v>
      </c>
      <c r="E1666" s="39">
        <v>0</v>
      </c>
      <c r="F1666" s="38">
        <v>62</v>
      </c>
      <c r="G1666" s="38">
        <v>217</v>
      </c>
      <c r="H1666" s="37">
        <v>0</v>
      </c>
    </row>
    <row r="1667" spans="1:8" x14ac:dyDescent="0.25">
      <c r="A1667" s="161" t="s">
        <v>41</v>
      </c>
      <c r="B1667" s="142">
        <v>44211</v>
      </c>
      <c r="C1667" s="38">
        <v>103</v>
      </c>
      <c r="D1667" s="38">
        <v>958</v>
      </c>
      <c r="E1667" s="39">
        <v>3</v>
      </c>
      <c r="F1667" s="38">
        <v>16</v>
      </c>
      <c r="G1667" s="38">
        <v>78</v>
      </c>
      <c r="H1667" s="37">
        <v>25</v>
      </c>
    </row>
    <row r="1668" spans="1:8" x14ac:dyDescent="0.25">
      <c r="A1668" s="161" t="s">
        <v>38</v>
      </c>
      <c r="B1668" s="142">
        <v>44211</v>
      </c>
      <c r="C1668" s="38">
        <v>102</v>
      </c>
      <c r="D1668" s="38">
        <v>1018</v>
      </c>
      <c r="E1668" s="39">
        <v>0</v>
      </c>
      <c r="F1668" s="38">
        <v>51</v>
      </c>
      <c r="G1668" s="38">
        <v>163</v>
      </c>
      <c r="H1668" s="37">
        <v>0</v>
      </c>
    </row>
    <row r="1669" spans="1:8" x14ac:dyDescent="0.25">
      <c r="A1669" s="161" t="s">
        <v>39</v>
      </c>
      <c r="B1669" s="142">
        <v>44211</v>
      </c>
      <c r="C1669" s="38">
        <v>179</v>
      </c>
      <c r="D1669" s="38">
        <v>868</v>
      </c>
      <c r="E1669" s="39">
        <v>53</v>
      </c>
      <c r="F1669" s="38">
        <v>45</v>
      </c>
      <c r="G1669" s="38">
        <v>218</v>
      </c>
      <c r="H1669" s="37">
        <v>22</v>
      </c>
    </row>
    <row r="1670" spans="1:8" x14ac:dyDescent="0.25">
      <c r="A1670" s="161" t="s">
        <v>40</v>
      </c>
      <c r="B1670" s="142">
        <v>44212</v>
      </c>
      <c r="C1670" s="38">
        <v>462</v>
      </c>
      <c r="D1670" s="38">
        <v>2550</v>
      </c>
      <c r="E1670" s="39">
        <v>0</v>
      </c>
      <c r="F1670" s="38">
        <v>81</v>
      </c>
      <c r="G1670" s="38">
        <v>337</v>
      </c>
      <c r="H1670" s="37">
        <v>0</v>
      </c>
    </row>
    <row r="1671" spans="1:8" x14ac:dyDescent="0.25">
      <c r="A1671" s="161" t="s">
        <v>37</v>
      </c>
      <c r="B1671" s="142">
        <v>44212</v>
      </c>
      <c r="C1671" s="38">
        <v>181</v>
      </c>
      <c r="D1671" s="38">
        <v>1335</v>
      </c>
      <c r="E1671" s="39">
        <v>0</v>
      </c>
      <c r="F1671" s="38">
        <v>68</v>
      </c>
      <c r="G1671" s="38">
        <v>191</v>
      </c>
      <c r="H1671" s="37">
        <v>0</v>
      </c>
    </row>
    <row r="1672" spans="1:8" x14ac:dyDescent="0.25">
      <c r="A1672" s="161" t="s">
        <v>36</v>
      </c>
      <c r="B1672" s="142">
        <v>44212</v>
      </c>
      <c r="C1672" s="38">
        <v>145</v>
      </c>
      <c r="D1672" s="38">
        <v>1327</v>
      </c>
      <c r="E1672" s="39">
        <v>0</v>
      </c>
      <c r="F1672" s="38">
        <v>57</v>
      </c>
      <c r="G1672" s="38">
        <v>267</v>
      </c>
      <c r="H1672" s="37">
        <v>0</v>
      </c>
    </row>
    <row r="1673" spans="1:8" x14ac:dyDescent="0.25">
      <c r="A1673" s="161" t="s">
        <v>41</v>
      </c>
      <c r="B1673" s="142">
        <v>44212</v>
      </c>
      <c r="C1673" s="38">
        <v>102</v>
      </c>
      <c r="D1673" s="38">
        <v>939</v>
      </c>
      <c r="E1673" s="39">
        <v>0</v>
      </c>
      <c r="F1673" s="38">
        <v>15</v>
      </c>
      <c r="G1673" s="38">
        <v>96</v>
      </c>
      <c r="H1673" s="37">
        <v>28</v>
      </c>
    </row>
    <row r="1674" spans="1:8" x14ac:dyDescent="0.25">
      <c r="A1674" s="161" t="s">
        <v>38</v>
      </c>
      <c r="B1674" s="142">
        <v>44212</v>
      </c>
      <c r="C1674" s="38">
        <v>102</v>
      </c>
      <c r="D1674" s="38">
        <v>980</v>
      </c>
      <c r="E1674" s="39">
        <v>0</v>
      </c>
      <c r="F1674" s="38">
        <v>51</v>
      </c>
      <c r="G1674" s="38">
        <v>205</v>
      </c>
      <c r="H1674" s="37">
        <v>0</v>
      </c>
    </row>
    <row r="1675" spans="1:8" x14ac:dyDescent="0.25">
      <c r="A1675" s="161" t="s">
        <v>39</v>
      </c>
      <c r="B1675" s="142">
        <v>44212</v>
      </c>
      <c r="C1675" s="38">
        <v>174</v>
      </c>
      <c r="D1675" s="38">
        <v>876</v>
      </c>
      <c r="E1675" s="39">
        <v>49</v>
      </c>
      <c r="F1675" s="38">
        <v>50</v>
      </c>
      <c r="G1675" s="38">
        <v>220</v>
      </c>
      <c r="H1675" s="37">
        <v>26</v>
      </c>
    </row>
    <row r="1676" spans="1:8" x14ac:dyDescent="0.25">
      <c r="A1676" s="161" t="s">
        <v>40</v>
      </c>
      <c r="B1676" s="142">
        <v>44213</v>
      </c>
      <c r="C1676" s="38">
        <v>445</v>
      </c>
      <c r="D1676" s="38">
        <v>2459</v>
      </c>
      <c r="E1676" s="39">
        <v>0</v>
      </c>
      <c r="F1676" s="38">
        <v>95</v>
      </c>
      <c r="G1676" s="38">
        <v>409</v>
      </c>
      <c r="H1676" s="37">
        <v>0</v>
      </c>
    </row>
    <row r="1677" spans="1:8" x14ac:dyDescent="0.25">
      <c r="A1677" s="161" t="s">
        <v>37</v>
      </c>
      <c r="B1677" s="142">
        <v>44213</v>
      </c>
      <c r="C1677" s="38">
        <v>175</v>
      </c>
      <c r="D1677" s="38">
        <v>1337</v>
      </c>
      <c r="E1677" s="39">
        <v>0</v>
      </c>
      <c r="F1677" s="38">
        <v>69</v>
      </c>
      <c r="G1677" s="38">
        <v>194</v>
      </c>
      <c r="H1677" s="37">
        <v>0</v>
      </c>
    </row>
    <row r="1678" spans="1:8" x14ac:dyDescent="0.25">
      <c r="A1678" s="161" t="s">
        <v>36</v>
      </c>
      <c r="B1678" s="142">
        <v>44213</v>
      </c>
      <c r="C1678" s="38">
        <v>146</v>
      </c>
      <c r="D1678" s="38">
        <v>1300</v>
      </c>
      <c r="E1678" s="39">
        <v>0</v>
      </c>
      <c r="F1678" s="38">
        <v>53</v>
      </c>
      <c r="G1678" s="38">
        <v>274</v>
      </c>
      <c r="H1678" s="37">
        <v>0</v>
      </c>
    </row>
    <row r="1679" spans="1:8" x14ac:dyDescent="0.25">
      <c r="A1679" s="161" t="s">
        <v>41</v>
      </c>
      <c r="B1679" s="142">
        <v>44213</v>
      </c>
      <c r="C1679" s="38">
        <v>105</v>
      </c>
      <c r="D1679" s="38">
        <v>950</v>
      </c>
      <c r="E1679" s="39">
        <v>1</v>
      </c>
      <c r="F1679" s="38">
        <v>7</v>
      </c>
      <c r="G1679" s="38">
        <v>91</v>
      </c>
      <c r="H1679" s="37">
        <v>27</v>
      </c>
    </row>
    <row r="1680" spans="1:8" x14ac:dyDescent="0.25">
      <c r="A1680" s="161" t="s">
        <v>38</v>
      </c>
      <c r="B1680" s="142">
        <v>44213</v>
      </c>
      <c r="C1680" s="38">
        <v>94</v>
      </c>
      <c r="D1680" s="38">
        <v>993</v>
      </c>
      <c r="E1680" s="39">
        <v>0</v>
      </c>
      <c r="F1680" s="38">
        <v>59</v>
      </c>
      <c r="G1680" s="38">
        <v>191</v>
      </c>
      <c r="H1680" s="37">
        <v>0</v>
      </c>
    </row>
    <row r="1681" spans="1:8" x14ac:dyDescent="0.25">
      <c r="A1681" s="161" t="s">
        <v>39</v>
      </c>
      <c r="B1681" s="142">
        <v>44213</v>
      </c>
      <c r="C1681" s="38">
        <v>177</v>
      </c>
      <c r="D1681" s="38">
        <v>874</v>
      </c>
      <c r="E1681" s="39">
        <v>53</v>
      </c>
      <c r="F1681" s="38">
        <v>47</v>
      </c>
      <c r="G1681" s="38">
        <v>208</v>
      </c>
      <c r="H1681" s="37">
        <v>22</v>
      </c>
    </row>
    <row r="1682" spans="1:8" x14ac:dyDescent="0.25">
      <c r="A1682" s="161" t="s">
        <v>40</v>
      </c>
      <c r="B1682" s="142">
        <v>44214</v>
      </c>
      <c r="C1682" s="38">
        <v>452</v>
      </c>
      <c r="D1682" s="38">
        <v>2458</v>
      </c>
      <c r="E1682" s="39">
        <v>0</v>
      </c>
      <c r="F1682" s="38">
        <v>93</v>
      </c>
      <c r="G1682" s="38">
        <v>398</v>
      </c>
      <c r="H1682" s="37">
        <v>0</v>
      </c>
    </row>
    <row r="1683" spans="1:8" x14ac:dyDescent="0.25">
      <c r="A1683" s="161" t="s">
        <v>37</v>
      </c>
      <c r="B1683" s="142">
        <v>44214</v>
      </c>
      <c r="C1683" s="38">
        <v>184</v>
      </c>
      <c r="D1683" s="38">
        <v>1394</v>
      </c>
      <c r="E1683" s="39">
        <v>0</v>
      </c>
      <c r="F1683" s="38">
        <v>47</v>
      </c>
      <c r="G1683" s="38">
        <v>147</v>
      </c>
      <c r="H1683" s="37">
        <v>0</v>
      </c>
    </row>
    <row r="1684" spans="1:8" x14ac:dyDescent="0.25">
      <c r="A1684" s="161" t="s">
        <v>36</v>
      </c>
      <c r="B1684" s="142">
        <v>44214</v>
      </c>
      <c r="C1684" s="38">
        <v>148</v>
      </c>
      <c r="D1684" s="38">
        <v>1315</v>
      </c>
      <c r="E1684" s="39">
        <v>0</v>
      </c>
      <c r="F1684" s="38">
        <v>52</v>
      </c>
      <c r="G1684" s="38">
        <v>261</v>
      </c>
      <c r="H1684" s="37">
        <v>0</v>
      </c>
    </row>
    <row r="1685" spans="1:8" x14ac:dyDescent="0.25">
      <c r="A1685" s="161" t="s">
        <v>41</v>
      </c>
      <c r="B1685" s="142">
        <v>44214</v>
      </c>
      <c r="C1685" s="38">
        <v>105</v>
      </c>
      <c r="D1685" s="38">
        <v>959</v>
      </c>
      <c r="E1685" s="39">
        <v>2</v>
      </c>
      <c r="F1685" s="38">
        <v>15</v>
      </c>
      <c r="G1685" s="38">
        <v>87</v>
      </c>
      <c r="H1685" s="37">
        <v>26</v>
      </c>
    </row>
    <row r="1686" spans="1:8" x14ac:dyDescent="0.25">
      <c r="A1686" s="161" t="s">
        <v>38</v>
      </c>
      <c r="B1686" s="142">
        <v>44214</v>
      </c>
      <c r="C1686" s="38">
        <v>101</v>
      </c>
      <c r="D1686" s="38">
        <v>1006</v>
      </c>
      <c r="E1686" s="39">
        <v>0</v>
      </c>
      <c r="F1686" s="38">
        <v>54</v>
      </c>
      <c r="G1686" s="38">
        <v>194</v>
      </c>
      <c r="H1686" s="37">
        <v>0</v>
      </c>
    </row>
    <row r="1687" spans="1:8" x14ac:dyDescent="0.25">
      <c r="A1687" s="161" t="s">
        <v>39</v>
      </c>
      <c r="B1687" s="142">
        <v>44214</v>
      </c>
      <c r="C1687" s="38">
        <v>174</v>
      </c>
      <c r="D1687" s="38">
        <v>878</v>
      </c>
      <c r="E1687" s="39">
        <v>51</v>
      </c>
      <c r="F1687" s="38">
        <v>51</v>
      </c>
      <c r="G1687" s="38">
        <v>206</v>
      </c>
      <c r="H1687" s="37">
        <v>24</v>
      </c>
    </row>
    <row r="1688" spans="1:8" x14ac:dyDescent="0.25">
      <c r="A1688" s="161" t="s">
        <v>40</v>
      </c>
      <c r="B1688" s="142">
        <v>44215</v>
      </c>
      <c r="C1688" s="38">
        <v>458</v>
      </c>
      <c r="D1688" s="38">
        <v>2439</v>
      </c>
      <c r="E1688" s="39">
        <v>0</v>
      </c>
      <c r="F1688" s="38">
        <v>90</v>
      </c>
      <c r="G1688" s="38">
        <v>396</v>
      </c>
      <c r="H1688" s="37">
        <v>0</v>
      </c>
    </row>
    <row r="1689" spans="1:8" x14ac:dyDescent="0.25">
      <c r="A1689" s="161" t="s">
        <v>37</v>
      </c>
      <c r="B1689" s="142">
        <v>44215</v>
      </c>
      <c r="C1689" s="38">
        <v>193</v>
      </c>
      <c r="D1689" s="38">
        <v>1384</v>
      </c>
      <c r="E1689" s="39">
        <v>0</v>
      </c>
      <c r="F1689" s="38">
        <v>52</v>
      </c>
      <c r="G1689" s="38">
        <v>165</v>
      </c>
      <c r="H1689" s="37">
        <v>0</v>
      </c>
    </row>
    <row r="1690" spans="1:8" x14ac:dyDescent="0.25">
      <c r="A1690" s="161" t="s">
        <v>36</v>
      </c>
      <c r="B1690" s="142">
        <v>44215</v>
      </c>
      <c r="C1690" s="38">
        <v>149</v>
      </c>
      <c r="D1690" s="38">
        <v>1352</v>
      </c>
      <c r="E1690" s="39">
        <v>0</v>
      </c>
      <c r="F1690" s="38">
        <v>55</v>
      </c>
      <c r="G1690" s="38">
        <v>241</v>
      </c>
      <c r="H1690" s="37">
        <v>0</v>
      </c>
    </row>
    <row r="1691" spans="1:8" x14ac:dyDescent="0.25">
      <c r="A1691" s="161" t="s">
        <v>41</v>
      </c>
      <c r="B1691" s="142">
        <v>44215</v>
      </c>
      <c r="C1691" s="38">
        <v>104</v>
      </c>
      <c r="D1691" s="38">
        <v>902</v>
      </c>
      <c r="E1691" s="39">
        <v>2</v>
      </c>
      <c r="F1691" s="38">
        <v>20</v>
      </c>
      <c r="G1691" s="38">
        <v>92</v>
      </c>
      <c r="H1691" s="37">
        <v>48</v>
      </c>
    </row>
    <row r="1692" spans="1:8" x14ac:dyDescent="0.25">
      <c r="A1692" s="161" t="s">
        <v>38</v>
      </c>
      <c r="B1692" s="142">
        <v>44215</v>
      </c>
      <c r="C1692" s="38">
        <v>100</v>
      </c>
      <c r="D1692" s="38">
        <v>991</v>
      </c>
      <c r="E1692" s="39">
        <v>0</v>
      </c>
      <c r="F1692" s="38">
        <v>53</v>
      </c>
      <c r="G1692" s="38">
        <v>208</v>
      </c>
      <c r="H1692" s="37">
        <v>0</v>
      </c>
    </row>
    <row r="1693" spans="1:8" x14ac:dyDescent="0.25">
      <c r="A1693" s="161" t="s">
        <v>39</v>
      </c>
      <c r="B1693" s="142">
        <v>44215</v>
      </c>
      <c r="C1693" s="38">
        <v>185</v>
      </c>
      <c r="D1693" s="38">
        <v>891</v>
      </c>
      <c r="E1693" s="39">
        <v>54</v>
      </c>
      <c r="F1693" s="38">
        <v>40</v>
      </c>
      <c r="G1693" s="38">
        <v>199</v>
      </c>
      <c r="H1693" s="37">
        <v>21</v>
      </c>
    </row>
    <row r="1694" spans="1:8" x14ac:dyDescent="0.25">
      <c r="A1694" s="161" t="s">
        <v>40</v>
      </c>
      <c r="B1694" s="142">
        <v>44216</v>
      </c>
      <c r="C1694" s="38">
        <v>469</v>
      </c>
      <c r="D1694" s="38">
        <v>2578</v>
      </c>
      <c r="E1694" s="39">
        <v>0</v>
      </c>
      <c r="F1694" s="38">
        <v>75</v>
      </c>
      <c r="G1694" s="38">
        <v>250</v>
      </c>
      <c r="H1694" s="37">
        <v>0</v>
      </c>
    </row>
    <row r="1695" spans="1:8" x14ac:dyDescent="0.25">
      <c r="A1695" s="161" t="s">
        <v>37</v>
      </c>
      <c r="B1695" s="142">
        <v>44216</v>
      </c>
      <c r="C1695" s="38">
        <v>192</v>
      </c>
      <c r="D1695" s="38">
        <v>1397</v>
      </c>
      <c r="E1695" s="39">
        <v>0</v>
      </c>
      <c r="F1695" s="38">
        <v>50</v>
      </c>
      <c r="G1695" s="38">
        <v>153</v>
      </c>
      <c r="H1695" s="37">
        <v>0</v>
      </c>
    </row>
    <row r="1696" spans="1:8" x14ac:dyDescent="0.25">
      <c r="A1696" s="161" t="s">
        <v>36</v>
      </c>
      <c r="B1696" s="142">
        <v>44216</v>
      </c>
      <c r="C1696" s="38">
        <v>151</v>
      </c>
      <c r="D1696" s="38">
        <v>1411</v>
      </c>
      <c r="E1696" s="39">
        <v>0</v>
      </c>
      <c r="F1696" s="38">
        <v>52</v>
      </c>
      <c r="G1696" s="38">
        <v>177</v>
      </c>
      <c r="H1696" s="37">
        <v>0</v>
      </c>
    </row>
    <row r="1697" spans="1:8" x14ac:dyDescent="0.25">
      <c r="A1697" s="161" t="s">
        <v>41</v>
      </c>
      <c r="B1697" s="142">
        <v>44216</v>
      </c>
      <c r="C1697" s="38">
        <v>113</v>
      </c>
      <c r="D1697" s="38">
        <v>911</v>
      </c>
      <c r="E1697" s="39">
        <v>3</v>
      </c>
      <c r="F1697" s="38">
        <v>12</v>
      </c>
      <c r="G1697" s="38">
        <v>96</v>
      </c>
      <c r="H1697" s="37">
        <v>47</v>
      </c>
    </row>
    <row r="1698" spans="1:8" x14ac:dyDescent="0.25">
      <c r="A1698" s="161" t="s">
        <v>38</v>
      </c>
      <c r="B1698" s="142">
        <v>44216</v>
      </c>
      <c r="C1698" s="38">
        <v>105</v>
      </c>
      <c r="D1698" s="38">
        <v>983</v>
      </c>
      <c r="E1698" s="39">
        <v>0</v>
      </c>
      <c r="F1698" s="38">
        <v>48</v>
      </c>
      <c r="G1698" s="38">
        <v>221</v>
      </c>
      <c r="H1698" s="37">
        <v>0</v>
      </c>
    </row>
    <row r="1699" spans="1:8" x14ac:dyDescent="0.25">
      <c r="A1699" s="161" t="s">
        <v>39</v>
      </c>
      <c r="B1699" s="142">
        <v>44216</v>
      </c>
      <c r="C1699" s="38">
        <v>195</v>
      </c>
      <c r="D1699" s="38">
        <v>912</v>
      </c>
      <c r="E1699" s="39">
        <v>54</v>
      </c>
      <c r="F1699" s="38">
        <v>28</v>
      </c>
      <c r="G1699" s="38">
        <v>184</v>
      </c>
      <c r="H1699" s="37">
        <v>21</v>
      </c>
    </row>
    <row r="1700" spans="1:8" x14ac:dyDescent="0.25">
      <c r="A1700" s="161" t="s">
        <v>40</v>
      </c>
      <c r="B1700" s="142">
        <v>44217</v>
      </c>
      <c r="C1700" s="38">
        <v>468</v>
      </c>
      <c r="D1700" s="38">
        <v>2612</v>
      </c>
      <c r="E1700" s="39">
        <v>0</v>
      </c>
      <c r="F1700" s="38">
        <v>81</v>
      </c>
      <c r="G1700" s="38">
        <v>212</v>
      </c>
      <c r="H1700" s="37">
        <v>0</v>
      </c>
    </row>
    <row r="1701" spans="1:8" x14ac:dyDescent="0.25">
      <c r="A1701" s="161" t="s">
        <v>37</v>
      </c>
      <c r="B1701" s="142">
        <v>44217</v>
      </c>
      <c r="C1701" s="38">
        <v>193</v>
      </c>
      <c r="D1701" s="38">
        <v>1373</v>
      </c>
      <c r="E1701" s="39">
        <v>0</v>
      </c>
      <c r="F1701" s="38">
        <v>53</v>
      </c>
      <c r="G1701" s="38">
        <v>167</v>
      </c>
      <c r="H1701" s="37">
        <v>0</v>
      </c>
    </row>
    <row r="1702" spans="1:8" x14ac:dyDescent="0.25">
      <c r="A1702" s="161" t="s">
        <v>36</v>
      </c>
      <c r="B1702" s="142">
        <v>44217</v>
      </c>
      <c r="C1702" s="38">
        <v>154</v>
      </c>
      <c r="D1702" s="38">
        <v>1408</v>
      </c>
      <c r="E1702" s="39">
        <v>0</v>
      </c>
      <c r="F1702" s="38">
        <v>49</v>
      </c>
      <c r="G1702" s="38">
        <v>179</v>
      </c>
      <c r="H1702" s="37">
        <v>0</v>
      </c>
    </row>
    <row r="1703" spans="1:8" x14ac:dyDescent="0.25">
      <c r="A1703" s="161" t="s">
        <v>41</v>
      </c>
      <c r="B1703" s="142">
        <v>44217</v>
      </c>
      <c r="C1703" s="38">
        <v>110</v>
      </c>
      <c r="D1703" s="38">
        <v>901</v>
      </c>
      <c r="E1703" s="39">
        <v>3</v>
      </c>
      <c r="F1703" s="38">
        <v>17</v>
      </c>
      <c r="G1703" s="38">
        <v>100</v>
      </c>
      <c r="H1703" s="37">
        <v>47</v>
      </c>
    </row>
    <row r="1704" spans="1:8" x14ac:dyDescent="0.25">
      <c r="A1704" s="161" t="s">
        <v>38</v>
      </c>
      <c r="B1704" s="142">
        <v>44217</v>
      </c>
      <c r="C1704" s="38">
        <v>94</v>
      </c>
      <c r="D1704" s="38">
        <v>983</v>
      </c>
      <c r="E1704" s="39">
        <v>0</v>
      </c>
      <c r="F1704" s="38">
        <v>59</v>
      </c>
      <c r="G1704" s="38">
        <v>220</v>
      </c>
      <c r="H1704" s="37">
        <v>0</v>
      </c>
    </row>
    <row r="1705" spans="1:8" x14ac:dyDescent="0.25">
      <c r="A1705" s="161" t="s">
        <v>39</v>
      </c>
      <c r="B1705" s="142">
        <v>44217</v>
      </c>
      <c r="C1705" s="38">
        <v>186</v>
      </c>
      <c r="D1705" s="38">
        <v>938</v>
      </c>
      <c r="E1705" s="39">
        <v>51</v>
      </c>
      <c r="F1705" s="38">
        <v>37</v>
      </c>
      <c r="G1705" s="38">
        <v>158</v>
      </c>
      <c r="H1705" s="37">
        <v>24</v>
      </c>
    </row>
    <row r="1706" spans="1:8" x14ac:dyDescent="0.25">
      <c r="A1706" s="161" t="s">
        <v>40</v>
      </c>
      <c r="B1706" s="142">
        <v>44218</v>
      </c>
      <c r="C1706" s="38">
        <v>480</v>
      </c>
      <c r="D1706" s="38">
        <v>2591</v>
      </c>
      <c r="E1706" s="39">
        <v>0</v>
      </c>
      <c r="F1706" s="38">
        <v>58</v>
      </c>
      <c r="G1706" s="38">
        <v>228</v>
      </c>
      <c r="H1706" s="37">
        <v>0</v>
      </c>
    </row>
    <row r="1707" spans="1:8" x14ac:dyDescent="0.25">
      <c r="A1707" s="161" t="s">
        <v>37</v>
      </c>
      <c r="B1707" s="142">
        <v>44218</v>
      </c>
      <c r="C1707" s="38">
        <v>189</v>
      </c>
      <c r="D1707" s="38">
        <v>1367</v>
      </c>
      <c r="E1707" s="39">
        <v>0</v>
      </c>
      <c r="F1707" s="38">
        <v>51</v>
      </c>
      <c r="G1707" s="38">
        <v>178</v>
      </c>
      <c r="H1707" s="37">
        <v>0</v>
      </c>
    </row>
    <row r="1708" spans="1:8" x14ac:dyDescent="0.25">
      <c r="A1708" s="161" t="s">
        <v>36</v>
      </c>
      <c r="B1708" s="142">
        <v>44218</v>
      </c>
      <c r="C1708" s="38">
        <v>151</v>
      </c>
      <c r="D1708" s="38">
        <v>1349</v>
      </c>
      <c r="E1708" s="39">
        <v>0</v>
      </c>
      <c r="F1708" s="38">
        <v>53</v>
      </c>
      <c r="G1708" s="38">
        <v>232</v>
      </c>
      <c r="H1708" s="37">
        <v>0</v>
      </c>
    </row>
    <row r="1709" spans="1:8" x14ac:dyDescent="0.25">
      <c r="A1709" s="161" t="s">
        <v>41</v>
      </c>
      <c r="B1709" s="142">
        <v>44218</v>
      </c>
      <c r="C1709" s="38">
        <v>109</v>
      </c>
      <c r="D1709" s="38">
        <v>897</v>
      </c>
      <c r="E1709" s="39">
        <v>1</v>
      </c>
      <c r="F1709" s="38">
        <v>14</v>
      </c>
      <c r="G1709" s="38">
        <v>112</v>
      </c>
      <c r="H1709" s="37">
        <v>49</v>
      </c>
    </row>
    <row r="1710" spans="1:8" x14ac:dyDescent="0.25">
      <c r="A1710" s="161" t="s">
        <v>38</v>
      </c>
      <c r="B1710" s="142">
        <v>44218</v>
      </c>
      <c r="C1710" s="38">
        <v>91</v>
      </c>
      <c r="D1710" s="38">
        <v>996</v>
      </c>
      <c r="E1710" s="39">
        <v>0</v>
      </c>
      <c r="F1710" s="38">
        <v>62</v>
      </c>
      <c r="G1710" s="38">
        <v>206</v>
      </c>
      <c r="H1710" s="37">
        <v>0</v>
      </c>
    </row>
    <row r="1711" spans="1:8" x14ac:dyDescent="0.25">
      <c r="A1711" s="161" t="s">
        <v>39</v>
      </c>
      <c r="B1711" s="142">
        <v>44218</v>
      </c>
      <c r="C1711" s="38">
        <v>190</v>
      </c>
      <c r="D1711" s="38">
        <v>894</v>
      </c>
      <c r="E1711" s="39">
        <v>50</v>
      </c>
      <c r="F1711" s="38">
        <v>32</v>
      </c>
      <c r="G1711" s="38">
        <v>202</v>
      </c>
      <c r="H1711" s="37">
        <v>25</v>
      </c>
    </row>
    <row r="1712" spans="1:8" x14ac:dyDescent="0.25">
      <c r="A1712" s="161" t="s">
        <v>40</v>
      </c>
      <c r="B1712" s="142">
        <v>44219</v>
      </c>
      <c r="C1712" s="38">
        <v>469</v>
      </c>
      <c r="D1712" s="38">
        <v>2560</v>
      </c>
      <c r="E1712" s="39">
        <v>0</v>
      </c>
      <c r="F1712" s="38">
        <v>64</v>
      </c>
      <c r="G1712" s="38">
        <v>273</v>
      </c>
      <c r="H1712" s="37">
        <v>0</v>
      </c>
    </row>
    <row r="1713" spans="1:8" x14ac:dyDescent="0.25">
      <c r="A1713" s="161" t="s">
        <v>37</v>
      </c>
      <c r="B1713" s="142">
        <v>44219</v>
      </c>
      <c r="C1713" s="38">
        <v>187</v>
      </c>
      <c r="D1713" s="38">
        <v>1332</v>
      </c>
      <c r="E1713" s="39">
        <v>0</v>
      </c>
      <c r="F1713" s="38">
        <v>48</v>
      </c>
      <c r="G1713" s="38">
        <v>202</v>
      </c>
      <c r="H1713" s="37">
        <v>0</v>
      </c>
    </row>
    <row r="1714" spans="1:8" x14ac:dyDescent="0.25">
      <c r="A1714" s="161" t="s">
        <v>36</v>
      </c>
      <c r="B1714" s="142">
        <v>44219</v>
      </c>
      <c r="C1714" s="38">
        <v>147</v>
      </c>
      <c r="D1714" s="38">
        <v>1326</v>
      </c>
      <c r="E1714" s="39">
        <v>0</v>
      </c>
      <c r="F1714" s="38">
        <v>59</v>
      </c>
      <c r="G1714" s="38">
        <v>242</v>
      </c>
      <c r="H1714" s="37">
        <v>0</v>
      </c>
    </row>
    <row r="1715" spans="1:8" x14ac:dyDescent="0.25">
      <c r="A1715" s="161" t="s">
        <v>41</v>
      </c>
      <c r="B1715" s="142">
        <v>44219</v>
      </c>
      <c r="C1715" s="38">
        <v>112</v>
      </c>
      <c r="D1715" s="38">
        <v>877</v>
      </c>
      <c r="E1715" s="39">
        <v>2</v>
      </c>
      <c r="F1715" s="38">
        <v>11</v>
      </c>
      <c r="G1715" s="38">
        <v>125</v>
      </c>
      <c r="H1715" s="37">
        <v>48</v>
      </c>
    </row>
    <row r="1716" spans="1:8" x14ac:dyDescent="0.25">
      <c r="A1716" s="161" t="s">
        <v>38</v>
      </c>
      <c r="B1716" s="142">
        <v>44219</v>
      </c>
      <c r="C1716" s="38">
        <v>90</v>
      </c>
      <c r="D1716" s="38">
        <v>999</v>
      </c>
      <c r="E1716" s="39">
        <v>0</v>
      </c>
      <c r="F1716" s="38">
        <v>63</v>
      </c>
      <c r="G1716" s="38">
        <v>201</v>
      </c>
      <c r="H1716" s="37">
        <v>0</v>
      </c>
    </row>
    <row r="1717" spans="1:8" x14ac:dyDescent="0.25">
      <c r="A1717" s="161" t="s">
        <v>39</v>
      </c>
      <c r="B1717" s="142">
        <v>44219</v>
      </c>
      <c r="C1717" s="38">
        <v>186</v>
      </c>
      <c r="D1717" s="38">
        <v>844</v>
      </c>
      <c r="E1717" s="39">
        <v>45</v>
      </c>
      <c r="F1717" s="38">
        <v>36</v>
      </c>
      <c r="G1717" s="38">
        <v>252</v>
      </c>
      <c r="H1717" s="37">
        <v>30</v>
      </c>
    </row>
    <row r="1718" spans="1:8" x14ac:dyDescent="0.25">
      <c r="A1718" s="161" t="s">
        <v>40</v>
      </c>
      <c r="B1718" s="142">
        <v>44220</v>
      </c>
      <c r="C1718" s="38">
        <v>463</v>
      </c>
      <c r="D1718" s="38">
        <v>2489</v>
      </c>
      <c r="E1718" s="39">
        <v>0</v>
      </c>
      <c r="F1718" s="38">
        <v>74</v>
      </c>
      <c r="G1718" s="38">
        <v>331</v>
      </c>
      <c r="H1718" s="37">
        <v>0</v>
      </c>
    </row>
    <row r="1719" spans="1:8" x14ac:dyDescent="0.25">
      <c r="A1719" s="161" t="s">
        <v>37</v>
      </c>
      <c r="B1719" s="142">
        <v>44220</v>
      </c>
      <c r="C1719" s="38">
        <v>187</v>
      </c>
      <c r="D1719" s="38">
        <v>1312</v>
      </c>
      <c r="E1719" s="39">
        <v>0</v>
      </c>
      <c r="F1719" s="38">
        <v>47</v>
      </c>
      <c r="G1719" s="38">
        <v>213</v>
      </c>
      <c r="H1719" s="37">
        <v>0</v>
      </c>
    </row>
    <row r="1720" spans="1:8" x14ac:dyDescent="0.25">
      <c r="A1720" s="161" t="s">
        <v>36</v>
      </c>
      <c r="B1720" s="142">
        <v>44220</v>
      </c>
      <c r="C1720" s="38">
        <v>150</v>
      </c>
      <c r="D1720" s="38">
        <v>1312</v>
      </c>
      <c r="E1720" s="39">
        <v>0</v>
      </c>
      <c r="F1720" s="38">
        <v>55</v>
      </c>
      <c r="G1720" s="38">
        <v>253</v>
      </c>
      <c r="H1720" s="37">
        <v>0</v>
      </c>
    </row>
    <row r="1721" spans="1:8" x14ac:dyDescent="0.25">
      <c r="A1721" s="161" t="s">
        <v>41</v>
      </c>
      <c r="B1721" s="142">
        <v>44220</v>
      </c>
      <c r="C1721" s="38">
        <v>105</v>
      </c>
      <c r="D1721" s="38">
        <v>836</v>
      </c>
      <c r="E1721" s="39">
        <v>2</v>
      </c>
      <c r="F1721" s="38">
        <v>16</v>
      </c>
      <c r="G1721" s="38">
        <v>148</v>
      </c>
      <c r="H1721" s="37">
        <v>48</v>
      </c>
    </row>
    <row r="1722" spans="1:8" x14ac:dyDescent="0.25">
      <c r="A1722" s="161" t="s">
        <v>38</v>
      </c>
      <c r="B1722" s="142">
        <v>44220</v>
      </c>
      <c r="C1722" s="38">
        <v>86</v>
      </c>
      <c r="D1722" s="38">
        <v>960</v>
      </c>
      <c r="E1722" s="39">
        <v>0</v>
      </c>
      <c r="F1722" s="38">
        <v>67</v>
      </c>
      <c r="G1722" s="38">
        <v>231</v>
      </c>
      <c r="H1722" s="37">
        <v>0</v>
      </c>
    </row>
    <row r="1723" spans="1:8" x14ac:dyDescent="0.25">
      <c r="A1723" s="161" t="s">
        <v>39</v>
      </c>
      <c r="B1723" s="142">
        <v>44220</v>
      </c>
      <c r="C1723" s="38">
        <v>169</v>
      </c>
      <c r="D1723" s="38">
        <v>841</v>
      </c>
      <c r="E1723" s="39">
        <v>45</v>
      </c>
      <c r="F1723" s="38">
        <v>53</v>
      </c>
      <c r="G1723" s="38">
        <v>236</v>
      </c>
      <c r="H1723" s="37">
        <v>30</v>
      </c>
    </row>
    <row r="1724" spans="1:8" x14ac:dyDescent="0.25">
      <c r="A1724" s="161" t="s">
        <v>40</v>
      </c>
      <c r="B1724" s="142">
        <v>44221</v>
      </c>
      <c r="C1724" s="38">
        <v>460</v>
      </c>
      <c r="D1724" s="38">
        <v>2484</v>
      </c>
      <c r="E1724" s="39">
        <v>0</v>
      </c>
      <c r="F1724" s="38">
        <v>76</v>
      </c>
      <c r="G1724" s="38">
        <v>347</v>
      </c>
      <c r="H1724" s="37">
        <v>0</v>
      </c>
    </row>
    <row r="1725" spans="1:8" x14ac:dyDescent="0.25">
      <c r="A1725" s="161" t="s">
        <v>37</v>
      </c>
      <c r="B1725" s="142">
        <v>44221</v>
      </c>
      <c r="C1725" s="38">
        <v>194</v>
      </c>
      <c r="D1725" s="38">
        <v>1316</v>
      </c>
      <c r="E1725" s="39">
        <v>0</v>
      </c>
      <c r="F1725" s="38">
        <v>48</v>
      </c>
      <c r="G1725" s="38">
        <v>194</v>
      </c>
      <c r="H1725" s="37">
        <v>0</v>
      </c>
    </row>
    <row r="1726" spans="1:8" x14ac:dyDescent="0.25">
      <c r="A1726" s="161" t="s">
        <v>36</v>
      </c>
      <c r="B1726" s="142">
        <v>44221</v>
      </c>
      <c r="C1726" s="38">
        <v>150</v>
      </c>
      <c r="D1726" s="38">
        <v>1343</v>
      </c>
      <c r="E1726" s="39">
        <v>0</v>
      </c>
      <c r="F1726" s="38">
        <v>54</v>
      </c>
      <c r="G1726" s="38">
        <v>220</v>
      </c>
      <c r="H1726" s="37">
        <v>0</v>
      </c>
    </row>
    <row r="1727" spans="1:8" x14ac:dyDescent="0.25">
      <c r="A1727" s="161" t="s">
        <v>41</v>
      </c>
      <c r="B1727" s="142">
        <v>44221</v>
      </c>
      <c r="C1727" s="38">
        <v>106</v>
      </c>
      <c r="D1727" s="38">
        <v>875</v>
      </c>
      <c r="E1727" s="39">
        <v>1</v>
      </c>
      <c r="F1727" s="38">
        <v>15</v>
      </c>
      <c r="G1727" s="38">
        <v>113</v>
      </c>
      <c r="H1727" s="37">
        <v>49</v>
      </c>
    </row>
    <row r="1728" spans="1:8" x14ac:dyDescent="0.25">
      <c r="A1728" s="161" t="s">
        <v>38</v>
      </c>
      <c r="B1728" s="142">
        <v>44221</v>
      </c>
      <c r="C1728" s="38">
        <v>91</v>
      </c>
      <c r="D1728" s="38">
        <v>950</v>
      </c>
      <c r="E1728" s="39">
        <v>0</v>
      </c>
      <c r="F1728" s="38">
        <v>62</v>
      </c>
      <c r="G1728" s="38">
        <v>228</v>
      </c>
      <c r="H1728" s="37">
        <v>0</v>
      </c>
    </row>
    <row r="1729" spans="1:8" x14ac:dyDescent="0.25">
      <c r="A1729" s="161" t="s">
        <v>39</v>
      </c>
      <c r="B1729" s="142">
        <v>44221</v>
      </c>
      <c r="C1729" s="38">
        <v>175</v>
      </c>
      <c r="D1729" s="38">
        <v>846</v>
      </c>
      <c r="E1729" s="39">
        <v>38</v>
      </c>
      <c r="F1729" s="38">
        <v>47</v>
      </c>
      <c r="G1729" s="38">
        <v>225</v>
      </c>
      <c r="H1729" s="37">
        <v>37</v>
      </c>
    </row>
    <row r="1730" spans="1:8" x14ac:dyDescent="0.25">
      <c r="A1730" s="161" t="s">
        <v>40</v>
      </c>
      <c r="B1730" s="142">
        <v>44222</v>
      </c>
      <c r="C1730" s="38">
        <v>471</v>
      </c>
      <c r="D1730" s="38">
        <v>2576</v>
      </c>
      <c r="E1730" s="39">
        <v>0</v>
      </c>
      <c r="F1730" s="38">
        <v>57</v>
      </c>
      <c r="G1730" s="38">
        <v>254</v>
      </c>
      <c r="H1730" s="37">
        <v>0</v>
      </c>
    </row>
    <row r="1731" spans="1:8" x14ac:dyDescent="0.25">
      <c r="A1731" s="161" t="s">
        <v>37</v>
      </c>
      <c r="B1731" s="142">
        <v>44222</v>
      </c>
      <c r="C1731" s="38">
        <v>194</v>
      </c>
      <c r="D1731" s="38">
        <v>1357</v>
      </c>
      <c r="E1731" s="39">
        <v>0</v>
      </c>
      <c r="F1731" s="38">
        <v>43</v>
      </c>
      <c r="G1731" s="38">
        <v>181</v>
      </c>
      <c r="H1731" s="37">
        <v>0</v>
      </c>
    </row>
    <row r="1732" spans="1:8" x14ac:dyDescent="0.25">
      <c r="A1732" s="161" t="s">
        <v>36</v>
      </c>
      <c r="B1732" s="142">
        <v>44222</v>
      </c>
      <c r="C1732" s="38">
        <v>153</v>
      </c>
      <c r="D1732" s="38">
        <v>1395</v>
      </c>
      <c r="E1732" s="39">
        <v>0</v>
      </c>
      <c r="F1732" s="38">
        <v>50</v>
      </c>
      <c r="G1732" s="38">
        <v>197</v>
      </c>
      <c r="H1732" s="37">
        <v>0</v>
      </c>
    </row>
    <row r="1733" spans="1:8" x14ac:dyDescent="0.25">
      <c r="A1733" s="161" t="s">
        <v>41</v>
      </c>
      <c r="B1733" s="142">
        <v>44222</v>
      </c>
      <c r="C1733" s="38">
        <v>107</v>
      </c>
      <c r="D1733" s="38">
        <v>894</v>
      </c>
      <c r="E1733" s="39">
        <v>1</v>
      </c>
      <c r="F1733" s="38">
        <v>17</v>
      </c>
      <c r="G1733" s="38">
        <v>113</v>
      </c>
      <c r="H1733" s="37">
        <v>49</v>
      </c>
    </row>
    <row r="1734" spans="1:8" x14ac:dyDescent="0.25">
      <c r="A1734" s="161" t="s">
        <v>38</v>
      </c>
      <c r="B1734" s="142">
        <v>44222</v>
      </c>
      <c r="C1734" s="38">
        <v>96</v>
      </c>
      <c r="D1734" s="38">
        <v>915</v>
      </c>
      <c r="E1734" s="39">
        <v>0</v>
      </c>
      <c r="F1734" s="38">
        <v>60</v>
      </c>
      <c r="G1734" s="38">
        <v>276</v>
      </c>
      <c r="H1734" s="37">
        <v>0</v>
      </c>
    </row>
    <row r="1735" spans="1:8" x14ac:dyDescent="0.25">
      <c r="A1735" s="161" t="s">
        <v>39</v>
      </c>
      <c r="B1735" s="142">
        <v>44222</v>
      </c>
      <c r="C1735" s="38">
        <v>186</v>
      </c>
      <c r="D1735" s="38">
        <v>878</v>
      </c>
      <c r="E1735" s="39">
        <v>39</v>
      </c>
      <c r="F1735" s="38">
        <v>36</v>
      </c>
      <c r="G1735" s="38">
        <v>203</v>
      </c>
      <c r="H1735" s="37">
        <v>36</v>
      </c>
    </row>
    <row r="1736" spans="1:8" x14ac:dyDescent="0.25">
      <c r="A1736" s="161" t="s">
        <v>40</v>
      </c>
      <c r="B1736" s="142">
        <v>44223</v>
      </c>
      <c r="C1736" s="38">
        <v>472</v>
      </c>
      <c r="D1736" s="38">
        <v>2601</v>
      </c>
      <c r="E1736" s="39">
        <v>0</v>
      </c>
      <c r="F1736" s="38">
        <v>68</v>
      </c>
      <c r="G1736" s="38">
        <v>238</v>
      </c>
      <c r="H1736" s="37">
        <v>0</v>
      </c>
    </row>
    <row r="1737" spans="1:8" x14ac:dyDescent="0.25">
      <c r="A1737" s="161" t="s">
        <v>37</v>
      </c>
      <c r="B1737" s="142">
        <v>44223</v>
      </c>
      <c r="C1737" s="38">
        <v>201</v>
      </c>
      <c r="D1737" s="38">
        <v>1374</v>
      </c>
      <c r="E1737" s="39">
        <v>0</v>
      </c>
      <c r="F1737" s="38">
        <v>37</v>
      </c>
      <c r="G1737" s="38">
        <v>146</v>
      </c>
      <c r="H1737" s="37">
        <v>0</v>
      </c>
    </row>
    <row r="1738" spans="1:8" x14ac:dyDescent="0.25">
      <c r="A1738" s="161" t="s">
        <v>36</v>
      </c>
      <c r="B1738" s="142">
        <v>44223</v>
      </c>
      <c r="C1738" s="38">
        <v>155</v>
      </c>
      <c r="D1738" s="38">
        <v>1385</v>
      </c>
      <c r="E1738" s="39">
        <v>0</v>
      </c>
      <c r="F1738" s="38">
        <v>49</v>
      </c>
      <c r="G1738" s="38">
        <v>203</v>
      </c>
      <c r="H1738" s="37">
        <v>0</v>
      </c>
    </row>
    <row r="1739" spans="1:8" x14ac:dyDescent="0.25">
      <c r="A1739" s="161" t="s">
        <v>41</v>
      </c>
      <c r="B1739" s="142">
        <v>44223</v>
      </c>
      <c r="C1739" s="38">
        <v>100</v>
      </c>
      <c r="D1739" s="38">
        <v>907</v>
      </c>
      <c r="E1739" s="39">
        <v>1</v>
      </c>
      <c r="F1739" s="38">
        <v>24</v>
      </c>
      <c r="G1739" s="38">
        <v>105</v>
      </c>
      <c r="H1739" s="37">
        <v>49</v>
      </c>
    </row>
    <row r="1740" spans="1:8" x14ac:dyDescent="0.25">
      <c r="A1740" s="161" t="s">
        <v>38</v>
      </c>
      <c r="B1740" s="142">
        <v>44223</v>
      </c>
      <c r="C1740" s="38">
        <v>95</v>
      </c>
      <c r="D1740" s="38">
        <v>952</v>
      </c>
      <c r="E1740" s="39">
        <v>0</v>
      </c>
      <c r="F1740" s="38">
        <v>61</v>
      </c>
      <c r="G1740" s="38">
        <v>259</v>
      </c>
      <c r="H1740" s="37">
        <v>0</v>
      </c>
    </row>
    <row r="1741" spans="1:8" x14ac:dyDescent="0.25">
      <c r="A1741" s="161" t="s">
        <v>39</v>
      </c>
      <c r="B1741" s="142">
        <v>44223</v>
      </c>
      <c r="C1741" s="38">
        <v>181</v>
      </c>
      <c r="D1741" s="38">
        <v>882</v>
      </c>
      <c r="E1741" s="39">
        <v>37</v>
      </c>
      <c r="F1741" s="38">
        <v>41</v>
      </c>
      <c r="G1741" s="38">
        <v>193</v>
      </c>
      <c r="H1741" s="37">
        <v>38</v>
      </c>
    </row>
    <row r="1742" spans="1:8" x14ac:dyDescent="0.25">
      <c r="A1742" s="161" t="s">
        <v>40</v>
      </c>
      <c r="B1742" s="142">
        <v>44224</v>
      </c>
      <c r="C1742" s="38">
        <v>459</v>
      </c>
      <c r="D1742" s="38">
        <v>2595</v>
      </c>
      <c r="E1742" s="39">
        <v>0</v>
      </c>
      <c r="F1742" s="38">
        <v>79</v>
      </c>
      <c r="G1742" s="38">
        <v>237</v>
      </c>
      <c r="H1742" s="37">
        <v>0</v>
      </c>
    </row>
    <row r="1743" spans="1:8" x14ac:dyDescent="0.25">
      <c r="A1743" s="161" t="s">
        <v>37</v>
      </c>
      <c r="B1743" s="142">
        <v>44224</v>
      </c>
      <c r="C1743" s="38">
        <v>204</v>
      </c>
      <c r="D1743" s="38">
        <v>1351</v>
      </c>
      <c r="E1743" s="39">
        <v>0</v>
      </c>
      <c r="F1743" s="38">
        <v>35</v>
      </c>
      <c r="G1743" s="38">
        <v>164</v>
      </c>
      <c r="H1743" s="37">
        <v>0</v>
      </c>
    </row>
    <row r="1744" spans="1:8" x14ac:dyDescent="0.25">
      <c r="A1744" s="161" t="s">
        <v>36</v>
      </c>
      <c r="B1744" s="142">
        <v>44224</v>
      </c>
      <c r="C1744" s="38">
        <v>153</v>
      </c>
      <c r="D1744" s="38">
        <v>1333</v>
      </c>
      <c r="E1744" s="39">
        <v>0</v>
      </c>
      <c r="F1744" s="38">
        <v>49</v>
      </c>
      <c r="G1744" s="38">
        <v>247</v>
      </c>
      <c r="H1744" s="37">
        <v>0</v>
      </c>
    </row>
    <row r="1745" spans="1:8" x14ac:dyDescent="0.25">
      <c r="A1745" s="161" t="s">
        <v>41</v>
      </c>
      <c r="B1745" s="142">
        <v>44224</v>
      </c>
      <c r="C1745" s="38">
        <v>101</v>
      </c>
      <c r="D1745" s="38">
        <v>865</v>
      </c>
      <c r="E1745" s="39">
        <v>1</v>
      </c>
      <c r="F1745" s="38">
        <v>25</v>
      </c>
      <c r="G1745" s="38">
        <v>148</v>
      </c>
      <c r="H1745" s="37">
        <v>49</v>
      </c>
    </row>
    <row r="1746" spans="1:8" x14ac:dyDescent="0.25">
      <c r="A1746" s="161" t="s">
        <v>38</v>
      </c>
      <c r="B1746" s="142">
        <v>44224</v>
      </c>
      <c r="C1746" s="38">
        <v>85</v>
      </c>
      <c r="D1746" s="38">
        <v>948</v>
      </c>
      <c r="E1746" s="39">
        <v>0</v>
      </c>
      <c r="F1746" s="38">
        <v>70</v>
      </c>
      <c r="G1746" s="38">
        <v>260</v>
      </c>
      <c r="H1746" s="37">
        <v>0</v>
      </c>
    </row>
    <row r="1747" spans="1:8" x14ac:dyDescent="0.25">
      <c r="A1747" s="161" t="s">
        <v>39</v>
      </c>
      <c r="B1747" s="142">
        <v>44224</v>
      </c>
      <c r="C1747" s="38">
        <v>185</v>
      </c>
      <c r="D1747" s="38">
        <v>879</v>
      </c>
      <c r="E1747" s="39">
        <v>33</v>
      </c>
      <c r="F1747" s="38">
        <v>38</v>
      </c>
      <c r="G1747" s="38">
        <v>196</v>
      </c>
      <c r="H1747" s="37">
        <v>42</v>
      </c>
    </row>
    <row r="1748" spans="1:8" x14ac:dyDescent="0.25">
      <c r="A1748" s="161" t="s">
        <v>40</v>
      </c>
      <c r="B1748" s="142">
        <v>44225</v>
      </c>
      <c r="C1748" s="38">
        <v>456</v>
      </c>
      <c r="D1748" s="38">
        <v>2572</v>
      </c>
      <c r="E1748" s="39">
        <v>0</v>
      </c>
      <c r="F1748" s="38">
        <v>80</v>
      </c>
      <c r="G1748" s="38">
        <v>241</v>
      </c>
      <c r="H1748" s="37">
        <v>0</v>
      </c>
    </row>
    <row r="1749" spans="1:8" x14ac:dyDescent="0.25">
      <c r="A1749" s="161" t="s">
        <v>37</v>
      </c>
      <c r="B1749" s="142">
        <v>44225</v>
      </c>
      <c r="C1749" s="38">
        <v>195</v>
      </c>
      <c r="D1749" s="38">
        <v>1329</v>
      </c>
      <c r="E1749" s="39">
        <v>0</v>
      </c>
      <c r="F1749" s="38">
        <v>55</v>
      </c>
      <c r="G1749" s="38">
        <v>204</v>
      </c>
      <c r="H1749" s="37">
        <v>0</v>
      </c>
    </row>
    <row r="1750" spans="1:8" x14ac:dyDescent="0.25">
      <c r="A1750" s="161" t="s">
        <v>36</v>
      </c>
      <c r="B1750" s="142">
        <v>44225</v>
      </c>
      <c r="C1750" s="38">
        <v>154</v>
      </c>
      <c r="D1750" s="38">
        <v>1285</v>
      </c>
      <c r="E1750" s="39">
        <v>0</v>
      </c>
      <c r="F1750" s="38">
        <v>49</v>
      </c>
      <c r="G1750" s="38">
        <v>288</v>
      </c>
      <c r="H1750" s="37">
        <v>0</v>
      </c>
    </row>
    <row r="1751" spans="1:8" x14ac:dyDescent="0.25">
      <c r="A1751" s="161" t="s">
        <v>41</v>
      </c>
      <c r="B1751" s="142">
        <v>44225</v>
      </c>
      <c r="C1751" s="38">
        <v>104</v>
      </c>
      <c r="D1751" s="38">
        <v>859</v>
      </c>
      <c r="E1751" s="39">
        <v>2</v>
      </c>
      <c r="F1751" s="38">
        <v>22</v>
      </c>
      <c r="G1751" s="38">
        <v>157</v>
      </c>
      <c r="H1751" s="37">
        <v>48</v>
      </c>
    </row>
    <row r="1752" spans="1:8" x14ac:dyDescent="0.25">
      <c r="A1752" s="161" t="s">
        <v>38</v>
      </c>
      <c r="B1752" s="142">
        <v>44225</v>
      </c>
      <c r="C1752" s="38">
        <v>90</v>
      </c>
      <c r="D1752" s="38">
        <v>981</v>
      </c>
      <c r="E1752" s="39">
        <v>0</v>
      </c>
      <c r="F1752" s="38">
        <v>65</v>
      </c>
      <c r="G1752" s="38">
        <v>215</v>
      </c>
      <c r="H1752" s="37">
        <v>0</v>
      </c>
    </row>
    <row r="1753" spans="1:8" x14ac:dyDescent="0.25">
      <c r="A1753" s="161" t="s">
        <v>39</v>
      </c>
      <c r="B1753" s="142">
        <v>44225</v>
      </c>
      <c r="C1753" s="38">
        <v>173</v>
      </c>
      <c r="D1753" s="38">
        <v>854</v>
      </c>
      <c r="E1753" s="39">
        <v>28</v>
      </c>
      <c r="F1753" s="38">
        <v>50</v>
      </c>
      <c r="G1753" s="38">
        <v>221</v>
      </c>
      <c r="H1753" s="37">
        <v>47</v>
      </c>
    </row>
    <row r="1754" spans="1:8" x14ac:dyDescent="0.25">
      <c r="A1754" s="161" t="s">
        <v>40</v>
      </c>
      <c r="B1754" s="142">
        <v>44226</v>
      </c>
      <c r="C1754" s="38">
        <v>460</v>
      </c>
      <c r="D1754" s="38">
        <v>2517</v>
      </c>
      <c r="E1754" s="39">
        <v>0</v>
      </c>
      <c r="F1754" s="38">
        <v>77</v>
      </c>
      <c r="G1754" s="38">
        <v>303</v>
      </c>
      <c r="H1754" s="37">
        <v>0</v>
      </c>
    </row>
    <row r="1755" spans="1:8" x14ac:dyDescent="0.25">
      <c r="A1755" s="161" t="s">
        <v>37</v>
      </c>
      <c r="B1755" s="142">
        <v>44226</v>
      </c>
      <c r="C1755" s="38">
        <v>186</v>
      </c>
      <c r="D1755" s="38">
        <v>1302</v>
      </c>
      <c r="E1755" s="39">
        <v>0</v>
      </c>
      <c r="F1755" s="38">
        <v>58</v>
      </c>
      <c r="G1755" s="38">
        <v>236</v>
      </c>
      <c r="H1755" s="37">
        <v>0</v>
      </c>
    </row>
    <row r="1756" spans="1:8" x14ac:dyDescent="0.25">
      <c r="A1756" s="161" t="s">
        <v>36</v>
      </c>
      <c r="B1756" s="142">
        <v>44226</v>
      </c>
      <c r="C1756" s="38">
        <v>149</v>
      </c>
      <c r="D1756" s="38">
        <v>1235</v>
      </c>
      <c r="E1756" s="39">
        <v>0</v>
      </c>
      <c r="F1756" s="38">
        <v>53</v>
      </c>
      <c r="G1756" s="38">
        <v>333</v>
      </c>
      <c r="H1756" s="37">
        <v>0</v>
      </c>
    </row>
    <row r="1757" spans="1:8" x14ac:dyDescent="0.25">
      <c r="A1757" s="161" t="s">
        <v>41</v>
      </c>
      <c r="B1757" s="142">
        <v>44226</v>
      </c>
      <c r="C1757" s="38">
        <v>104</v>
      </c>
      <c r="D1757" s="38">
        <v>846</v>
      </c>
      <c r="E1757" s="39">
        <v>2</v>
      </c>
      <c r="F1757" s="38">
        <v>18</v>
      </c>
      <c r="G1757" s="38">
        <v>162</v>
      </c>
      <c r="H1757" s="37">
        <v>48</v>
      </c>
    </row>
    <row r="1758" spans="1:8" x14ac:dyDescent="0.25">
      <c r="A1758" s="161" t="s">
        <v>38</v>
      </c>
      <c r="B1758" s="142">
        <v>44226</v>
      </c>
      <c r="C1758" s="38">
        <v>87</v>
      </c>
      <c r="D1758" s="38">
        <v>934</v>
      </c>
      <c r="E1758" s="39">
        <v>0</v>
      </c>
      <c r="F1758" s="38">
        <v>68</v>
      </c>
      <c r="G1758" s="38">
        <v>254</v>
      </c>
      <c r="H1758" s="37">
        <v>0</v>
      </c>
    </row>
    <row r="1759" spans="1:8" x14ac:dyDescent="0.25">
      <c r="A1759" s="161" t="s">
        <v>39</v>
      </c>
      <c r="B1759" s="142">
        <v>44226</v>
      </c>
      <c r="C1759" s="38">
        <v>176</v>
      </c>
      <c r="D1759" s="38">
        <v>823</v>
      </c>
      <c r="E1759" s="39">
        <v>32</v>
      </c>
      <c r="F1759" s="38">
        <v>47</v>
      </c>
      <c r="G1759" s="38">
        <v>233</v>
      </c>
      <c r="H1759" s="37">
        <v>43</v>
      </c>
    </row>
    <row r="1760" spans="1:8" x14ac:dyDescent="0.25">
      <c r="A1760" s="161" t="s">
        <v>40</v>
      </c>
      <c r="B1760" s="142">
        <v>44227</v>
      </c>
      <c r="C1760" s="38">
        <v>443</v>
      </c>
      <c r="D1760" s="38">
        <v>2409</v>
      </c>
      <c r="E1760" s="39">
        <v>0</v>
      </c>
      <c r="F1760" s="38">
        <v>86</v>
      </c>
      <c r="G1760" s="38">
        <v>405</v>
      </c>
      <c r="H1760" s="37">
        <v>0</v>
      </c>
    </row>
    <row r="1761" spans="1:8" x14ac:dyDescent="0.25">
      <c r="A1761" s="161" t="s">
        <v>37</v>
      </c>
      <c r="B1761" s="142">
        <v>44227</v>
      </c>
      <c r="C1761" s="38">
        <v>182</v>
      </c>
      <c r="D1761" s="38">
        <v>1253</v>
      </c>
      <c r="E1761" s="39">
        <v>0</v>
      </c>
      <c r="F1761" s="38">
        <v>62</v>
      </c>
      <c r="G1761" s="38">
        <v>270</v>
      </c>
      <c r="H1761" s="37">
        <v>0</v>
      </c>
    </row>
    <row r="1762" spans="1:8" x14ac:dyDescent="0.25">
      <c r="A1762" s="161" t="s">
        <v>36</v>
      </c>
      <c r="B1762" s="142">
        <v>44227</v>
      </c>
      <c r="C1762" s="38">
        <v>144</v>
      </c>
      <c r="D1762" s="38">
        <v>1249</v>
      </c>
      <c r="E1762" s="39">
        <v>0</v>
      </c>
      <c r="F1762" s="38">
        <v>57</v>
      </c>
      <c r="G1762" s="38">
        <v>323</v>
      </c>
      <c r="H1762" s="37">
        <v>0</v>
      </c>
    </row>
    <row r="1763" spans="1:8" x14ac:dyDescent="0.25">
      <c r="A1763" s="161" t="s">
        <v>41</v>
      </c>
      <c r="B1763" s="142">
        <v>44227</v>
      </c>
      <c r="C1763" s="38">
        <v>103</v>
      </c>
      <c r="D1763" s="38">
        <v>832</v>
      </c>
      <c r="E1763" s="39">
        <v>2</v>
      </c>
      <c r="F1763" s="38">
        <v>23</v>
      </c>
      <c r="G1763" s="38">
        <v>176</v>
      </c>
      <c r="H1763" s="37">
        <v>48</v>
      </c>
    </row>
    <row r="1764" spans="1:8" x14ac:dyDescent="0.25">
      <c r="A1764" s="161" t="s">
        <v>38</v>
      </c>
      <c r="B1764" s="142">
        <v>44227</v>
      </c>
      <c r="C1764" s="38">
        <v>80</v>
      </c>
      <c r="D1764" s="38">
        <v>878</v>
      </c>
      <c r="E1764" s="39">
        <v>0</v>
      </c>
      <c r="F1764" s="38">
        <v>73</v>
      </c>
      <c r="G1764" s="38">
        <v>297</v>
      </c>
      <c r="H1764" s="37">
        <v>0</v>
      </c>
    </row>
    <row r="1765" spans="1:8" x14ac:dyDescent="0.25">
      <c r="A1765" s="161" t="s">
        <v>39</v>
      </c>
      <c r="B1765" s="142">
        <v>44227</v>
      </c>
      <c r="C1765" s="38">
        <v>180</v>
      </c>
      <c r="D1765" s="38">
        <v>791</v>
      </c>
      <c r="E1765" s="39">
        <v>33</v>
      </c>
      <c r="F1765" s="38">
        <v>44</v>
      </c>
      <c r="G1765" s="38">
        <v>262</v>
      </c>
      <c r="H1765" s="37">
        <v>42</v>
      </c>
    </row>
    <row r="1766" spans="1:8" x14ac:dyDescent="0.25">
      <c r="A1766" s="161" t="s">
        <v>40</v>
      </c>
      <c r="B1766" s="142">
        <v>44228</v>
      </c>
      <c r="C1766" s="38">
        <v>446</v>
      </c>
      <c r="D1766" s="38">
        <v>2386</v>
      </c>
      <c r="E1766" s="39">
        <v>0</v>
      </c>
      <c r="F1766" s="38">
        <v>91</v>
      </c>
      <c r="G1766" s="38">
        <v>444</v>
      </c>
      <c r="H1766" s="37">
        <v>0</v>
      </c>
    </row>
    <row r="1767" spans="1:8" x14ac:dyDescent="0.25">
      <c r="A1767" s="161" t="s">
        <v>37</v>
      </c>
      <c r="B1767" s="142">
        <v>44228</v>
      </c>
      <c r="C1767" s="38">
        <v>175</v>
      </c>
      <c r="D1767" s="38">
        <v>1263</v>
      </c>
      <c r="E1767" s="39">
        <v>0</v>
      </c>
      <c r="F1767" s="38">
        <v>67</v>
      </c>
      <c r="G1767" s="38">
        <v>260</v>
      </c>
      <c r="H1767" s="37">
        <v>0</v>
      </c>
    </row>
    <row r="1768" spans="1:8" x14ac:dyDescent="0.25">
      <c r="A1768" s="161" t="s">
        <v>36</v>
      </c>
      <c r="B1768" s="142">
        <v>44228</v>
      </c>
      <c r="C1768" s="38">
        <v>145</v>
      </c>
      <c r="D1768" s="38">
        <v>1252</v>
      </c>
      <c r="E1768" s="39">
        <v>0</v>
      </c>
      <c r="F1768" s="38">
        <v>56</v>
      </c>
      <c r="G1768" s="38">
        <v>315</v>
      </c>
      <c r="H1768" s="37">
        <v>0</v>
      </c>
    </row>
    <row r="1769" spans="1:8" x14ac:dyDescent="0.25">
      <c r="A1769" s="161" t="s">
        <v>41</v>
      </c>
      <c r="B1769" s="142">
        <v>44228</v>
      </c>
      <c r="C1769" s="38">
        <v>99</v>
      </c>
      <c r="D1769" s="38">
        <v>854</v>
      </c>
      <c r="E1769" s="39">
        <v>2</v>
      </c>
      <c r="F1769" s="38">
        <v>27</v>
      </c>
      <c r="G1769" s="38">
        <v>152</v>
      </c>
      <c r="H1769" s="37">
        <v>48</v>
      </c>
    </row>
    <row r="1770" spans="1:8" x14ac:dyDescent="0.25">
      <c r="A1770" s="161" t="s">
        <v>38</v>
      </c>
      <c r="B1770" s="142">
        <v>44228</v>
      </c>
      <c r="C1770" s="38">
        <v>84</v>
      </c>
      <c r="D1770" s="38">
        <v>871</v>
      </c>
      <c r="E1770" s="39">
        <v>0</v>
      </c>
      <c r="F1770" s="38">
        <v>71</v>
      </c>
      <c r="G1770" s="38">
        <v>303</v>
      </c>
      <c r="H1770" s="37">
        <v>0</v>
      </c>
    </row>
    <row r="1771" spans="1:8" x14ac:dyDescent="0.25">
      <c r="A1771" s="161" t="s">
        <v>39</v>
      </c>
      <c r="B1771" s="142">
        <v>44228</v>
      </c>
      <c r="C1771" s="38">
        <v>178</v>
      </c>
      <c r="D1771" s="38">
        <v>812</v>
      </c>
      <c r="E1771" s="39">
        <v>34</v>
      </c>
      <c r="F1771" s="38">
        <v>46</v>
      </c>
      <c r="G1771" s="38">
        <v>246</v>
      </c>
      <c r="H1771" s="37">
        <v>41</v>
      </c>
    </row>
    <row r="1772" spans="1:8" x14ac:dyDescent="0.25">
      <c r="A1772" s="161" t="s">
        <v>40</v>
      </c>
      <c r="B1772" s="142">
        <v>44229</v>
      </c>
      <c r="C1772" s="38">
        <v>446</v>
      </c>
      <c r="D1772" s="38">
        <v>2530</v>
      </c>
      <c r="E1772" s="39">
        <v>0</v>
      </c>
      <c r="F1772" s="38">
        <v>93</v>
      </c>
      <c r="G1772" s="38">
        <v>303</v>
      </c>
      <c r="H1772" s="37">
        <v>0</v>
      </c>
    </row>
    <row r="1773" spans="1:8" x14ac:dyDescent="0.25">
      <c r="A1773" s="161" t="s">
        <v>37</v>
      </c>
      <c r="B1773" s="142">
        <v>44229</v>
      </c>
      <c r="C1773" s="38">
        <v>181</v>
      </c>
      <c r="D1773" s="38">
        <v>1252</v>
      </c>
      <c r="E1773" s="39">
        <v>0</v>
      </c>
      <c r="F1773" s="38">
        <v>60</v>
      </c>
      <c r="G1773" s="38">
        <v>271</v>
      </c>
      <c r="H1773" s="37">
        <v>0</v>
      </c>
    </row>
    <row r="1774" spans="1:8" x14ac:dyDescent="0.25">
      <c r="A1774" s="161" t="s">
        <v>36</v>
      </c>
      <c r="B1774" s="142">
        <v>44229</v>
      </c>
      <c r="C1774" s="38">
        <v>147</v>
      </c>
      <c r="D1774" s="38">
        <v>1313</v>
      </c>
      <c r="E1774" s="39">
        <v>0</v>
      </c>
      <c r="F1774" s="38">
        <v>46</v>
      </c>
      <c r="G1774" s="38">
        <v>272</v>
      </c>
      <c r="H1774" s="37">
        <v>0</v>
      </c>
    </row>
    <row r="1775" spans="1:8" x14ac:dyDescent="0.25">
      <c r="A1775" s="161" t="s">
        <v>41</v>
      </c>
      <c r="B1775" s="142">
        <v>44229</v>
      </c>
      <c r="C1775" s="38">
        <v>105</v>
      </c>
      <c r="D1775" s="38">
        <v>858</v>
      </c>
      <c r="E1775" s="39">
        <v>2</v>
      </c>
      <c r="F1775" s="38">
        <v>15</v>
      </c>
      <c r="G1775" s="38">
        <v>156</v>
      </c>
      <c r="H1775" s="37">
        <v>48</v>
      </c>
    </row>
    <row r="1776" spans="1:8" x14ac:dyDescent="0.25">
      <c r="A1776" s="161" t="s">
        <v>38</v>
      </c>
      <c r="B1776" s="142">
        <v>44229</v>
      </c>
      <c r="C1776" s="38">
        <v>91</v>
      </c>
      <c r="D1776" s="38">
        <v>978</v>
      </c>
      <c r="E1776" s="39">
        <v>0</v>
      </c>
      <c r="F1776" s="38">
        <v>62</v>
      </c>
      <c r="G1776" s="38">
        <v>228</v>
      </c>
      <c r="H1776" s="37">
        <v>0</v>
      </c>
    </row>
    <row r="1777" spans="1:8" x14ac:dyDescent="0.25">
      <c r="A1777" s="161" t="s">
        <v>39</v>
      </c>
      <c r="B1777" s="142">
        <v>44229</v>
      </c>
      <c r="C1777" s="38">
        <v>186</v>
      </c>
      <c r="D1777" s="38">
        <v>836</v>
      </c>
      <c r="E1777" s="39">
        <v>34</v>
      </c>
      <c r="F1777" s="38">
        <v>38</v>
      </c>
      <c r="G1777" s="38">
        <v>222</v>
      </c>
      <c r="H1777" s="37">
        <v>41</v>
      </c>
    </row>
    <row r="1778" spans="1:8" x14ac:dyDescent="0.25">
      <c r="A1778" s="161" t="s">
        <v>40</v>
      </c>
      <c r="B1778" s="142">
        <v>44230</v>
      </c>
      <c r="C1778" s="38">
        <v>456</v>
      </c>
      <c r="D1778" s="38">
        <v>2532</v>
      </c>
      <c r="E1778" s="39">
        <v>0</v>
      </c>
      <c r="F1778" s="38">
        <v>78</v>
      </c>
      <c r="G1778" s="38">
        <v>310</v>
      </c>
      <c r="H1778" s="37">
        <v>0</v>
      </c>
    </row>
    <row r="1779" spans="1:8" x14ac:dyDescent="0.25">
      <c r="A1779" s="161" t="s">
        <v>37</v>
      </c>
      <c r="B1779" s="142">
        <v>44230</v>
      </c>
      <c r="C1779" s="38">
        <v>179</v>
      </c>
      <c r="D1779" s="38">
        <v>1252</v>
      </c>
      <c r="E1779" s="39">
        <v>0</v>
      </c>
      <c r="F1779" s="38">
        <v>62</v>
      </c>
      <c r="G1779" s="38">
        <v>298</v>
      </c>
      <c r="H1779" s="37">
        <v>0</v>
      </c>
    </row>
    <row r="1780" spans="1:8" x14ac:dyDescent="0.25">
      <c r="A1780" s="161" t="s">
        <v>36</v>
      </c>
      <c r="B1780" s="142">
        <v>44230</v>
      </c>
      <c r="C1780" s="38">
        <v>154</v>
      </c>
      <c r="D1780" s="38">
        <v>1322</v>
      </c>
      <c r="E1780" s="39">
        <v>0</v>
      </c>
      <c r="F1780" s="38">
        <v>44</v>
      </c>
      <c r="G1780" s="38">
        <v>263</v>
      </c>
      <c r="H1780" s="37">
        <v>0</v>
      </c>
    </row>
    <row r="1781" spans="1:8" x14ac:dyDescent="0.25">
      <c r="A1781" s="161" t="s">
        <v>41</v>
      </c>
      <c r="B1781" s="142">
        <v>44230</v>
      </c>
      <c r="C1781" s="38">
        <v>100</v>
      </c>
      <c r="D1781" s="38">
        <v>848</v>
      </c>
      <c r="E1781" s="39">
        <v>1</v>
      </c>
      <c r="F1781" s="38">
        <v>19</v>
      </c>
      <c r="G1781" s="38">
        <v>158</v>
      </c>
      <c r="H1781" s="37">
        <v>49</v>
      </c>
    </row>
    <row r="1782" spans="1:8" x14ac:dyDescent="0.25">
      <c r="A1782" s="161" t="s">
        <v>38</v>
      </c>
      <c r="B1782" s="142">
        <v>44230</v>
      </c>
      <c r="C1782" s="38">
        <v>97</v>
      </c>
      <c r="D1782" s="38">
        <v>979</v>
      </c>
      <c r="E1782" s="39">
        <v>0</v>
      </c>
      <c r="F1782" s="38">
        <v>56</v>
      </c>
      <c r="G1782" s="38">
        <v>215</v>
      </c>
      <c r="H1782" s="37">
        <v>0</v>
      </c>
    </row>
    <row r="1783" spans="1:8" x14ac:dyDescent="0.25">
      <c r="A1783" s="161" t="s">
        <v>39</v>
      </c>
      <c r="B1783" s="142">
        <v>44230</v>
      </c>
      <c r="C1783" s="38">
        <v>175</v>
      </c>
      <c r="D1783" s="38">
        <v>845</v>
      </c>
      <c r="E1783" s="39">
        <v>40</v>
      </c>
      <c r="F1783" s="38">
        <v>49</v>
      </c>
      <c r="G1783" s="38">
        <v>221</v>
      </c>
      <c r="H1783" s="37">
        <v>35</v>
      </c>
    </row>
    <row r="1784" spans="1:8" x14ac:dyDescent="0.25">
      <c r="A1784" s="161" t="s">
        <v>40</v>
      </c>
      <c r="B1784" s="142">
        <v>44231</v>
      </c>
      <c r="C1784" s="38">
        <v>446</v>
      </c>
      <c r="D1784" s="38">
        <v>2486</v>
      </c>
      <c r="E1784" s="39">
        <v>0</v>
      </c>
      <c r="F1784" s="38">
        <v>87</v>
      </c>
      <c r="G1784" s="38">
        <v>358</v>
      </c>
      <c r="H1784" s="37">
        <v>0</v>
      </c>
    </row>
    <row r="1785" spans="1:8" x14ac:dyDescent="0.25">
      <c r="A1785" s="161" t="s">
        <v>37</v>
      </c>
      <c r="B1785" s="142">
        <v>44231</v>
      </c>
      <c r="C1785" s="38">
        <v>185</v>
      </c>
      <c r="D1785" s="38">
        <v>1238</v>
      </c>
      <c r="E1785" s="39">
        <v>0</v>
      </c>
      <c r="F1785" s="38">
        <v>62</v>
      </c>
      <c r="G1785" s="38">
        <v>299</v>
      </c>
      <c r="H1785" s="37">
        <v>0</v>
      </c>
    </row>
    <row r="1786" spans="1:8" x14ac:dyDescent="0.25">
      <c r="A1786" s="161" t="s">
        <v>36</v>
      </c>
      <c r="B1786" s="142">
        <v>44231</v>
      </c>
      <c r="C1786" s="38">
        <v>147</v>
      </c>
      <c r="D1786" s="38">
        <v>1322</v>
      </c>
      <c r="E1786" s="39">
        <v>0</v>
      </c>
      <c r="F1786" s="38">
        <v>52</v>
      </c>
      <c r="G1786" s="38">
        <v>266</v>
      </c>
      <c r="H1786" s="37">
        <v>0</v>
      </c>
    </row>
    <row r="1787" spans="1:8" x14ac:dyDescent="0.25">
      <c r="A1787" s="161" t="s">
        <v>41</v>
      </c>
      <c r="B1787" s="142">
        <v>44231</v>
      </c>
      <c r="C1787" s="38">
        <v>100</v>
      </c>
      <c r="D1787" s="38">
        <v>831</v>
      </c>
      <c r="E1787" s="39">
        <v>0</v>
      </c>
      <c r="F1787" s="38">
        <v>19</v>
      </c>
      <c r="G1787" s="38">
        <v>184</v>
      </c>
      <c r="H1787" s="37">
        <v>50</v>
      </c>
    </row>
    <row r="1788" spans="1:8" x14ac:dyDescent="0.25">
      <c r="A1788" s="161" t="s">
        <v>38</v>
      </c>
      <c r="B1788" s="142">
        <v>44231</v>
      </c>
      <c r="C1788" s="38">
        <v>93</v>
      </c>
      <c r="D1788" s="38">
        <v>988</v>
      </c>
      <c r="E1788" s="39">
        <v>0</v>
      </c>
      <c r="F1788" s="38">
        <v>60</v>
      </c>
      <c r="G1788" s="38">
        <v>195</v>
      </c>
      <c r="H1788" s="37">
        <v>0</v>
      </c>
    </row>
    <row r="1789" spans="1:8" x14ac:dyDescent="0.25">
      <c r="A1789" s="161" t="s">
        <v>39</v>
      </c>
      <c r="B1789" s="142">
        <v>44231</v>
      </c>
      <c r="C1789" s="38">
        <v>162</v>
      </c>
      <c r="D1789" s="38">
        <v>857</v>
      </c>
      <c r="E1789" s="39">
        <v>39</v>
      </c>
      <c r="F1789" s="38">
        <v>60</v>
      </c>
      <c r="G1789" s="38">
        <v>214</v>
      </c>
      <c r="H1789" s="37">
        <v>36</v>
      </c>
    </row>
    <row r="1790" spans="1:8" x14ac:dyDescent="0.25">
      <c r="A1790" s="161" t="s">
        <v>40</v>
      </c>
      <c r="B1790" s="142">
        <v>44232</v>
      </c>
      <c r="C1790" s="38">
        <v>449</v>
      </c>
      <c r="D1790" s="38">
        <v>2551</v>
      </c>
      <c r="E1790" s="39">
        <v>0</v>
      </c>
      <c r="F1790" s="38">
        <v>85</v>
      </c>
      <c r="G1790" s="38">
        <v>296</v>
      </c>
      <c r="H1790" s="37">
        <v>0</v>
      </c>
    </row>
    <row r="1791" spans="1:8" x14ac:dyDescent="0.25">
      <c r="A1791" s="161" t="s">
        <v>37</v>
      </c>
      <c r="B1791" s="142">
        <v>44232</v>
      </c>
      <c r="C1791" s="38">
        <v>182</v>
      </c>
      <c r="D1791" s="38">
        <v>1263</v>
      </c>
      <c r="E1791" s="39">
        <v>0</v>
      </c>
      <c r="F1791" s="38">
        <v>59</v>
      </c>
      <c r="G1791" s="38">
        <v>279</v>
      </c>
      <c r="H1791" s="37">
        <v>0</v>
      </c>
    </row>
    <row r="1792" spans="1:8" x14ac:dyDescent="0.25">
      <c r="A1792" s="161" t="s">
        <v>36</v>
      </c>
      <c r="B1792" s="142">
        <v>44232</v>
      </c>
      <c r="C1792" s="38">
        <v>146</v>
      </c>
      <c r="D1792" s="38">
        <v>1323</v>
      </c>
      <c r="E1792" s="39">
        <v>0</v>
      </c>
      <c r="F1792" s="38">
        <v>52</v>
      </c>
      <c r="G1792" s="38">
        <v>239</v>
      </c>
      <c r="H1792" s="37">
        <v>0</v>
      </c>
    </row>
    <row r="1793" spans="1:8" x14ac:dyDescent="0.25">
      <c r="A1793" s="161" t="s">
        <v>41</v>
      </c>
      <c r="B1793" s="142">
        <v>44232</v>
      </c>
      <c r="C1793" s="38">
        <v>102</v>
      </c>
      <c r="D1793" s="38">
        <v>866</v>
      </c>
      <c r="E1793" s="39">
        <v>1</v>
      </c>
      <c r="F1793" s="38">
        <v>19</v>
      </c>
      <c r="G1793" s="38">
        <v>152</v>
      </c>
      <c r="H1793" s="37">
        <v>49</v>
      </c>
    </row>
    <row r="1794" spans="1:8" x14ac:dyDescent="0.25">
      <c r="A1794" s="161" t="s">
        <v>38</v>
      </c>
      <c r="B1794" s="142">
        <v>44232</v>
      </c>
      <c r="C1794" s="38">
        <v>104</v>
      </c>
      <c r="D1794" s="38">
        <v>990</v>
      </c>
      <c r="E1794" s="39">
        <v>0</v>
      </c>
      <c r="F1794" s="38">
        <v>51</v>
      </c>
      <c r="G1794" s="38">
        <v>192</v>
      </c>
      <c r="H1794" s="37">
        <v>0</v>
      </c>
    </row>
    <row r="1795" spans="1:8" x14ac:dyDescent="0.25">
      <c r="A1795" s="161" t="s">
        <v>39</v>
      </c>
      <c r="B1795" s="142">
        <v>44232</v>
      </c>
      <c r="C1795" s="38">
        <v>165</v>
      </c>
      <c r="D1795" s="38">
        <v>852</v>
      </c>
      <c r="E1795" s="39">
        <v>37</v>
      </c>
      <c r="F1795" s="38">
        <v>57</v>
      </c>
      <c r="G1795" s="38">
        <v>219</v>
      </c>
      <c r="H1795" s="37">
        <v>38</v>
      </c>
    </row>
    <row r="1796" spans="1:8" x14ac:dyDescent="0.25">
      <c r="A1796" s="161" t="s">
        <v>40</v>
      </c>
      <c r="B1796" s="142">
        <v>44233</v>
      </c>
      <c r="C1796" s="38">
        <v>434</v>
      </c>
      <c r="D1796" s="38">
        <v>2513</v>
      </c>
      <c r="E1796" s="39">
        <v>0</v>
      </c>
      <c r="F1796" s="38">
        <v>99</v>
      </c>
      <c r="G1796" s="38">
        <v>327</v>
      </c>
      <c r="H1796" s="37">
        <v>0</v>
      </c>
    </row>
    <row r="1797" spans="1:8" x14ac:dyDescent="0.25">
      <c r="A1797" s="161" t="s">
        <v>37</v>
      </c>
      <c r="B1797" s="142">
        <v>44233</v>
      </c>
      <c r="C1797" s="38">
        <v>174</v>
      </c>
      <c r="D1797" s="38">
        <v>1242</v>
      </c>
      <c r="E1797" s="39">
        <v>0</v>
      </c>
      <c r="F1797" s="38">
        <v>66</v>
      </c>
      <c r="G1797" s="38">
        <v>273</v>
      </c>
      <c r="H1797" s="37">
        <v>0</v>
      </c>
    </row>
    <row r="1798" spans="1:8" x14ac:dyDescent="0.25">
      <c r="A1798" s="161" t="s">
        <v>36</v>
      </c>
      <c r="B1798" s="142">
        <v>44233</v>
      </c>
      <c r="C1798" s="38">
        <v>141</v>
      </c>
      <c r="D1798" s="38">
        <v>1232</v>
      </c>
      <c r="E1798" s="39">
        <v>0</v>
      </c>
      <c r="F1798" s="38">
        <v>57</v>
      </c>
      <c r="G1798" s="38">
        <v>317</v>
      </c>
      <c r="H1798" s="37">
        <v>0</v>
      </c>
    </row>
    <row r="1799" spans="1:8" x14ac:dyDescent="0.25">
      <c r="A1799" s="161" t="s">
        <v>41</v>
      </c>
      <c r="B1799" s="142">
        <v>44233</v>
      </c>
      <c r="C1799" s="38">
        <v>102</v>
      </c>
      <c r="D1799" s="38">
        <v>885</v>
      </c>
      <c r="E1799" s="39">
        <v>0</v>
      </c>
      <c r="F1799" s="38">
        <v>16</v>
      </c>
      <c r="G1799" s="38">
        <v>132</v>
      </c>
      <c r="H1799" s="37">
        <v>50</v>
      </c>
    </row>
    <row r="1800" spans="1:8" x14ac:dyDescent="0.25">
      <c r="A1800" s="161" t="s">
        <v>38</v>
      </c>
      <c r="B1800" s="142">
        <v>44233</v>
      </c>
      <c r="C1800" s="38">
        <v>96</v>
      </c>
      <c r="D1800" s="38">
        <v>884</v>
      </c>
      <c r="E1800" s="39">
        <v>0</v>
      </c>
      <c r="F1800" s="38">
        <v>63</v>
      </c>
      <c r="G1800" s="38">
        <v>282</v>
      </c>
      <c r="H1800" s="37">
        <v>0</v>
      </c>
    </row>
    <row r="1801" spans="1:8" x14ac:dyDescent="0.25">
      <c r="A1801" s="161" t="s">
        <v>39</v>
      </c>
      <c r="B1801" s="142">
        <v>44233</v>
      </c>
      <c r="C1801" s="38">
        <v>166</v>
      </c>
      <c r="D1801" s="38">
        <v>824</v>
      </c>
      <c r="E1801" s="39">
        <v>33</v>
      </c>
      <c r="F1801" s="38">
        <v>56</v>
      </c>
      <c r="G1801" s="38">
        <v>250</v>
      </c>
      <c r="H1801" s="37">
        <v>42</v>
      </c>
    </row>
    <row r="1802" spans="1:8" x14ac:dyDescent="0.25">
      <c r="A1802" s="161" t="s">
        <v>40</v>
      </c>
      <c r="B1802" s="142">
        <v>44234</v>
      </c>
      <c r="C1802" s="38">
        <v>430</v>
      </c>
      <c r="D1802" s="38">
        <v>2445</v>
      </c>
      <c r="E1802" s="39">
        <v>0</v>
      </c>
      <c r="F1802" s="38">
        <v>104</v>
      </c>
      <c r="G1802" s="38">
        <v>369</v>
      </c>
      <c r="H1802" s="37">
        <v>0</v>
      </c>
    </row>
    <row r="1803" spans="1:8" x14ac:dyDescent="0.25">
      <c r="A1803" s="161" t="s">
        <v>37</v>
      </c>
      <c r="B1803" s="142">
        <v>44234</v>
      </c>
      <c r="C1803" s="38">
        <v>170</v>
      </c>
      <c r="D1803" s="38">
        <v>1201</v>
      </c>
      <c r="E1803" s="39">
        <v>0</v>
      </c>
      <c r="F1803" s="38">
        <v>65</v>
      </c>
      <c r="G1803" s="38">
        <v>272</v>
      </c>
      <c r="H1803" s="37">
        <v>0</v>
      </c>
    </row>
    <row r="1804" spans="1:8" x14ac:dyDescent="0.25">
      <c r="A1804" s="161" t="s">
        <v>36</v>
      </c>
      <c r="B1804" s="142">
        <v>44234</v>
      </c>
      <c r="C1804" s="38">
        <v>137</v>
      </c>
      <c r="D1804" s="38">
        <v>1201</v>
      </c>
      <c r="E1804" s="39">
        <v>0</v>
      </c>
      <c r="F1804" s="38">
        <v>62</v>
      </c>
      <c r="G1804" s="38">
        <v>340</v>
      </c>
      <c r="H1804" s="37">
        <v>0</v>
      </c>
    </row>
    <row r="1805" spans="1:8" x14ac:dyDescent="0.25">
      <c r="A1805" s="161" t="s">
        <v>41</v>
      </c>
      <c r="B1805" s="142">
        <v>44234</v>
      </c>
      <c r="C1805" s="38">
        <v>100</v>
      </c>
      <c r="D1805" s="38">
        <v>894</v>
      </c>
      <c r="E1805" s="39">
        <v>0</v>
      </c>
      <c r="F1805" s="38">
        <v>20</v>
      </c>
      <c r="G1805" s="38">
        <v>108</v>
      </c>
      <c r="H1805" s="37">
        <v>50</v>
      </c>
    </row>
    <row r="1806" spans="1:8" x14ac:dyDescent="0.25">
      <c r="A1806" s="161" t="s">
        <v>38</v>
      </c>
      <c r="B1806" s="142">
        <v>44234</v>
      </c>
      <c r="C1806" s="38">
        <v>95</v>
      </c>
      <c r="D1806" s="38">
        <v>942</v>
      </c>
      <c r="E1806" s="39">
        <v>0</v>
      </c>
      <c r="F1806" s="38">
        <v>64</v>
      </c>
      <c r="G1806" s="38">
        <v>215</v>
      </c>
      <c r="H1806" s="37">
        <v>0</v>
      </c>
    </row>
    <row r="1807" spans="1:8" x14ac:dyDescent="0.25">
      <c r="A1807" s="161" t="s">
        <v>39</v>
      </c>
      <c r="B1807" s="142">
        <v>44234</v>
      </c>
      <c r="C1807" s="38">
        <v>158</v>
      </c>
      <c r="D1807" s="38">
        <v>820</v>
      </c>
      <c r="E1807" s="39">
        <v>26</v>
      </c>
      <c r="F1807" s="38">
        <v>64</v>
      </c>
      <c r="G1807" s="38">
        <v>250</v>
      </c>
      <c r="H1807" s="37">
        <v>49</v>
      </c>
    </row>
    <row r="1808" spans="1:8" x14ac:dyDescent="0.25">
      <c r="A1808" s="161" t="s">
        <v>40</v>
      </c>
      <c r="B1808" s="142">
        <v>44235</v>
      </c>
      <c r="C1808" s="38">
        <v>429</v>
      </c>
      <c r="D1808" s="38">
        <v>2461</v>
      </c>
      <c r="E1808" s="39">
        <v>0</v>
      </c>
      <c r="F1808" s="38">
        <v>106</v>
      </c>
      <c r="G1808" s="38">
        <v>362</v>
      </c>
      <c r="H1808" s="37">
        <v>0</v>
      </c>
    </row>
    <row r="1809" spans="1:8" x14ac:dyDescent="0.25">
      <c r="A1809" s="161" t="s">
        <v>37</v>
      </c>
      <c r="B1809" s="142">
        <v>44235</v>
      </c>
      <c r="C1809" s="38">
        <v>164</v>
      </c>
      <c r="D1809" s="38">
        <v>1205</v>
      </c>
      <c r="E1809" s="39">
        <v>0</v>
      </c>
      <c r="F1809" s="38">
        <v>71</v>
      </c>
      <c r="G1809" s="38">
        <v>286</v>
      </c>
      <c r="H1809" s="37">
        <v>0</v>
      </c>
    </row>
    <row r="1810" spans="1:8" x14ac:dyDescent="0.25">
      <c r="A1810" s="161" t="s">
        <v>36</v>
      </c>
      <c r="B1810" s="142">
        <v>44235</v>
      </c>
      <c r="C1810" s="38">
        <v>140</v>
      </c>
      <c r="D1810" s="38">
        <v>1210</v>
      </c>
      <c r="E1810" s="39">
        <v>0</v>
      </c>
      <c r="F1810" s="38">
        <v>56</v>
      </c>
      <c r="G1810" s="38">
        <v>319</v>
      </c>
      <c r="H1810" s="37">
        <v>0</v>
      </c>
    </row>
    <row r="1811" spans="1:8" x14ac:dyDescent="0.25">
      <c r="A1811" s="161" t="s">
        <v>41</v>
      </c>
      <c r="B1811" s="142">
        <v>44235</v>
      </c>
      <c r="C1811" s="38">
        <v>101</v>
      </c>
      <c r="D1811" s="38">
        <v>895</v>
      </c>
      <c r="E1811" s="39">
        <v>1</v>
      </c>
      <c r="F1811" s="38">
        <v>17</v>
      </c>
      <c r="G1811" s="38">
        <v>118</v>
      </c>
      <c r="H1811" s="37">
        <v>49</v>
      </c>
    </row>
    <row r="1812" spans="1:8" x14ac:dyDescent="0.25">
      <c r="A1812" s="161" t="s">
        <v>38</v>
      </c>
      <c r="B1812" s="142">
        <v>44235</v>
      </c>
      <c r="C1812" s="38">
        <v>93</v>
      </c>
      <c r="D1812" s="38">
        <v>954</v>
      </c>
      <c r="E1812" s="39">
        <v>0</v>
      </c>
      <c r="F1812" s="38">
        <v>66</v>
      </c>
      <c r="G1812" s="38">
        <v>215</v>
      </c>
      <c r="H1812" s="37">
        <v>0</v>
      </c>
    </row>
    <row r="1813" spans="1:8" x14ac:dyDescent="0.25">
      <c r="A1813" s="161" t="s">
        <v>39</v>
      </c>
      <c r="B1813" s="142">
        <v>44235</v>
      </c>
      <c r="C1813" s="38">
        <v>163</v>
      </c>
      <c r="D1813" s="38">
        <v>812</v>
      </c>
      <c r="E1813" s="39">
        <v>26</v>
      </c>
      <c r="F1813" s="38">
        <v>59</v>
      </c>
      <c r="G1813" s="38">
        <v>256</v>
      </c>
      <c r="H1813" s="37">
        <v>49</v>
      </c>
    </row>
    <row r="1814" spans="1:8" x14ac:dyDescent="0.25">
      <c r="A1814" s="161" t="s">
        <v>40</v>
      </c>
      <c r="B1814" s="142">
        <v>44236</v>
      </c>
      <c r="C1814" s="38">
        <v>456</v>
      </c>
      <c r="D1814" s="38">
        <v>2504</v>
      </c>
      <c r="E1814" s="39">
        <v>0</v>
      </c>
      <c r="F1814" s="38">
        <v>82</v>
      </c>
      <c r="G1814" s="38">
        <v>332</v>
      </c>
      <c r="H1814" s="37">
        <v>0</v>
      </c>
    </row>
    <row r="1815" spans="1:8" x14ac:dyDescent="0.25">
      <c r="A1815" s="161" t="s">
        <v>37</v>
      </c>
      <c r="B1815" s="142">
        <v>44236</v>
      </c>
      <c r="C1815" s="38">
        <v>174</v>
      </c>
      <c r="D1815" s="38">
        <v>1277</v>
      </c>
      <c r="E1815" s="39">
        <v>0</v>
      </c>
      <c r="F1815" s="38">
        <v>65</v>
      </c>
      <c r="G1815" s="38">
        <v>249</v>
      </c>
      <c r="H1815" s="37">
        <v>0</v>
      </c>
    </row>
    <row r="1816" spans="1:8" x14ac:dyDescent="0.25">
      <c r="A1816" s="161" t="s">
        <v>36</v>
      </c>
      <c r="B1816" s="142">
        <v>44236</v>
      </c>
      <c r="C1816" s="38">
        <v>145</v>
      </c>
      <c r="D1816" s="38">
        <v>1303</v>
      </c>
      <c r="E1816" s="39">
        <v>0</v>
      </c>
      <c r="F1816" s="38">
        <v>51</v>
      </c>
      <c r="G1816" s="38">
        <v>269</v>
      </c>
      <c r="H1816" s="37">
        <v>0</v>
      </c>
    </row>
    <row r="1817" spans="1:8" x14ac:dyDescent="0.25">
      <c r="A1817" s="161" t="s">
        <v>41</v>
      </c>
      <c r="B1817" s="142">
        <v>44236</v>
      </c>
      <c r="C1817" s="38">
        <v>106</v>
      </c>
      <c r="D1817" s="38">
        <v>909</v>
      </c>
      <c r="E1817" s="39">
        <v>0</v>
      </c>
      <c r="F1817" s="38">
        <v>12</v>
      </c>
      <c r="G1817" s="38">
        <v>116</v>
      </c>
      <c r="H1817" s="37">
        <v>50</v>
      </c>
    </row>
    <row r="1818" spans="1:8" x14ac:dyDescent="0.25">
      <c r="A1818" s="161" t="s">
        <v>38</v>
      </c>
      <c r="B1818" s="142">
        <v>44236</v>
      </c>
      <c r="C1818" s="38">
        <v>95</v>
      </c>
      <c r="D1818" s="38">
        <v>989</v>
      </c>
      <c r="E1818" s="39">
        <v>0</v>
      </c>
      <c r="F1818" s="38">
        <v>63</v>
      </c>
      <c r="G1818" s="38">
        <v>199</v>
      </c>
      <c r="H1818" s="37">
        <v>0</v>
      </c>
    </row>
    <row r="1819" spans="1:8" x14ac:dyDescent="0.25">
      <c r="A1819" s="161" t="s">
        <v>39</v>
      </c>
      <c r="B1819" s="142">
        <v>44236</v>
      </c>
      <c r="C1819" s="38">
        <v>169</v>
      </c>
      <c r="D1819" s="38">
        <v>870</v>
      </c>
      <c r="E1819" s="39">
        <v>28</v>
      </c>
      <c r="F1819" s="38">
        <v>53</v>
      </c>
      <c r="G1819" s="38">
        <v>206</v>
      </c>
      <c r="H1819" s="37">
        <v>47</v>
      </c>
    </row>
    <row r="1820" spans="1:8" x14ac:dyDescent="0.25">
      <c r="A1820" s="161" t="s">
        <v>40</v>
      </c>
      <c r="B1820" s="142">
        <v>44237</v>
      </c>
      <c r="C1820" s="38">
        <v>455</v>
      </c>
      <c r="D1820" s="38">
        <v>2584</v>
      </c>
      <c r="E1820" s="39">
        <v>0</v>
      </c>
      <c r="F1820" s="38">
        <v>77</v>
      </c>
      <c r="G1820" s="38">
        <v>254</v>
      </c>
      <c r="H1820" s="37">
        <v>0</v>
      </c>
    </row>
    <row r="1821" spans="1:8" x14ac:dyDescent="0.25">
      <c r="A1821" s="161" t="s">
        <v>37</v>
      </c>
      <c r="B1821" s="142">
        <v>44237</v>
      </c>
      <c r="C1821" s="38">
        <v>169</v>
      </c>
      <c r="D1821" s="38">
        <v>1323</v>
      </c>
      <c r="E1821" s="39">
        <v>0</v>
      </c>
      <c r="F1821" s="38">
        <v>65</v>
      </c>
      <c r="G1821" s="38">
        <v>224</v>
      </c>
      <c r="H1821" s="37">
        <v>0</v>
      </c>
    </row>
    <row r="1822" spans="1:8" x14ac:dyDescent="0.25">
      <c r="A1822" s="161" t="s">
        <v>36</v>
      </c>
      <c r="B1822" s="142">
        <v>44237</v>
      </c>
      <c r="C1822" s="38">
        <v>152</v>
      </c>
      <c r="D1822" s="38">
        <v>1297</v>
      </c>
      <c r="E1822" s="39">
        <v>0</v>
      </c>
      <c r="F1822" s="38">
        <v>49</v>
      </c>
      <c r="G1822" s="38">
        <v>264</v>
      </c>
      <c r="H1822" s="37">
        <v>0</v>
      </c>
    </row>
    <row r="1823" spans="1:8" x14ac:dyDescent="0.25">
      <c r="A1823" s="161" t="s">
        <v>41</v>
      </c>
      <c r="B1823" s="142">
        <v>44237</v>
      </c>
      <c r="C1823" s="38">
        <v>99</v>
      </c>
      <c r="D1823" s="38">
        <v>892</v>
      </c>
      <c r="E1823" s="39">
        <v>0</v>
      </c>
      <c r="F1823" s="38">
        <v>19</v>
      </c>
      <c r="G1823" s="38">
        <v>144</v>
      </c>
      <c r="H1823" s="37">
        <v>50</v>
      </c>
    </row>
    <row r="1824" spans="1:8" x14ac:dyDescent="0.25">
      <c r="A1824" s="161" t="s">
        <v>38</v>
      </c>
      <c r="B1824" s="142">
        <v>44237</v>
      </c>
      <c r="C1824" s="38">
        <v>96</v>
      </c>
      <c r="D1824" s="38">
        <v>981</v>
      </c>
      <c r="E1824" s="39">
        <v>0</v>
      </c>
      <c r="F1824" s="38">
        <v>59</v>
      </c>
      <c r="G1824" s="38">
        <v>211</v>
      </c>
      <c r="H1824" s="37">
        <v>0</v>
      </c>
    </row>
    <row r="1825" spans="1:8" x14ac:dyDescent="0.25">
      <c r="A1825" s="161" t="s">
        <v>39</v>
      </c>
      <c r="B1825" s="142">
        <v>44237</v>
      </c>
      <c r="C1825" s="38">
        <v>178</v>
      </c>
      <c r="D1825" s="38">
        <v>852</v>
      </c>
      <c r="E1825" s="39">
        <v>27</v>
      </c>
      <c r="F1825" s="38">
        <v>44</v>
      </c>
      <c r="G1825" s="38">
        <v>224</v>
      </c>
      <c r="H1825" s="37">
        <v>48</v>
      </c>
    </row>
    <row r="1826" spans="1:8" x14ac:dyDescent="0.25">
      <c r="A1826" s="161" t="s">
        <v>40</v>
      </c>
      <c r="B1826" s="142">
        <v>44238</v>
      </c>
      <c r="C1826" s="38">
        <v>440</v>
      </c>
      <c r="D1826" s="38">
        <v>2565</v>
      </c>
      <c r="E1826" s="39">
        <v>0</v>
      </c>
      <c r="F1826" s="38">
        <v>91</v>
      </c>
      <c r="G1826" s="38">
        <v>271</v>
      </c>
      <c r="H1826" s="37">
        <v>0</v>
      </c>
    </row>
    <row r="1827" spans="1:8" x14ac:dyDescent="0.25">
      <c r="A1827" s="161" t="s">
        <v>37</v>
      </c>
      <c r="B1827" s="142">
        <v>44238</v>
      </c>
      <c r="C1827" s="38">
        <v>164</v>
      </c>
      <c r="D1827" s="38">
        <v>1297</v>
      </c>
      <c r="E1827" s="39">
        <v>0</v>
      </c>
      <c r="F1827" s="38">
        <v>69</v>
      </c>
      <c r="G1827" s="38">
        <v>257</v>
      </c>
      <c r="H1827" s="37">
        <v>0</v>
      </c>
    </row>
    <row r="1828" spans="1:8" x14ac:dyDescent="0.25">
      <c r="A1828" s="161" t="s">
        <v>36</v>
      </c>
      <c r="B1828" s="142">
        <v>44238</v>
      </c>
      <c r="C1828" s="38">
        <v>145</v>
      </c>
      <c r="D1828" s="38">
        <v>1306</v>
      </c>
      <c r="E1828" s="39">
        <v>0</v>
      </c>
      <c r="F1828" s="38">
        <v>55</v>
      </c>
      <c r="G1828" s="38">
        <v>263</v>
      </c>
      <c r="H1828" s="37">
        <v>0</v>
      </c>
    </row>
    <row r="1829" spans="1:8" x14ac:dyDescent="0.25">
      <c r="A1829" s="161" t="s">
        <v>41</v>
      </c>
      <c r="B1829" s="142">
        <v>44238</v>
      </c>
      <c r="C1829" s="38">
        <v>101</v>
      </c>
      <c r="D1829" s="38">
        <v>883</v>
      </c>
      <c r="E1829" s="39">
        <v>0</v>
      </c>
      <c r="F1829" s="38">
        <v>16</v>
      </c>
      <c r="G1829" s="38">
        <v>158</v>
      </c>
      <c r="H1829" s="37">
        <v>50</v>
      </c>
    </row>
    <row r="1830" spans="1:8" x14ac:dyDescent="0.25">
      <c r="A1830" s="161" t="s">
        <v>38</v>
      </c>
      <c r="B1830" s="142">
        <v>44238</v>
      </c>
      <c r="C1830" s="38">
        <v>92</v>
      </c>
      <c r="D1830" s="38">
        <v>965</v>
      </c>
      <c r="E1830" s="39">
        <v>0</v>
      </c>
      <c r="F1830" s="38">
        <v>61</v>
      </c>
      <c r="G1830" s="38">
        <v>220</v>
      </c>
      <c r="H1830" s="37">
        <v>0</v>
      </c>
    </row>
    <row r="1831" spans="1:8" x14ac:dyDescent="0.25">
      <c r="A1831" s="161" t="s">
        <v>39</v>
      </c>
      <c r="B1831" s="142">
        <v>44238</v>
      </c>
      <c r="C1831" s="38">
        <v>183</v>
      </c>
      <c r="D1831" s="38">
        <v>861</v>
      </c>
      <c r="E1831" s="39">
        <v>22</v>
      </c>
      <c r="F1831" s="38">
        <v>39</v>
      </c>
      <c r="G1831" s="38">
        <v>211</v>
      </c>
      <c r="H1831" s="37">
        <v>53</v>
      </c>
    </row>
    <row r="1832" spans="1:8" x14ac:dyDescent="0.25">
      <c r="A1832" s="161" t="s">
        <v>40</v>
      </c>
      <c r="B1832" s="142">
        <v>44239</v>
      </c>
      <c r="C1832" s="38">
        <v>451</v>
      </c>
      <c r="D1832" s="38">
        <v>2542</v>
      </c>
      <c r="E1832" s="39">
        <v>0</v>
      </c>
      <c r="F1832" s="38">
        <v>83</v>
      </c>
      <c r="G1832" s="38">
        <v>302</v>
      </c>
      <c r="H1832" s="37">
        <v>0</v>
      </c>
    </row>
    <row r="1833" spans="1:8" x14ac:dyDescent="0.25">
      <c r="A1833" s="161" t="s">
        <v>37</v>
      </c>
      <c r="B1833" s="142">
        <v>44239</v>
      </c>
      <c r="C1833" s="38">
        <v>172</v>
      </c>
      <c r="D1833" s="38">
        <v>1289</v>
      </c>
      <c r="E1833" s="39">
        <v>0</v>
      </c>
      <c r="F1833" s="38">
        <v>64</v>
      </c>
      <c r="G1833" s="38">
        <v>234</v>
      </c>
      <c r="H1833" s="37">
        <v>0</v>
      </c>
    </row>
    <row r="1834" spans="1:8" x14ac:dyDescent="0.25">
      <c r="A1834" s="161" t="s">
        <v>36</v>
      </c>
      <c r="B1834" s="142">
        <v>44239</v>
      </c>
      <c r="C1834" s="38">
        <v>148</v>
      </c>
      <c r="D1834" s="38">
        <v>1286</v>
      </c>
      <c r="E1834" s="39">
        <v>0</v>
      </c>
      <c r="F1834" s="38">
        <v>52</v>
      </c>
      <c r="G1834" s="38">
        <v>274</v>
      </c>
      <c r="H1834" s="37">
        <v>0</v>
      </c>
    </row>
    <row r="1835" spans="1:8" x14ac:dyDescent="0.25">
      <c r="A1835" s="161" t="s">
        <v>41</v>
      </c>
      <c r="B1835" s="142">
        <v>44239</v>
      </c>
      <c r="C1835" s="38">
        <v>104</v>
      </c>
      <c r="D1835" s="38">
        <v>857</v>
      </c>
      <c r="E1835" s="39">
        <v>0</v>
      </c>
      <c r="F1835" s="38">
        <v>16</v>
      </c>
      <c r="G1835" s="38">
        <v>166</v>
      </c>
      <c r="H1835" s="37">
        <v>50</v>
      </c>
    </row>
    <row r="1836" spans="1:8" x14ac:dyDescent="0.25">
      <c r="A1836" s="161" t="s">
        <v>38</v>
      </c>
      <c r="B1836" s="142">
        <v>44239</v>
      </c>
      <c r="C1836" s="38">
        <v>90</v>
      </c>
      <c r="D1836" s="38">
        <v>995</v>
      </c>
      <c r="E1836" s="39">
        <v>0</v>
      </c>
      <c r="F1836" s="38">
        <v>65</v>
      </c>
      <c r="G1836" s="38">
        <v>183</v>
      </c>
      <c r="H1836" s="37">
        <v>0</v>
      </c>
    </row>
    <row r="1837" spans="1:8" x14ac:dyDescent="0.25">
      <c r="A1837" s="161" t="s">
        <v>39</v>
      </c>
      <c r="B1837" s="142">
        <v>44239</v>
      </c>
      <c r="C1837" s="38">
        <v>164</v>
      </c>
      <c r="D1837" s="38">
        <v>852</v>
      </c>
      <c r="E1837" s="39">
        <v>18</v>
      </c>
      <c r="F1837" s="38">
        <v>58</v>
      </c>
      <c r="G1837" s="38">
        <v>215</v>
      </c>
      <c r="H1837" s="37">
        <v>57</v>
      </c>
    </row>
    <row r="1838" spans="1:8" x14ac:dyDescent="0.25">
      <c r="A1838" s="161" t="s">
        <v>40</v>
      </c>
      <c r="B1838" s="142">
        <v>44240</v>
      </c>
      <c r="C1838" s="38">
        <v>443</v>
      </c>
      <c r="D1838" s="38">
        <v>2483</v>
      </c>
      <c r="E1838" s="39">
        <v>0</v>
      </c>
      <c r="F1838" s="38">
        <v>87</v>
      </c>
      <c r="G1838" s="38">
        <v>360</v>
      </c>
      <c r="H1838" s="37">
        <v>0</v>
      </c>
    </row>
    <row r="1839" spans="1:8" x14ac:dyDescent="0.25">
      <c r="A1839" s="161" t="s">
        <v>37</v>
      </c>
      <c r="B1839" s="142">
        <v>44240</v>
      </c>
      <c r="C1839" s="38">
        <v>163</v>
      </c>
      <c r="D1839" s="38">
        <v>1269</v>
      </c>
      <c r="E1839" s="39">
        <v>0</v>
      </c>
      <c r="F1839" s="38">
        <v>73</v>
      </c>
      <c r="G1839" s="38">
        <v>236</v>
      </c>
      <c r="H1839" s="37">
        <v>0</v>
      </c>
    </row>
    <row r="1840" spans="1:8" x14ac:dyDescent="0.25">
      <c r="A1840" s="161" t="s">
        <v>36</v>
      </c>
      <c r="B1840" s="142">
        <v>44240</v>
      </c>
      <c r="C1840" s="38">
        <v>148</v>
      </c>
      <c r="D1840" s="38">
        <v>1233</v>
      </c>
      <c r="E1840" s="39">
        <v>0</v>
      </c>
      <c r="F1840" s="38">
        <v>54</v>
      </c>
      <c r="G1840" s="38">
        <v>316</v>
      </c>
      <c r="H1840" s="37">
        <v>0</v>
      </c>
    </row>
    <row r="1841" spans="1:8" x14ac:dyDescent="0.25">
      <c r="A1841" s="161" t="s">
        <v>41</v>
      </c>
      <c r="B1841" s="142">
        <v>44240</v>
      </c>
      <c r="C1841" s="38">
        <v>105</v>
      </c>
      <c r="D1841" s="38">
        <v>837</v>
      </c>
      <c r="E1841" s="39">
        <v>0</v>
      </c>
      <c r="F1841" s="38">
        <v>16</v>
      </c>
      <c r="G1841" s="38">
        <v>176</v>
      </c>
      <c r="H1841" s="37">
        <v>50</v>
      </c>
    </row>
    <row r="1842" spans="1:8" x14ac:dyDescent="0.25">
      <c r="A1842" s="161" t="s">
        <v>38</v>
      </c>
      <c r="B1842" s="142">
        <v>44240</v>
      </c>
      <c r="C1842" s="38">
        <v>92</v>
      </c>
      <c r="D1842" s="38">
        <v>974</v>
      </c>
      <c r="E1842" s="39">
        <v>0</v>
      </c>
      <c r="F1842" s="38">
        <v>62</v>
      </c>
      <c r="G1842" s="38">
        <v>205</v>
      </c>
      <c r="H1842" s="37">
        <v>0</v>
      </c>
    </row>
    <row r="1843" spans="1:8" x14ac:dyDescent="0.25">
      <c r="A1843" s="161" t="s">
        <v>39</v>
      </c>
      <c r="B1843" s="142">
        <v>44240</v>
      </c>
      <c r="C1843" s="38">
        <v>156</v>
      </c>
      <c r="D1843" s="38">
        <v>830</v>
      </c>
      <c r="E1843" s="39">
        <v>16</v>
      </c>
      <c r="F1843" s="38">
        <v>66</v>
      </c>
      <c r="G1843" s="38">
        <v>226</v>
      </c>
      <c r="H1843" s="37">
        <v>59</v>
      </c>
    </row>
    <row r="1844" spans="1:8" x14ac:dyDescent="0.25">
      <c r="A1844" s="161" t="s">
        <v>40</v>
      </c>
      <c r="B1844" s="142">
        <v>44241</v>
      </c>
      <c r="C1844" s="38">
        <v>430</v>
      </c>
      <c r="D1844" s="38">
        <v>2411</v>
      </c>
      <c r="E1844" s="39">
        <v>0</v>
      </c>
      <c r="F1844" s="38">
        <v>87</v>
      </c>
      <c r="G1844" s="38">
        <v>401</v>
      </c>
      <c r="H1844" s="37">
        <v>0</v>
      </c>
    </row>
    <row r="1845" spans="1:8" x14ac:dyDescent="0.25">
      <c r="A1845" s="161" t="s">
        <v>37</v>
      </c>
      <c r="B1845" s="142">
        <v>44241</v>
      </c>
      <c r="C1845" s="38">
        <v>164</v>
      </c>
      <c r="D1845" s="38">
        <v>1232</v>
      </c>
      <c r="E1845" s="39">
        <v>0</v>
      </c>
      <c r="F1845" s="38">
        <v>72</v>
      </c>
      <c r="G1845" s="38">
        <v>244</v>
      </c>
      <c r="H1845" s="37">
        <v>0</v>
      </c>
    </row>
    <row r="1846" spans="1:8" x14ac:dyDescent="0.25">
      <c r="A1846" s="161" t="s">
        <v>36</v>
      </c>
      <c r="B1846" s="142">
        <v>44241</v>
      </c>
      <c r="C1846" s="38">
        <v>145</v>
      </c>
      <c r="D1846" s="38">
        <v>1193</v>
      </c>
      <c r="E1846" s="39">
        <v>0</v>
      </c>
      <c r="F1846" s="38">
        <v>57</v>
      </c>
      <c r="G1846" s="38">
        <v>346</v>
      </c>
      <c r="H1846" s="37">
        <v>0</v>
      </c>
    </row>
    <row r="1847" spans="1:8" x14ac:dyDescent="0.25">
      <c r="A1847" s="161" t="s">
        <v>41</v>
      </c>
      <c r="B1847" s="142">
        <v>44241</v>
      </c>
      <c r="C1847" s="38">
        <v>97</v>
      </c>
      <c r="D1847" s="38">
        <v>832</v>
      </c>
      <c r="E1847" s="39">
        <v>0</v>
      </c>
      <c r="F1847" s="38">
        <v>14</v>
      </c>
      <c r="G1847" s="38">
        <v>171</v>
      </c>
      <c r="H1847" s="37">
        <v>50</v>
      </c>
    </row>
    <row r="1848" spans="1:8" x14ac:dyDescent="0.25">
      <c r="A1848" s="161" t="s">
        <v>38</v>
      </c>
      <c r="B1848" s="142">
        <v>44241</v>
      </c>
      <c r="C1848" s="38">
        <v>88</v>
      </c>
      <c r="D1848" s="38">
        <v>937</v>
      </c>
      <c r="E1848" s="39">
        <v>0</v>
      </c>
      <c r="F1848" s="38">
        <v>65</v>
      </c>
      <c r="G1848" s="38">
        <v>241</v>
      </c>
      <c r="H1848" s="37">
        <v>0</v>
      </c>
    </row>
    <row r="1849" spans="1:8" x14ac:dyDescent="0.25">
      <c r="A1849" s="161" t="s">
        <v>39</v>
      </c>
      <c r="B1849" s="142">
        <v>44241</v>
      </c>
      <c r="C1849" s="38">
        <v>169</v>
      </c>
      <c r="D1849" s="38">
        <v>795</v>
      </c>
      <c r="E1849" s="39">
        <v>16</v>
      </c>
      <c r="F1849" s="38">
        <v>53</v>
      </c>
      <c r="G1849" s="38">
        <v>261</v>
      </c>
      <c r="H1849" s="37">
        <v>59</v>
      </c>
    </row>
    <row r="1850" spans="1:8" x14ac:dyDescent="0.25">
      <c r="A1850" s="161" t="s">
        <v>40</v>
      </c>
      <c r="B1850" s="142">
        <v>44242</v>
      </c>
      <c r="C1850" s="38">
        <v>440</v>
      </c>
      <c r="D1850" s="38">
        <v>2410</v>
      </c>
      <c r="E1850" s="39">
        <v>0</v>
      </c>
      <c r="F1850" s="38">
        <v>73</v>
      </c>
      <c r="G1850" s="38">
        <v>433</v>
      </c>
      <c r="H1850" s="37">
        <v>0</v>
      </c>
    </row>
    <row r="1851" spans="1:8" x14ac:dyDescent="0.25">
      <c r="A1851" s="161" t="s">
        <v>37</v>
      </c>
      <c r="B1851" s="142">
        <v>44242</v>
      </c>
      <c r="C1851" s="38">
        <v>166</v>
      </c>
      <c r="D1851" s="38">
        <v>1195</v>
      </c>
      <c r="E1851" s="39">
        <v>0</v>
      </c>
      <c r="F1851" s="38">
        <v>64</v>
      </c>
      <c r="G1851" s="38">
        <v>284</v>
      </c>
      <c r="H1851" s="37">
        <v>0</v>
      </c>
    </row>
    <row r="1852" spans="1:8" x14ac:dyDescent="0.25">
      <c r="A1852" s="161" t="s">
        <v>36</v>
      </c>
      <c r="B1852" s="142">
        <v>44242</v>
      </c>
      <c r="C1852" s="38">
        <v>141</v>
      </c>
      <c r="D1852" s="38">
        <v>1249</v>
      </c>
      <c r="E1852" s="39">
        <v>0</v>
      </c>
      <c r="F1852" s="38">
        <v>61</v>
      </c>
      <c r="G1852" s="38">
        <v>301</v>
      </c>
      <c r="H1852" s="37">
        <v>0</v>
      </c>
    </row>
    <row r="1853" spans="1:8" x14ac:dyDescent="0.25">
      <c r="A1853" s="161" t="s">
        <v>41</v>
      </c>
      <c r="B1853" s="142">
        <v>44242</v>
      </c>
      <c r="C1853" s="38">
        <v>89</v>
      </c>
      <c r="D1853" s="38">
        <v>829</v>
      </c>
      <c r="E1853" s="39">
        <v>0</v>
      </c>
      <c r="F1853" s="38">
        <v>24</v>
      </c>
      <c r="G1853" s="38">
        <v>182</v>
      </c>
      <c r="H1853" s="37">
        <v>50</v>
      </c>
    </row>
    <row r="1854" spans="1:8" x14ac:dyDescent="0.25">
      <c r="A1854" s="161" t="s">
        <v>38</v>
      </c>
      <c r="B1854" s="142">
        <v>44242</v>
      </c>
      <c r="C1854" s="38">
        <v>97</v>
      </c>
      <c r="D1854" s="38">
        <v>922</v>
      </c>
      <c r="E1854" s="39">
        <v>0</v>
      </c>
      <c r="F1854" s="38">
        <v>56</v>
      </c>
      <c r="G1854" s="38">
        <v>255</v>
      </c>
      <c r="H1854" s="37">
        <v>0</v>
      </c>
    </row>
    <row r="1855" spans="1:8" x14ac:dyDescent="0.25">
      <c r="A1855" s="161" t="s">
        <v>39</v>
      </c>
      <c r="B1855" s="142">
        <v>44242</v>
      </c>
      <c r="C1855" s="38">
        <v>167</v>
      </c>
      <c r="D1855" s="38">
        <v>815</v>
      </c>
      <c r="E1855" s="39">
        <v>17</v>
      </c>
      <c r="F1855" s="38">
        <v>55</v>
      </c>
      <c r="G1855" s="38">
        <v>241</v>
      </c>
      <c r="H1855" s="37">
        <v>58</v>
      </c>
    </row>
    <row r="1856" spans="1:8" x14ac:dyDescent="0.25">
      <c r="A1856" s="161" t="s">
        <v>40</v>
      </c>
      <c r="B1856" s="142">
        <v>44243</v>
      </c>
      <c r="C1856" s="38">
        <v>440</v>
      </c>
      <c r="D1856" s="38">
        <v>2466</v>
      </c>
      <c r="E1856" s="39">
        <v>0</v>
      </c>
      <c r="F1856" s="38">
        <v>82</v>
      </c>
      <c r="G1856" s="38">
        <v>387</v>
      </c>
      <c r="H1856" s="37">
        <v>0</v>
      </c>
    </row>
    <row r="1857" spans="1:8" x14ac:dyDescent="0.25">
      <c r="A1857" s="161" t="s">
        <v>37</v>
      </c>
      <c r="B1857" s="142">
        <v>44243</v>
      </c>
      <c r="C1857" s="38">
        <v>162</v>
      </c>
      <c r="D1857" s="38">
        <v>1234</v>
      </c>
      <c r="E1857" s="39">
        <v>0</v>
      </c>
      <c r="F1857" s="38">
        <v>64</v>
      </c>
      <c r="G1857" s="38">
        <v>268</v>
      </c>
      <c r="H1857" s="37">
        <v>0</v>
      </c>
    </row>
    <row r="1858" spans="1:8" x14ac:dyDescent="0.25">
      <c r="A1858" s="161" t="s">
        <v>36</v>
      </c>
      <c r="B1858" s="142">
        <v>44243</v>
      </c>
      <c r="C1858" s="38">
        <v>130</v>
      </c>
      <c r="D1858" s="38">
        <v>1260</v>
      </c>
      <c r="E1858" s="39">
        <v>0</v>
      </c>
      <c r="F1858" s="38">
        <v>70</v>
      </c>
      <c r="G1858" s="38">
        <v>300</v>
      </c>
      <c r="H1858" s="37">
        <v>0</v>
      </c>
    </row>
    <row r="1859" spans="1:8" x14ac:dyDescent="0.25">
      <c r="A1859" s="161" t="s">
        <v>41</v>
      </c>
      <c r="B1859" s="142">
        <v>44243</v>
      </c>
      <c r="C1859" s="38">
        <v>97</v>
      </c>
      <c r="D1859" s="38">
        <v>862</v>
      </c>
      <c r="E1859" s="39">
        <v>0</v>
      </c>
      <c r="F1859" s="38">
        <v>20</v>
      </c>
      <c r="G1859" s="38">
        <v>156</v>
      </c>
      <c r="H1859" s="37">
        <v>50</v>
      </c>
    </row>
    <row r="1860" spans="1:8" x14ac:dyDescent="0.25">
      <c r="A1860" s="161" t="s">
        <v>38</v>
      </c>
      <c r="B1860" s="142">
        <v>44243</v>
      </c>
      <c r="C1860" s="38">
        <v>95</v>
      </c>
      <c r="D1860" s="38">
        <v>958</v>
      </c>
      <c r="E1860" s="39">
        <v>0</v>
      </c>
      <c r="F1860" s="38">
        <v>61</v>
      </c>
      <c r="G1860" s="38">
        <v>223</v>
      </c>
      <c r="H1860" s="37">
        <v>0</v>
      </c>
    </row>
    <row r="1861" spans="1:8" x14ac:dyDescent="0.25">
      <c r="A1861" s="161" t="s">
        <v>39</v>
      </c>
      <c r="B1861" s="142">
        <v>44243</v>
      </c>
      <c r="C1861" s="38">
        <v>166</v>
      </c>
      <c r="D1861" s="38">
        <v>836</v>
      </c>
      <c r="E1861" s="39">
        <v>13</v>
      </c>
      <c r="F1861" s="38">
        <v>56</v>
      </c>
      <c r="G1861" s="38">
        <v>218</v>
      </c>
      <c r="H1861" s="37">
        <v>62</v>
      </c>
    </row>
    <row r="1862" spans="1:8" x14ac:dyDescent="0.25">
      <c r="A1862" s="161" t="s">
        <v>40</v>
      </c>
      <c r="B1862" s="142">
        <v>44244</v>
      </c>
      <c r="C1862" s="38">
        <v>437</v>
      </c>
      <c r="D1862" s="38">
        <v>2529</v>
      </c>
      <c r="E1862" s="39">
        <v>0</v>
      </c>
      <c r="F1862" s="38">
        <v>89</v>
      </c>
      <c r="G1862" s="38">
        <v>308</v>
      </c>
      <c r="H1862" s="37">
        <v>0</v>
      </c>
    </row>
    <row r="1863" spans="1:8" x14ac:dyDescent="0.25">
      <c r="A1863" s="161" t="s">
        <v>37</v>
      </c>
      <c r="B1863" s="142">
        <v>44244</v>
      </c>
      <c r="C1863" s="38">
        <v>166</v>
      </c>
      <c r="D1863" s="38">
        <v>1285</v>
      </c>
      <c r="E1863" s="39">
        <v>0</v>
      </c>
      <c r="F1863" s="38">
        <v>64</v>
      </c>
      <c r="G1863" s="38">
        <v>240</v>
      </c>
      <c r="H1863" s="37">
        <v>0</v>
      </c>
    </row>
    <row r="1864" spans="1:8" x14ac:dyDescent="0.25">
      <c r="A1864" s="161" t="s">
        <v>36</v>
      </c>
      <c r="B1864" s="142">
        <v>44244</v>
      </c>
      <c r="C1864" s="38">
        <v>135</v>
      </c>
      <c r="D1864" s="38">
        <v>1316</v>
      </c>
      <c r="E1864" s="39">
        <v>0</v>
      </c>
      <c r="F1864" s="38">
        <v>66</v>
      </c>
      <c r="G1864" s="38">
        <v>254</v>
      </c>
      <c r="H1864" s="37">
        <v>0</v>
      </c>
    </row>
    <row r="1865" spans="1:8" x14ac:dyDescent="0.25">
      <c r="A1865" s="161" t="s">
        <v>41</v>
      </c>
      <c r="B1865" s="142">
        <v>44244</v>
      </c>
      <c r="C1865" s="38">
        <v>99</v>
      </c>
      <c r="D1865" s="38">
        <v>900</v>
      </c>
      <c r="E1865" s="39">
        <v>0</v>
      </c>
      <c r="F1865" s="38">
        <v>16</v>
      </c>
      <c r="G1865" s="38">
        <v>132</v>
      </c>
      <c r="H1865" s="37">
        <v>50</v>
      </c>
    </row>
    <row r="1866" spans="1:8" x14ac:dyDescent="0.25">
      <c r="A1866" s="161" t="s">
        <v>38</v>
      </c>
      <c r="B1866" s="142">
        <v>44244</v>
      </c>
      <c r="C1866" s="38">
        <v>89</v>
      </c>
      <c r="D1866" s="38">
        <v>939</v>
      </c>
      <c r="E1866" s="39">
        <v>0</v>
      </c>
      <c r="F1866" s="38">
        <v>65</v>
      </c>
      <c r="G1866" s="38">
        <v>240</v>
      </c>
      <c r="H1866" s="37">
        <v>0</v>
      </c>
    </row>
    <row r="1867" spans="1:8" x14ac:dyDescent="0.25">
      <c r="A1867" s="161" t="s">
        <v>39</v>
      </c>
      <c r="B1867" s="142">
        <v>44244</v>
      </c>
      <c r="C1867" s="38">
        <v>177</v>
      </c>
      <c r="D1867" s="38">
        <v>856</v>
      </c>
      <c r="E1867" s="39">
        <v>13</v>
      </c>
      <c r="F1867" s="38">
        <v>45</v>
      </c>
      <c r="G1867" s="38">
        <v>204</v>
      </c>
      <c r="H1867" s="37">
        <v>62</v>
      </c>
    </row>
    <row r="1868" spans="1:8" x14ac:dyDescent="0.25">
      <c r="A1868" s="161" t="s">
        <v>40</v>
      </c>
      <c r="B1868" s="142">
        <v>44245</v>
      </c>
      <c r="C1868" s="38">
        <v>436</v>
      </c>
      <c r="D1868" s="38">
        <v>2529</v>
      </c>
      <c r="E1868" s="39">
        <v>0</v>
      </c>
      <c r="F1868" s="38">
        <v>86</v>
      </c>
      <c r="G1868" s="38">
        <v>300</v>
      </c>
      <c r="H1868" s="37">
        <v>0</v>
      </c>
    </row>
    <row r="1869" spans="1:8" x14ac:dyDescent="0.25">
      <c r="A1869" s="161" t="s">
        <v>37</v>
      </c>
      <c r="B1869" s="142">
        <v>44245</v>
      </c>
      <c r="C1869" s="38">
        <v>153</v>
      </c>
      <c r="D1869" s="38">
        <v>1284</v>
      </c>
      <c r="E1869" s="39">
        <v>0</v>
      </c>
      <c r="F1869" s="38">
        <v>73</v>
      </c>
      <c r="G1869" s="38">
        <v>228</v>
      </c>
      <c r="H1869" s="37">
        <v>0</v>
      </c>
    </row>
    <row r="1870" spans="1:8" x14ac:dyDescent="0.25">
      <c r="A1870" s="161" t="s">
        <v>36</v>
      </c>
      <c r="B1870" s="142">
        <v>44245</v>
      </c>
      <c r="C1870" s="38">
        <v>132</v>
      </c>
      <c r="D1870" s="38">
        <v>1339</v>
      </c>
      <c r="E1870" s="39">
        <v>0</v>
      </c>
      <c r="F1870" s="38">
        <v>67</v>
      </c>
      <c r="G1870" s="38">
        <v>240</v>
      </c>
      <c r="H1870" s="37">
        <v>0</v>
      </c>
    </row>
    <row r="1871" spans="1:8" x14ac:dyDescent="0.25">
      <c r="A1871" s="161" t="s">
        <v>41</v>
      </c>
      <c r="B1871" s="142">
        <v>44245</v>
      </c>
      <c r="C1871" s="38">
        <v>106</v>
      </c>
      <c r="D1871" s="38">
        <v>882</v>
      </c>
      <c r="E1871" s="39">
        <v>0</v>
      </c>
      <c r="F1871" s="38">
        <v>14</v>
      </c>
      <c r="G1871" s="38">
        <v>141</v>
      </c>
      <c r="H1871" s="37">
        <v>50</v>
      </c>
    </row>
    <row r="1872" spans="1:8" x14ac:dyDescent="0.25">
      <c r="A1872" s="161" t="s">
        <v>38</v>
      </c>
      <c r="B1872" s="142">
        <v>44245</v>
      </c>
      <c r="C1872" s="38">
        <v>88</v>
      </c>
      <c r="D1872" s="38">
        <v>987</v>
      </c>
      <c r="E1872" s="39">
        <v>0</v>
      </c>
      <c r="F1872" s="38">
        <v>65</v>
      </c>
      <c r="G1872" s="38">
        <v>204</v>
      </c>
      <c r="H1872" s="37">
        <v>0</v>
      </c>
    </row>
    <row r="1873" spans="1:8" x14ac:dyDescent="0.25">
      <c r="A1873" s="161" t="s">
        <v>39</v>
      </c>
      <c r="B1873" s="142">
        <v>44245</v>
      </c>
      <c r="C1873" s="38">
        <v>175</v>
      </c>
      <c r="D1873" s="38">
        <v>840</v>
      </c>
      <c r="E1873" s="39">
        <v>8</v>
      </c>
      <c r="F1873" s="38">
        <v>47</v>
      </c>
      <c r="G1873" s="38">
        <v>220</v>
      </c>
      <c r="H1873" s="37">
        <v>67</v>
      </c>
    </row>
    <row r="1874" spans="1:8" x14ac:dyDescent="0.25">
      <c r="A1874" s="161" t="s">
        <v>40</v>
      </c>
      <c r="B1874" s="142">
        <v>44246</v>
      </c>
      <c r="C1874" s="38">
        <v>440</v>
      </c>
      <c r="D1874" s="38">
        <v>2540</v>
      </c>
      <c r="E1874" s="39">
        <v>0</v>
      </c>
      <c r="F1874" s="38">
        <v>77</v>
      </c>
      <c r="G1874" s="38">
        <v>312</v>
      </c>
      <c r="H1874" s="37">
        <v>0</v>
      </c>
    </row>
    <row r="1875" spans="1:8" x14ac:dyDescent="0.25">
      <c r="A1875" s="161" t="s">
        <v>37</v>
      </c>
      <c r="B1875" s="142">
        <v>44246</v>
      </c>
      <c r="C1875" s="38">
        <v>156</v>
      </c>
      <c r="D1875" s="38">
        <v>1289</v>
      </c>
      <c r="E1875" s="39">
        <v>0</v>
      </c>
      <c r="F1875" s="38">
        <v>72</v>
      </c>
      <c r="G1875" s="38">
        <v>213</v>
      </c>
      <c r="H1875" s="37">
        <v>0</v>
      </c>
    </row>
    <row r="1876" spans="1:8" x14ac:dyDescent="0.25">
      <c r="A1876" s="161" t="s">
        <v>36</v>
      </c>
      <c r="B1876" s="142">
        <v>44246</v>
      </c>
      <c r="C1876" s="38">
        <v>139</v>
      </c>
      <c r="D1876" s="38">
        <v>1320</v>
      </c>
      <c r="E1876" s="39">
        <v>0</v>
      </c>
      <c r="F1876" s="38">
        <v>61</v>
      </c>
      <c r="G1876" s="38">
        <v>260</v>
      </c>
      <c r="H1876" s="37">
        <v>0</v>
      </c>
    </row>
    <row r="1877" spans="1:8" x14ac:dyDescent="0.25">
      <c r="A1877" s="161" t="s">
        <v>41</v>
      </c>
      <c r="B1877" s="142">
        <v>44246</v>
      </c>
      <c r="C1877" s="38">
        <v>101</v>
      </c>
      <c r="D1877" s="38">
        <v>867</v>
      </c>
      <c r="E1877" s="39">
        <v>0</v>
      </c>
      <c r="F1877" s="38">
        <v>17</v>
      </c>
      <c r="G1877" s="38">
        <v>144</v>
      </c>
      <c r="H1877" s="37">
        <v>50</v>
      </c>
    </row>
    <row r="1878" spans="1:8" x14ac:dyDescent="0.25">
      <c r="A1878" s="161" t="s">
        <v>38</v>
      </c>
      <c r="B1878" s="142">
        <v>44246</v>
      </c>
      <c r="C1878" s="38">
        <v>89</v>
      </c>
      <c r="D1878" s="38">
        <v>967</v>
      </c>
      <c r="E1878" s="39">
        <v>0</v>
      </c>
      <c r="F1878" s="38">
        <v>64</v>
      </c>
      <c r="G1878" s="38">
        <v>219</v>
      </c>
      <c r="H1878" s="37">
        <v>0</v>
      </c>
    </row>
    <row r="1879" spans="1:8" x14ac:dyDescent="0.25">
      <c r="A1879" s="161" t="s">
        <v>39</v>
      </c>
      <c r="B1879" s="142">
        <v>44246</v>
      </c>
      <c r="C1879" s="38">
        <v>164</v>
      </c>
      <c r="D1879" s="38">
        <v>797</v>
      </c>
      <c r="E1879" s="39">
        <v>7</v>
      </c>
      <c r="F1879" s="38">
        <v>58</v>
      </c>
      <c r="G1879" s="38">
        <v>258</v>
      </c>
      <c r="H1879" s="37">
        <v>68</v>
      </c>
    </row>
    <row r="1880" spans="1:8" x14ac:dyDescent="0.25">
      <c r="A1880" s="161" t="s">
        <v>40</v>
      </c>
      <c r="B1880" s="142">
        <v>44247</v>
      </c>
      <c r="C1880" s="38">
        <v>432</v>
      </c>
      <c r="D1880" s="38">
        <v>2499</v>
      </c>
      <c r="E1880" s="39">
        <v>0</v>
      </c>
      <c r="F1880" s="38">
        <v>89</v>
      </c>
      <c r="G1880" s="38">
        <v>348</v>
      </c>
      <c r="H1880" s="37">
        <v>0</v>
      </c>
    </row>
    <row r="1881" spans="1:8" x14ac:dyDescent="0.25">
      <c r="A1881" s="161" t="s">
        <v>37</v>
      </c>
      <c r="B1881" s="142">
        <v>44247</v>
      </c>
      <c r="C1881" s="38">
        <v>156</v>
      </c>
      <c r="D1881" s="38">
        <v>1268</v>
      </c>
      <c r="E1881" s="39">
        <v>0</v>
      </c>
      <c r="F1881" s="38">
        <v>73</v>
      </c>
      <c r="G1881" s="38">
        <v>239</v>
      </c>
      <c r="H1881" s="37">
        <v>0</v>
      </c>
    </row>
    <row r="1882" spans="1:8" x14ac:dyDescent="0.25">
      <c r="A1882" s="161" t="s">
        <v>36</v>
      </c>
      <c r="B1882" s="142">
        <v>44247</v>
      </c>
      <c r="C1882" s="38">
        <v>132</v>
      </c>
      <c r="D1882" s="38">
        <v>1225</v>
      </c>
      <c r="E1882" s="39">
        <v>0</v>
      </c>
      <c r="F1882" s="38">
        <v>63</v>
      </c>
      <c r="G1882" s="38">
        <v>320</v>
      </c>
      <c r="H1882" s="37">
        <v>0</v>
      </c>
    </row>
    <row r="1883" spans="1:8" x14ac:dyDescent="0.25">
      <c r="A1883" s="161" t="s">
        <v>41</v>
      </c>
      <c r="B1883" s="142">
        <v>44247</v>
      </c>
      <c r="C1883" s="38">
        <v>98</v>
      </c>
      <c r="D1883" s="38">
        <v>812</v>
      </c>
      <c r="E1883" s="39">
        <v>0</v>
      </c>
      <c r="F1883" s="38">
        <v>19</v>
      </c>
      <c r="G1883" s="38">
        <v>192</v>
      </c>
      <c r="H1883" s="37">
        <v>50</v>
      </c>
    </row>
    <row r="1884" spans="1:8" x14ac:dyDescent="0.25">
      <c r="A1884" s="161" t="s">
        <v>38</v>
      </c>
      <c r="B1884" s="142">
        <v>44247</v>
      </c>
      <c r="C1884" s="38">
        <v>89</v>
      </c>
      <c r="D1884" s="38">
        <v>928</v>
      </c>
      <c r="E1884" s="39">
        <v>0</v>
      </c>
      <c r="F1884" s="38">
        <v>69</v>
      </c>
      <c r="G1884" s="38">
        <v>255</v>
      </c>
      <c r="H1884" s="37">
        <v>0</v>
      </c>
    </row>
    <row r="1885" spans="1:8" x14ac:dyDescent="0.25">
      <c r="A1885" s="161" t="s">
        <v>39</v>
      </c>
      <c r="B1885" s="142">
        <v>44247</v>
      </c>
      <c r="C1885" s="38">
        <v>163</v>
      </c>
      <c r="D1885" s="38">
        <v>783</v>
      </c>
      <c r="E1885" s="39">
        <v>8</v>
      </c>
      <c r="F1885" s="38">
        <v>59</v>
      </c>
      <c r="G1885" s="38">
        <v>272</v>
      </c>
      <c r="H1885" s="37">
        <v>67</v>
      </c>
    </row>
    <row r="1886" spans="1:8" x14ac:dyDescent="0.25">
      <c r="A1886" s="161" t="s">
        <v>40</v>
      </c>
      <c r="B1886" s="142">
        <v>44248</v>
      </c>
      <c r="C1886" s="38">
        <v>416</v>
      </c>
      <c r="D1886" s="38">
        <v>2424</v>
      </c>
      <c r="E1886" s="39">
        <v>0</v>
      </c>
      <c r="F1886" s="38">
        <v>105</v>
      </c>
      <c r="G1886" s="38">
        <v>400</v>
      </c>
      <c r="H1886" s="37">
        <v>0</v>
      </c>
    </row>
    <row r="1887" spans="1:8" x14ac:dyDescent="0.25">
      <c r="A1887" s="161" t="s">
        <v>37</v>
      </c>
      <c r="B1887" s="142">
        <v>44248</v>
      </c>
      <c r="C1887" s="38">
        <v>153</v>
      </c>
      <c r="D1887" s="38">
        <v>1235</v>
      </c>
      <c r="E1887" s="39">
        <v>0</v>
      </c>
      <c r="F1887" s="38">
        <v>71</v>
      </c>
      <c r="G1887" s="38">
        <v>258</v>
      </c>
      <c r="H1887" s="37">
        <v>0</v>
      </c>
    </row>
    <row r="1888" spans="1:8" x14ac:dyDescent="0.25">
      <c r="A1888" s="161" t="s">
        <v>36</v>
      </c>
      <c r="B1888" s="142">
        <v>44248</v>
      </c>
      <c r="C1888" s="38">
        <v>125</v>
      </c>
      <c r="D1888" s="38">
        <v>1177</v>
      </c>
      <c r="E1888" s="39">
        <v>0</v>
      </c>
      <c r="F1888" s="38">
        <v>66</v>
      </c>
      <c r="G1888" s="38">
        <v>352</v>
      </c>
      <c r="H1888" s="37">
        <v>0</v>
      </c>
    </row>
    <row r="1889" spans="1:8" x14ac:dyDescent="0.25">
      <c r="A1889" s="161" t="s">
        <v>41</v>
      </c>
      <c r="B1889" s="142">
        <v>44248</v>
      </c>
      <c r="C1889" s="38">
        <v>93</v>
      </c>
      <c r="D1889" s="38">
        <v>773</v>
      </c>
      <c r="E1889" s="39">
        <v>0</v>
      </c>
      <c r="F1889" s="38">
        <v>23</v>
      </c>
      <c r="G1889" s="38">
        <v>233</v>
      </c>
      <c r="H1889" s="37">
        <v>50</v>
      </c>
    </row>
    <row r="1890" spans="1:8" x14ac:dyDescent="0.25">
      <c r="A1890" s="161" t="s">
        <v>38</v>
      </c>
      <c r="B1890" s="142">
        <v>44248</v>
      </c>
      <c r="C1890" s="38">
        <v>84</v>
      </c>
      <c r="D1890" s="38">
        <v>887</v>
      </c>
      <c r="E1890" s="39">
        <v>0</v>
      </c>
      <c r="F1890" s="38">
        <v>73</v>
      </c>
      <c r="G1890" s="38">
        <v>275</v>
      </c>
      <c r="H1890" s="37">
        <v>0</v>
      </c>
    </row>
    <row r="1891" spans="1:8" x14ac:dyDescent="0.25">
      <c r="A1891" s="161" t="s">
        <v>39</v>
      </c>
      <c r="B1891" s="142">
        <v>44248</v>
      </c>
      <c r="C1891" s="38">
        <v>152</v>
      </c>
      <c r="D1891" s="38">
        <v>789</v>
      </c>
      <c r="E1891" s="39">
        <v>9</v>
      </c>
      <c r="F1891" s="38">
        <v>70</v>
      </c>
      <c r="G1891" s="38">
        <v>266</v>
      </c>
      <c r="H1891" s="37">
        <v>66</v>
      </c>
    </row>
    <row r="1892" spans="1:8" x14ac:dyDescent="0.25">
      <c r="A1892" s="161" t="s">
        <v>40</v>
      </c>
      <c r="B1892" s="142">
        <v>44249</v>
      </c>
      <c r="C1892" s="38">
        <v>420</v>
      </c>
      <c r="D1892" s="38">
        <v>2385</v>
      </c>
      <c r="E1892" s="39">
        <v>0</v>
      </c>
      <c r="F1892" s="38">
        <v>102</v>
      </c>
      <c r="G1892" s="38">
        <v>445</v>
      </c>
      <c r="H1892" s="37">
        <v>0</v>
      </c>
    </row>
    <row r="1893" spans="1:8" x14ac:dyDescent="0.25">
      <c r="A1893" s="161" t="s">
        <v>37</v>
      </c>
      <c r="B1893" s="142">
        <v>44249</v>
      </c>
      <c r="C1893" s="38">
        <v>149</v>
      </c>
      <c r="D1893" s="38">
        <v>1222</v>
      </c>
      <c r="E1893" s="39">
        <v>0</v>
      </c>
      <c r="F1893" s="38">
        <v>73</v>
      </c>
      <c r="G1893" s="38">
        <v>278</v>
      </c>
      <c r="H1893" s="37">
        <v>0</v>
      </c>
    </row>
    <row r="1894" spans="1:8" x14ac:dyDescent="0.25">
      <c r="A1894" s="161" t="s">
        <v>36</v>
      </c>
      <c r="B1894" s="142">
        <v>44249</v>
      </c>
      <c r="C1894" s="38">
        <v>127</v>
      </c>
      <c r="D1894" s="38">
        <v>1199</v>
      </c>
      <c r="E1894" s="39">
        <v>0</v>
      </c>
      <c r="F1894" s="38">
        <v>64</v>
      </c>
      <c r="G1894" s="38">
        <v>342</v>
      </c>
      <c r="H1894" s="37">
        <v>0</v>
      </c>
    </row>
    <row r="1895" spans="1:8" x14ac:dyDescent="0.25">
      <c r="A1895" s="161" t="s">
        <v>41</v>
      </c>
      <c r="B1895" s="142">
        <v>44249</v>
      </c>
      <c r="C1895" s="38">
        <v>92</v>
      </c>
      <c r="D1895" s="38">
        <v>796</v>
      </c>
      <c r="E1895" s="39">
        <v>0</v>
      </c>
      <c r="F1895" s="38">
        <v>21</v>
      </c>
      <c r="G1895" s="38">
        <v>197</v>
      </c>
      <c r="H1895" s="37">
        <v>50</v>
      </c>
    </row>
    <row r="1896" spans="1:8" x14ac:dyDescent="0.25">
      <c r="A1896" s="161" t="s">
        <v>38</v>
      </c>
      <c r="B1896" s="142">
        <v>44249</v>
      </c>
      <c r="C1896" s="38">
        <v>85</v>
      </c>
      <c r="D1896" s="38">
        <v>938</v>
      </c>
      <c r="E1896" s="39">
        <v>0</v>
      </c>
      <c r="F1896" s="38">
        <v>73</v>
      </c>
      <c r="G1896" s="38">
        <v>241</v>
      </c>
      <c r="H1896" s="37">
        <v>0</v>
      </c>
    </row>
    <row r="1897" spans="1:8" x14ac:dyDescent="0.25">
      <c r="A1897" s="161" t="s">
        <v>39</v>
      </c>
      <c r="B1897" s="142">
        <v>44249</v>
      </c>
      <c r="C1897" s="38">
        <v>161</v>
      </c>
      <c r="D1897" s="38">
        <v>788</v>
      </c>
      <c r="E1897" s="39">
        <v>9</v>
      </c>
      <c r="F1897" s="38">
        <v>61</v>
      </c>
      <c r="G1897" s="38">
        <v>269</v>
      </c>
      <c r="H1897" s="37">
        <v>66</v>
      </c>
    </row>
    <row r="1898" spans="1:8" x14ac:dyDescent="0.25">
      <c r="A1898" s="161" t="s">
        <v>40</v>
      </c>
      <c r="B1898" s="142">
        <v>44250</v>
      </c>
      <c r="C1898" s="38">
        <v>425</v>
      </c>
      <c r="D1898" s="38">
        <v>2542</v>
      </c>
      <c r="E1898" s="39">
        <v>0</v>
      </c>
      <c r="F1898" s="38">
        <v>98</v>
      </c>
      <c r="G1898" s="38">
        <v>320</v>
      </c>
      <c r="H1898" s="37">
        <v>0</v>
      </c>
    </row>
    <row r="1899" spans="1:8" x14ac:dyDescent="0.25">
      <c r="A1899" s="161" t="s">
        <v>37</v>
      </c>
      <c r="B1899" s="142">
        <v>44250</v>
      </c>
      <c r="C1899" s="38">
        <v>159</v>
      </c>
      <c r="D1899" s="38">
        <v>1307</v>
      </c>
      <c r="E1899" s="39">
        <v>0</v>
      </c>
      <c r="F1899" s="38">
        <v>72</v>
      </c>
      <c r="G1899" s="38">
        <v>217</v>
      </c>
      <c r="H1899" s="37">
        <v>0</v>
      </c>
    </row>
    <row r="1900" spans="1:8" x14ac:dyDescent="0.25">
      <c r="A1900" s="161" t="s">
        <v>36</v>
      </c>
      <c r="B1900" s="142">
        <v>44250</v>
      </c>
      <c r="C1900" s="38">
        <v>136</v>
      </c>
      <c r="D1900" s="38">
        <v>1342</v>
      </c>
      <c r="E1900" s="39">
        <v>0</v>
      </c>
      <c r="F1900" s="38">
        <v>62</v>
      </c>
      <c r="G1900" s="38">
        <v>242</v>
      </c>
      <c r="H1900" s="37">
        <v>0</v>
      </c>
    </row>
    <row r="1901" spans="1:8" x14ac:dyDescent="0.25">
      <c r="A1901" s="161" t="s">
        <v>41</v>
      </c>
      <c r="B1901" s="142">
        <v>44250</v>
      </c>
      <c r="C1901" s="38">
        <v>94</v>
      </c>
      <c r="D1901" s="38">
        <v>856</v>
      </c>
      <c r="E1901" s="39">
        <v>0</v>
      </c>
      <c r="F1901" s="38">
        <v>20</v>
      </c>
      <c r="G1901" s="38">
        <v>167</v>
      </c>
      <c r="H1901" s="37">
        <v>0</v>
      </c>
    </row>
    <row r="1902" spans="1:8" x14ac:dyDescent="0.25">
      <c r="A1902" s="161" t="s">
        <v>38</v>
      </c>
      <c r="B1902" s="142">
        <v>44250</v>
      </c>
      <c r="C1902" s="38">
        <v>81</v>
      </c>
      <c r="D1902" s="38">
        <v>981</v>
      </c>
      <c r="E1902" s="39">
        <v>0</v>
      </c>
      <c r="F1902" s="38">
        <v>78</v>
      </c>
      <c r="G1902" s="38">
        <v>204</v>
      </c>
      <c r="H1902" s="37">
        <v>0</v>
      </c>
    </row>
    <row r="1903" spans="1:8" x14ac:dyDescent="0.25">
      <c r="A1903" s="161" t="s">
        <v>39</v>
      </c>
      <c r="B1903" s="142">
        <v>44250</v>
      </c>
      <c r="C1903" s="38">
        <v>161</v>
      </c>
      <c r="D1903" s="38">
        <v>875</v>
      </c>
      <c r="E1903" s="39">
        <v>9</v>
      </c>
      <c r="F1903" s="38">
        <v>61</v>
      </c>
      <c r="G1903" s="38">
        <v>194</v>
      </c>
      <c r="H1903" s="37">
        <v>66</v>
      </c>
    </row>
    <row r="1904" spans="1:8" x14ac:dyDescent="0.25">
      <c r="A1904" s="161" t="s">
        <v>40</v>
      </c>
      <c r="B1904" s="142">
        <v>44251</v>
      </c>
      <c r="C1904" s="38">
        <v>442</v>
      </c>
      <c r="D1904" s="38">
        <v>2562</v>
      </c>
      <c r="E1904" s="39">
        <v>0</v>
      </c>
      <c r="F1904" s="38">
        <v>80</v>
      </c>
      <c r="G1904" s="38">
        <v>287</v>
      </c>
      <c r="H1904" s="37">
        <v>0</v>
      </c>
    </row>
    <row r="1905" spans="1:8" x14ac:dyDescent="0.25">
      <c r="A1905" s="161" t="s">
        <v>37</v>
      </c>
      <c r="B1905" s="142">
        <v>44251</v>
      </c>
      <c r="C1905" s="38">
        <v>163</v>
      </c>
      <c r="D1905" s="38">
        <v>1323</v>
      </c>
      <c r="E1905" s="39">
        <v>0</v>
      </c>
      <c r="F1905" s="38">
        <v>65</v>
      </c>
      <c r="G1905" s="38">
        <v>222</v>
      </c>
      <c r="H1905" s="37">
        <v>0</v>
      </c>
    </row>
    <row r="1906" spans="1:8" x14ac:dyDescent="0.25">
      <c r="A1906" s="161" t="s">
        <v>36</v>
      </c>
      <c r="B1906" s="142">
        <v>44251</v>
      </c>
      <c r="C1906" s="38">
        <v>130</v>
      </c>
      <c r="D1906" s="38">
        <v>1362</v>
      </c>
      <c r="E1906" s="39">
        <v>0</v>
      </c>
      <c r="F1906" s="38">
        <v>65</v>
      </c>
      <c r="G1906" s="38">
        <v>234</v>
      </c>
      <c r="H1906" s="37">
        <v>0</v>
      </c>
    </row>
    <row r="1907" spans="1:8" x14ac:dyDescent="0.25">
      <c r="A1907" s="161" t="s">
        <v>41</v>
      </c>
      <c r="B1907" s="142">
        <v>44251</v>
      </c>
      <c r="C1907" s="38">
        <v>95</v>
      </c>
      <c r="D1907" s="38">
        <v>887</v>
      </c>
      <c r="E1907" s="39">
        <v>0</v>
      </c>
      <c r="F1907" s="38">
        <v>22</v>
      </c>
      <c r="G1907" s="38">
        <v>129</v>
      </c>
      <c r="H1907" s="37">
        <v>0</v>
      </c>
    </row>
    <row r="1908" spans="1:8" x14ac:dyDescent="0.25">
      <c r="A1908" s="161" t="s">
        <v>38</v>
      </c>
      <c r="B1908" s="142">
        <v>44251</v>
      </c>
      <c r="C1908" s="38">
        <v>82</v>
      </c>
      <c r="D1908" s="38">
        <v>979</v>
      </c>
      <c r="E1908" s="39">
        <v>0</v>
      </c>
      <c r="F1908" s="38">
        <v>73</v>
      </c>
      <c r="G1908" s="38">
        <v>226</v>
      </c>
      <c r="H1908" s="37">
        <v>0</v>
      </c>
    </row>
    <row r="1909" spans="1:8" x14ac:dyDescent="0.25">
      <c r="A1909" s="161" t="s">
        <v>39</v>
      </c>
      <c r="B1909" s="142">
        <v>44251</v>
      </c>
      <c r="C1909" s="38">
        <v>165</v>
      </c>
      <c r="D1909" s="38">
        <v>884</v>
      </c>
      <c r="E1909" s="39">
        <v>12</v>
      </c>
      <c r="F1909" s="38">
        <v>57</v>
      </c>
      <c r="G1909" s="38">
        <v>185</v>
      </c>
      <c r="H1909" s="37">
        <v>63</v>
      </c>
    </row>
    <row r="1910" spans="1:8" x14ac:dyDescent="0.25">
      <c r="A1910" s="161" t="s">
        <v>40</v>
      </c>
      <c r="B1910" s="142">
        <v>44252</v>
      </c>
      <c r="C1910" s="38">
        <v>434</v>
      </c>
      <c r="D1910" s="38">
        <v>2581</v>
      </c>
      <c r="E1910" s="39">
        <v>0</v>
      </c>
      <c r="F1910" s="38">
        <v>88</v>
      </c>
      <c r="G1910" s="38">
        <v>262</v>
      </c>
      <c r="H1910" s="37">
        <v>0</v>
      </c>
    </row>
    <row r="1911" spans="1:8" x14ac:dyDescent="0.25">
      <c r="A1911" s="161" t="s">
        <v>37</v>
      </c>
      <c r="B1911" s="142">
        <v>44252</v>
      </c>
      <c r="C1911" s="38">
        <v>154</v>
      </c>
      <c r="D1911" s="38">
        <v>1310</v>
      </c>
      <c r="E1911" s="39">
        <v>0</v>
      </c>
      <c r="F1911" s="38">
        <v>72</v>
      </c>
      <c r="G1911" s="38">
        <v>220</v>
      </c>
      <c r="H1911" s="37">
        <v>0</v>
      </c>
    </row>
    <row r="1912" spans="1:8" x14ac:dyDescent="0.25">
      <c r="A1912" s="161" t="s">
        <v>36</v>
      </c>
      <c r="B1912" s="142">
        <v>44252</v>
      </c>
      <c r="C1912" s="38">
        <v>137</v>
      </c>
      <c r="D1912" s="38">
        <v>1338</v>
      </c>
      <c r="E1912" s="39">
        <v>0</v>
      </c>
      <c r="F1912" s="38">
        <v>57</v>
      </c>
      <c r="G1912" s="38">
        <v>247</v>
      </c>
      <c r="H1912" s="37">
        <v>0</v>
      </c>
    </row>
    <row r="1913" spans="1:8" x14ac:dyDescent="0.25">
      <c r="A1913" s="161" t="s">
        <v>41</v>
      </c>
      <c r="B1913" s="142">
        <v>44252</v>
      </c>
      <c r="C1913" s="38">
        <v>93</v>
      </c>
      <c r="D1913" s="38">
        <v>902</v>
      </c>
      <c r="E1913" s="39">
        <v>0</v>
      </c>
      <c r="F1913" s="38">
        <v>24</v>
      </c>
      <c r="G1913" s="38">
        <v>127</v>
      </c>
      <c r="H1913" s="37">
        <v>0</v>
      </c>
    </row>
    <row r="1914" spans="1:8" x14ac:dyDescent="0.25">
      <c r="A1914" s="161" t="s">
        <v>38</v>
      </c>
      <c r="B1914" s="142">
        <v>44252</v>
      </c>
      <c r="C1914" s="38">
        <v>94</v>
      </c>
      <c r="D1914" s="38">
        <v>1012</v>
      </c>
      <c r="E1914" s="39">
        <v>0</v>
      </c>
      <c r="F1914" s="38">
        <v>61</v>
      </c>
      <c r="G1914" s="38">
        <v>192</v>
      </c>
      <c r="H1914" s="37">
        <v>0</v>
      </c>
    </row>
    <row r="1915" spans="1:8" x14ac:dyDescent="0.25">
      <c r="A1915" s="161" t="s">
        <v>39</v>
      </c>
      <c r="B1915" s="142">
        <v>44252</v>
      </c>
      <c r="C1915" s="38">
        <v>170</v>
      </c>
      <c r="D1915" s="38">
        <v>875</v>
      </c>
      <c r="E1915" s="39">
        <v>12</v>
      </c>
      <c r="F1915" s="38">
        <v>52</v>
      </c>
      <c r="G1915" s="38">
        <v>194</v>
      </c>
      <c r="H1915" s="37">
        <v>63</v>
      </c>
    </row>
    <row r="1916" spans="1:8" x14ac:dyDescent="0.25">
      <c r="A1916" s="161" t="s">
        <v>40</v>
      </c>
      <c r="B1916" s="142">
        <v>44253</v>
      </c>
      <c r="C1916" s="38">
        <v>446</v>
      </c>
      <c r="D1916" s="38">
        <v>2569</v>
      </c>
      <c r="E1916" s="39">
        <v>0</v>
      </c>
      <c r="F1916" s="38">
        <v>71</v>
      </c>
      <c r="G1916" s="38">
        <v>295</v>
      </c>
      <c r="H1916" s="37">
        <v>0</v>
      </c>
    </row>
    <row r="1917" spans="1:8" x14ac:dyDescent="0.25">
      <c r="A1917" s="161" t="s">
        <v>37</v>
      </c>
      <c r="B1917" s="142">
        <v>44253</v>
      </c>
      <c r="C1917" s="38">
        <v>153</v>
      </c>
      <c r="D1917" s="38">
        <v>1272</v>
      </c>
      <c r="E1917" s="39">
        <v>0</v>
      </c>
      <c r="F1917" s="38">
        <v>78</v>
      </c>
      <c r="G1917" s="38">
        <v>263</v>
      </c>
      <c r="H1917" s="37">
        <v>0</v>
      </c>
    </row>
    <row r="1918" spans="1:8" x14ac:dyDescent="0.25">
      <c r="A1918" s="161" t="s">
        <v>36</v>
      </c>
      <c r="B1918" s="142">
        <v>44253</v>
      </c>
      <c r="C1918" s="38">
        <v>132</v>
      </c>
      <c r="D1918" s="38">
        <v>1329</v>
      </c>
      <c r="E1918" s="39">
        <v>0</v>
      </c>
      <c r="F1918" s="38">
        <v>64</v>
      </c>
      <c r="G1918" s="38">
        <v>246</v>
      </c>
      <c r="H1918" s="37">
        <v>0</v>
      </c>
    </row>
    <row r="1919" spans="1:8" x14ac:dyDescent="0.25">
      <c r="A1919" s="161" t="s">
        <v>41</v>
      </c>
      <c r="B1919" s="142">
        <v>44253</v>
      </c>
      <c r="C1919" s="38">
        <v>95</v>
      </c>
      <c r="D1919" s="38">
        <v>900</v>
      </c>
      <c r="E1919" s="39">
        <v>0</v>
      </c>
      <c r="F1919" s="38">
        <v>21</v>
      </c>
      <c r="G1919" s="38">
        <v>137</v>
      </c>
      <c r="H1919" s="37">
        <v>0</v>
      </c>
    </row>
    <row r="1920" spans="1:8" x14ac:dyDescent="0.25">
      <c r="A1920" s="161" t="s">
        <v>38</v>
      </c>
      <c r="B1920" s="142">
        <v>44253</v>
      </c>
      <c r="C1920" s="38">
        <v>88</v>
      </c>
      <c r="D1920" s="38">
        <v>1008</v>
      </c>
      <c r="E1920" s="39">
        <v>0</v>
      </c>
      <c r="F1920" s="38">
        <v>66</v>
      </c>
      <c r="G1920" s="38">
        <v>193</v>
      </c>
      <c r="H1920" s="37">
        <v>0</v>
      </c>
    </row>
    <row r="1921" spans="1:8" x14ac:dyDescent="0.25">
      <c r="A1921" s="161" t="s">
        <v>39</v>
      </c>
      <c r="B1921" s="142">
        <v>44253</v>
      </c>
      <c r="C1921" s="38">
        <v>170</v>
      </c>
      <c r="D1921" s="38">
        <v>863</v>
      </c>
      <c r="E1921" s="39">
        <v>12</v>
      </c>
      <c r="F1921" s="38">
        <v>52</v>
      </c>
      <c r="G1921" s="38">
        <v>206</v>
      </c>
      <c r="H1921" s="37">
        <v>63</v>
      </c>
    </row>
    <row r="1922" spans="1:8" x14ac:dyDescent="0.25">
      <c r="A1922" s="161" t="s">
        <v>40</v>
      </c>
      <c r="B1922" s="142">
        <v>44254</v>
      </c>
      <c r="C1922" s="38">
        <v>422</v>
      </c>
      <c r="D1922" s="38">
        <v>2517</v>
      </c>
      <c r="E1922" s="39">
        <v>0</v>
      </c>
      <c r="F1922" s="38">
        <v>87</v>
      </c>
      <c r="G1922" s="38">
        <v>344</v>
      </c>
      <c r="H1922" s="37">
        <v>0</v>
      </c>
    </row>
    <row r="1923" spans="1:8" x14ac:dyDescent="0.25">
      <c r="A1923" s="161" t="s">
        <v>37</v>
      </c>
      <c r="B1923" s="142">
        <v>44254</v>
      </c>
      <c r="C1923" s="38">
        <v>140</v>
      </c>
      <c r="D1923" s="38">
        <v>1216</v>
      </c>
      <c r="E1923" s="39">
        <v>0</v>
      </c>
      <c r="F1923" s="38">
        <v>90</v>
      </c>
      <c r="G1923" s="38">
        <v>302</v>
      </c>
      <c r="H1923" s="37">
        <v>0</v>
      </c>
    </row>
    <row r="1924" spans="1:8" x14ac:dyDescent="0.25">
      <c r="A1924" s="161" t="s">
        <v>36</v>
      </c>
      <c r="B1924" s="142">
        <v>44254</v>
      </c>
      <c r="C1924" s="38">
        <v>132</v>
      </c>
      <c r="D1924" s="38">
        <v>1255</v>
      </c>
      <c r="E1924" s="39">
        <v>0</v>
      </c>
      <c r="F1924" s="38">
        <v>65</v>
      </c>
      <c r="G1924" s="38">
        <v>296</v>
      </c>
      <c r="H1924" s="37">
        <v>0</v>
      </c>
    </row>
    <row r="1925" spans="1:8" x14ac:dyDescent="0.25">
      <c r="A1925" s="161" t="s">
        <v>41</v>
      </c>
      <c r="B1925" s="142">
        <v>44254</v>
      </c>
      <c r="C1925" s="38">
        <v>93</v>
      </c>
      <c r="D1925" s="38">
        <v>886</v>
      </c>
      <c r="E1925" s="39">
        <v>0</v>
      </c>
      <c r="F1925" s="38">
        <v>23</v>
      </c>
      <c r="G1925" s="38">
        <v>148</v>
      </c>
      <c r="H1925" s="37">
        <v>0</v>
      </c>
    </row>
    <row r="1926" spans="1:8" x14ac:dyDescent="0.25">
      <c r="A1926" s="161" t="s">
        <v>38</v>
      </c>
      <c r="B1926" s="142">
        <v>44254</v>
      </c>
      <c r="C1926" s="38">
        <v>90</v>
      </c>
      <c r="D1926" s="38">
        <v>977</v>
      </c>
      <c r="E1926" s="39">
        <v>0</v>
      </c>
      <c r="F1926" s="38">
        <v>64</v>
      </c>
      <c r="G1926" s="38">
        <v>230</v>
      </c>
      <c r="H1926" s="37">
        <v>0</v>
      </c>
    </row>
    <row r="1927" spans="1:8" x14ac:dyDescent="0.25">
      <c r="A1927" s="161" t="s">
        <v>39</v>
      </c>
      <c r="B1927" s="142">
        <v>44254</v>
      </c>
      <c r="C1927" s="38">
        <v>162</v>
      </c>
      <c r="D1927" s="38">
        <v>831</v>
      </c>
      <c r="E1927" s="39">
        <v>12</v>
      </c>
      <c r="F1927" s="38">
        <v>60</v>
      </c>
      <c r="G1927" s="38">
        <v>238</v>
      </c>
      <c r="H1927" s="37">
        <v>63</v>
      </c>
    </row>
    <row r="1928" spans="1:8" x14ac:dyDescent="0.25">
      <c r="A1928" s="161" t="s">
        <v>40</v>
      </c>
      <c r="B1928" s="142">
        <v>44255</v>
      </c>
      <c r="C1928" s="38">
        <v>412</v>
      </c>
      <c r="D1928" s="38">
        <v>2431</v>
      </c>
      <c r="E1928" s="39">
        <v>0</v>
      </c>
      <c r="F1928" s="38">
        <v>91</v>
      </c>
      <c r="G1928" s="38">
        <v>388</v>
      </c>
      <c r="H1928" s="37">
        <v>0</v>
      </c>
    </row>
    <row r="1929" spans="1:8" x14ac:dyDescent="0.25">
      <c r="A1929" s="161" t="s">
        <v>37</v>
      </c>
      <c r="B1929" s="142">
        <v>44255</v>
      </c>
      <c r="C1929" s="38">
        <v>139</v>
      </c>
      <c r="D1929" s="38">
        <v>1177</v>
      </c>
      <c r="E1929" s="39">
        <v>0</v>
      </c>
      <c r="F1929" s="38">
        <v>85</v>
      </c>
      <c r="G1929" s="38">
        <v>297</v>
      </c>
      <c r="H1929" s="37">
        <v>0</v>
      </c>
    </row>
    <row r="1930" spans="1:8" x14ac:dyDescent="0.25">
      <c r="A1930" s="161" t="s">
        <v>36</v>
      </c>
      <c r="B1930" s="142">
        <v>44255</v>
      </c>
      <c r="C1930" s="38">
        <v>133</v>
      </c>
      <c r="D1930" s="38">
        <v>1223</v>
      </c>
      <c r="E1930" s="39">
        <v>0</v>
      </c>
      <c r="F1930" s="38">
        <v>62</v>
      </c>
      <c r="G1930" s="38">
        <v>302</v>
      </c>
      <c r="H1930" s="37">
        <v>0</v>
      </c>
    </row>
    <row r="1931" spans="1:8" x14ac:dyDescent="0.25">
      <c r="A1931" s="161" t="s">
        <v>41</v>
      </c>
      <c r="B1931" s="142">
        <v>44255</v>
      </c>
      <c r="C1931" s="38">
        <v>91</v>
      </c>
      <c r="D1931" s="38">
        <v>864</v>
      </c>
      <c r="E1931" s="39">
        <v>0</v>
      </c>
      <c r="F1931" s="38">
        <v>25</v>
      </c>
      <c r="G1931" s="38">
        <v>150</v>
      </c>
      <c r="H1931" s="37">
        <v>0</v>
      </c>
    </row>
    <row r="1932" spans="1:8" x14ac:dyDescent="0.25">
      <c r="A1932" s="161" t="s">
        <v>38</v>
      </c>
      <c r="B1932" s="142">
        <v>44255</v>
      </c>
      <c r="C1932" s="38">
        <v>86</v>
      </c>
      <c r="D1932" s="38">
        <v>966</v>
      </c>
      <c r="E1932" s="39">
        <v>0</v>
      </c>
      <c r="F1932" s="38">
        <v>68</v>
      </c>
      <c r="G1932" s="38">
        <v>231</v>
      </c>
      <c r="H1932" s="37">
        <v>0</v>
      </c>
    </row>
    <row r="1933" spans="1:8" x14ac:dyDescent="0.25">
      <c r="A1933" s="161" t="s">
        <v>39</v>
      </c>
      <c r="B1933" s="142">
        <v>44255</v>
      </c>
      <c r="C1933" s="38">
        <v>151</v>
      </c>
      <c r="D1933" s="38">
        <v>818</v>
      </c>
      <c r="E1933" s="39">
        <v>12</v>
      </c>
      <c r="F1933" s="38">
        <v>71</v>
      </c>
      <c r="G1933" s="38">
        <v>247</v>
      </c>
      <c r="H1933" s="37">
        <v>63</v>
      </c>
    </row>
    <row r="1934" spans="1:8" x14ac:dyDescent="0.25">
      <c r="A1934" s="161" t="s">
        <v>40</v>
      </c>
      <c r="B1934" s="142">
        <v>44256</v>
      </c>
      <c r="C1934" s="38">
        <v>403</v>
      </c>
      <c r="D1934" s="38">
        <v>2445</v>
      </c>
      <c r="E1934" s="39">
        <v>0</v>
      </c>
      <c r="F1934" s="38">
        <v>110</v>
      </c>
      <c r="G1934" s="38">
        <v>388</v>
      </c>
      <c r="H1934" s="37">
        <v>0</v>
      </c>
    </row>
    <row r="1935" spans="1:8" x14ac:dyDescent="0.25">
      <c r="A1935" s="161" t="s">
        <v>37</v>
      </c>
      <c r="B1935" s="142">
        <v>44256</v>
      </c>
      <c r="C1935" s="38">
        <v>143</v>
      </c>
      <c r="D1935" s="38">
        <v>1181</v>
      </c>
      <c r="E1935" s="39">
        <v>0</v>
      </c>
      <c r="F1935" s="38">
        <v>79</v>
      </c>
      <c r="G1935" s="38">
        <v>313</v>
      </c>
      <c r="H1935" s="37">
        <v>0</v>
      </c>
    </row>
    <row r="1936" spans="1:8" x14ac:dyDescent="0.25">
      <c r="A1936" s="161" t="s">
        <v>36</v>
      </c>
      <c r="B1936" s="142">
        <v>44256</v>
      </c>
      <c r="C1936" s="38">
        <v>128</v>
      </c>
      <c r="D1936" s="38">
        <v>1240</v>
      </c>
      <c r="E1936" s="39">
        <v>0</v>
      </c>
      <c r="F1936" s="38">
        <v>68</v>
      </c>
      <c r="G1936" s="38">
        <v>320</v>
      </c>
      <c r="H1936" s="37">
        <v>0</v>
      </c>
    </row>
    <row r="1937" spans="1:8" x14ac:dyDescent="0.25">
      <c r="A1937" s="161" t="s">
        <v>41</v>
      </c>
      <c r="B1937" s="142">
        <v>44256</v>
      </c>
      <c r="C1937" s="38">
        <v>84</v>
      </c>
      <c r="D1937" s="38">
        <v>878</v>
      </c>
      <c r="E1937" s="39">
        <v>0</v>
      </c>
      <c r="F1937" s="38">
        <v>30</v>
      </c>
      <c r="G1937" s="38">
        <v>144</v>
      </c>
      <c r="H1937" s="37">
        <v>0</v>
      </c>
    </row>
    <row r="1938" spans="1:8" x14ac:dyDescent="0.25">
      <c r="A1938" s="161" t="s">
        <v>38</v>
      </c>
      <c r="B1938" s="142">
        <v>44256</v>
      </c>
      <c r="C1938" s="38">
        <v>86</v>
      </c>
      <c r="D1938" s="38">
        <v>950</v>
      </c>
      <c r="E1938" s="39">
        <v>0</v>
      </c>
      <c r="F1938" s="38">
        <v>69</v>
      </c>
      <c r="G1938" s="38">
        <v>235</v>
      </c>
      <c r="H1938" s="37">
        <v>0</v>
      </c>
    </row>
    <row r="1939" spans="1:8" x14ac:dyDescent="0.25">
      <c r="A1939" s="161" t="s">
        <v>39</v>
      </c>
      <c r="B1939" s="142">
        <v>44256</v>
      </c>
      <c r="C1939" s="38">
        <v>154</v>
      </c>
      <c r="D1939" s="38">
        <v>839</v>
      </c>
      <c r="E1939" s="39">
        <v>13</v>
      </c>
      <c r="F1939" s="38">
        <v>68</v>
      </c>
      <c r="G1939" s="38">
        <v>226</v>
      </c>
      <c r="H1939" s="37">
        <v>62</v>
      </c>
    </row>
    <row r="1940" spans="1:8" x14ac:dyDescent="0.25">
      <c r="A1940" s="161" t="s">
        <v>40</v>
      </c>
      <c r="B1940" s="142">
        <v>44257</v>
      </c>
      <c r="C1940" s="38">
        <v>428</v>
      </c>
      <c r="D1940" s="38">
        <v>2558</v>
      </c>
      <c r="E1940" s="39">
        <v>0</v>
      </c>
      <c r="F1940" s="38">
        <v>87</v>
      </c>
      <c r="G1940" s="38">
        <v>282</v>
      </c>
      <c r="H1940" s="37">
        <v>0</v>
      </c>
    </row>
    <row r="1941" spans="1:8" x14ac:dyDescent="0.25">
      <c r="A1941" s="161" t="s">
        <v>37</v>
      </c>
      <c r="B1941" s="142">
        <v>44257</v>
      </c>
      <c r="C1941" s="38">
        <v>143</v>
      </c>
      <c r="D1941" s="38">
        <v>1260</v>
      </c>
      <c r="E1941" s="39">
        <v>0</v>
      </c>
      <c r="F1941" s="38">
        <v>79</v>
      </c>
      <c r="G1941" s="38">
        <v>260</v>
      </c>
      <c r="H1941" s="37">
        <v>0</v>
      </c>
    </row>
    <row r="1942" spans="1:8" x14ac:dyDescent="0.25">
      <c r="A1942" s="161" t="s">
        <v>36</v>
      </c>
      <c r="B1942" s="142">
        <v>44257</v>
      </c>
      <c r="C1942" s="38">
        <v>125</v>
      </c>
      <c r="D1942" s="38">
        <v>1307</v>
      </c>
      <c r="E1942" s="39">
        <v>0</v>
      </c>
      <c r="F1942" s="38">
        <v>68</v>
      </c>
      <c r="G1942" s="38">
        <v>275</v>
      </c>
      <c r="H1942" s="37">
        <v>0</v>
      </c>
    </row>
    <row r="1943" spans="1:8" x14ac:dyDescent="0.25">
      <c r="A1943" s="161" t="s">
        <v>41</v>
      </c>
      <c r="B1943" s="142">
        <v>44257</v>
      </c>
      <c r="C1943" s="38">
        <v>88</v>
      </c>
      <c r="D1943" s="38">
        <v>898</v>
      </c>
      <c r="E1943" s="39">
        <v>0</v>
      </c>
      <c r="F1943" s="38">
        <v>25</v>
      </c>
      <c r="G1943" s="38">
        <v>112</v>
      </c>
      <c r="H1943" s="37">
        <v>0</v>
      </c>
    </row>
    <row r="1944" spans="1:8" x14ac:dyDescent="0.25">
      <c r="A1944" s="161" t="s">
        <v>38</v>
      </c>
      <c r="B1944" s="142">
        <v>44257</v>
      </c>
      <c r="C1944" s="38">
        <v>88</v>
      </c>
      <c r="D1944" s="38">
        <v>978</v>
      </c>
      <c r="E1944" s="39">
        <v>0</v>
      </c>
      <c r="F1944" s="38">
        <v>67</v>
      </c>
      <c r="G1944" s="38">
        <v>218</v>
      </c>
      <c r="H1944" s="37">
        <v>0</v>
      </c>
    </row>
    <row r="1945" spans="1:8" x14ac:dyDescent="0.25">
      <c r="A1945" s="161" t="s">
        <v>39</v>
      </c>
      <c r="B1945" s="142">
        <v>44257</v>
      </c>
      <c r="C1945" s="38">
        <v>168</v>
      </c>
      <c r="D1945" s="38">
        <v>891</v>
      </c>
      <c r="E1945" s="39">
        <v>9</v>
      </c>
      <c r="F1945" s="38">
        <v>54</v>
      </c>
      <c r="G1945" s="38">
        <v>174</v>
      </c>
      <c r="H1945" s="37">
        <v>51</v>
      </c>
    </row>
    <row r="1946" spans="1:8" x14ac:dyDescent="0.25">
      <c r="A1946" s="161" t="s">
        <v>40</v>
      </c>
      <c r="B1946" s="142">
        <v>44258</v>
      </c>
      <c r="C1946" s="38">
        <v>427</v>
      </c>
      <c r="D1946" s="38">
        <v>2569</v>
      </c>
      <c r="E1946" s="39">
        <v>0</v>
      </c>
      <c r="F1946" s="38">
        <v>89</v>
      </c>
      <c r="G1946" s="38">
        <v>259</v>
      </c>
      <c r="H1946" s="37">
        <v>0</v>
      </c>
    </row>
    <row r="1947" spans="1:8" x14ac:dyDescent="0.25">
      <c r="A1947" s="161" t="s">
        <v>37</v>
      </c>
      <c r="B1947" s="142">
        <v>44258</v>
      </c>
      <c r="C1947" s="38">
        <v>145</v>
      </c>
      <c r="D1947" s="38">
        <v>1250</v>
      </c>
      <c r="E1947" s="39">
        <v>0</v>
      </c>
      <c r="F1947" s="38">
        <v>76</v>
      </c>
      <c r="G1947" s="38">
        <v>260</v>
      </c>
      <c r="H1947" s="37">
        <v>0</v>
      </c>
    </row>
    <row r="1948" spans="1:8" x14ac:dyDescent="0.25">
      <c r="A1948" s="161" t="s">
        <v>36</v>
      </c>
      <c r="B1948" s="142">
        <v>44258</v>
      </c>
      <c r="C1948" s="38">
        <v>130</v>
      </c>
      <c r="D1948" s="38">
        <v>1296</v>
      </c>
      <c r="E1948" s="39">
        <v>0</v>
      </c>
      <c r="F1948" s="38">
        <v>64</v>
      </c>
      <c r="G1948" s="38">
        <v>276</v>
      </c>
      <c r="H1948" s="37">
        <v>0</v>
      </c>
    </row>
    <row r="1949" spans="1:8" x14ac:dyDescent="0.25">
      <c r="A1949" s="161" t="s">
        <v>41</v>
      </c>
      <c r="B1949" s="142">
        <v>44258</v>
      </c>
      <c r="C1949" s="38">
        <v>96</v>
      </c>
      <c r="D1949" s="38">
        <v>892</v>
      </c>
      <c r="E1949" s="39">
        <v>0</v>
      </c>
      <c r="F1949" s="38">
        <v>16</v>
      </c>
      <c r="G1949" s="38">
        <v>126</v>
      </c>
      <c r="H1949" s="37">
        <v>0</v>
      </c>
    </row>
    <row r="1950" spans="1:8" x14ac:dyDescent="0.25">
      <c r="A1950" s="161" t="s">
        <v>38</v>
      </c>
      <c r="B1950" s="142">
        <v>44258</v>
      </c>
      <c r="C1950" s="38">
        <v>90</v>
      </c>
      <c r="D1950" s="38">
        <v>965</v>
      </c>
      <c r="E1950" s="39">
        <v>0</v>
      </c>
      <c r="F1950" s="38">
        <v>65</v>
      </c>
      <c r="G1950" s="38">
        <v>234</v>
      </c>
      <c r="H1950" s="37">
        <v>0</v>
      </c>
    </row>
    <row r="1951" spans="1:8" x14ac:dyDescent="0.25">
      <c r="A1951" s="161" t="s">
        <v>39</v>
      </c>
      <c r="B1951" s="142">
        <v>44258</v>
      </c>
      <c r="C1951" s="38">
        <v>170</v>
      </c>
      <c r="D1951" s="38">
        <v>892</v>
      </c>
      <c r="E1951" s="39">
        <v>9</v>
      </c>
      <c r="F1951" s="38">
        <v>52</v>
      </c>
      <c r="G1951" s="38">
        <v>181</v>
      </c>
      <c r="H1951" s="37">
        <v>51</v>
      </c>
    </row>
    <row r="1952" spans="1:8" x14ac:dyDescent="0.25">
      <c r="A1952" s="161" t="s">
        <v>40</v>
      </c>
      <c r="B1952" s="142">
        <v>44259</v>
      </c>
      <c r="C1952" s="38">
        <v>433</v>
      </c>
      <c r="D1952" s="38">
        <v>2559</v>
      </c>
      <c r="E1952" s="39">
        <v>0</v>
      </c>
      <c r="F1952" s="38">
        <v>81</v>
      </c>
      <c r="G1952" s="38">
        <v>271</v>
      </c>
      <c r="H1952" s="37">
        <v>0</v>
      </c>
    </row>
    <row r="1953" spans="1:8" x14ac:dyDescent="0.25">
      <c r="A1953" s="161" t="s">
        <v>37</v>
      </c>
      <c r="B1953" s="142">
        <v>44259</v>
      </c>
      <c r="C1953" s="38">
        <v>152</v>
      </c>
      <c r="D1953" s="38">
        <v>1222</v>
      </c>
      <c r="E1953" s="39">
        <v>0</v>
      </c>
      <c r="F1953" s="38">
        <v>68</v>
      </c>
      <c r="G1953" s="38">
        <v>288</v>
      </c>
      <c r="H1953" s="37">
        <v>0</v>
      </c>
    </row>
    <row r="1954" spans="1:8" x14ac:dyDescent="0.25">
      <c r="A1954" s="161" t="s">
        <v>36</v>
      </c>
      <c r="B1954" s="142">
        <v>44259</v>
      </c>
      <c r="C1954" s="38">
        <v>138</v>
      </c>
      <c r="D1954" s="38">
        <v>1262</v>
      </c>
      <c r="E1954" s="39">
        <v>0</v>
      </c>
      <c r="F1954" s="38">
        <v>57</v>
      </c>
      <c r="G1954" s="38">
        <v>301</v>
      </c>
      <c r="H1954" s="37">
        <v>0</v>
      </c>
    </row>
    <row r="1955" spans="1:8" x14ac:dyDescent="0.25">
      <c r="A1955" s="161" t="s">
        <v>41</v>
      </c>
      <c r="B1955" s="142">
        <v>44259</v>
      </c>
      <c r="C1955" s="38">
        <v>95</v>
      </c>
      <c r="D1955" s="38">
        <v>858</v>
      </c>
      <c r="E1955" s="39">
        <v>0</v>
      </c>
      <c r="F1955" s="38">
        <v>19</v>
      </c>
      <c r="G1955" s="38">
        <v>164</v>
      </c>
      <c r="H1955" s="37">
        <v>0</v>
      </c>
    </row>
    <row r="1956" spans="1:8" x14ac:dyDescent="0.25">
      <c r="A1956" s="161" t="s">
        <v>38</v>
      </c>
      <c r="B1956" s="142">
        <v>44259</v>
      </c>
      <c r="C1956" s="38">
        <v>82</v>
      </c>
      <c r="D1956" s="38">
        <v>927</v>
      </c>
      <c r="E1956" s="39">
        <v>0</v>
      </c>
      <c r="F1956" s="38">
        <v>73</v>
      </c>
      <c r="G1956" s="38">
        <v>265</v>
      </c>
      <c r="H1956" s="37">
        <v>0</v>
      </c>
    </row>
    <row r="1957" spans="1:8" x14ac:dyDescent="0.25">
      <c r="A1957" s="161" t="s">
        <v>39</v>
      </c>
      <c r="B1957" s="142">
        <v>44259</v>
      </c>
      <c r="C1957" s="38">
        <v>167</v>
      </c>
      <c r="D1957" s="38">
        <v>858</v>
      </c>
      <c r="E1957" s="39">
        <v>6</v>
      </c>
      <c r="F1957" s="38">
        <v>55</v>
      </c>
      <c r="G1957" s="38">
        <v>215</v>
      </c>
      <c r="H1957" s="37">
        <v>54</v>
      </c>
    </row>
    <row r="1958" spans="1:8" x14ac:dyDescent="0.25">
      <c r="A1958" s="161" t="s">
        <v>40</v>
      </c>
      <c r="B1958" s="142">
        <v>44260</v>
      </c>
      <c r="C1958" s="38">
        <v>424</v>
      </c>
      <c r="D1958" s="38">
        <v>2564</v>
      </c>
      <c r="E1958" s="39">
        <v>0</v>
      </c>
      <c r="F1958" s="38">
        <v>87</v>
      </c>
      <c r="G1958" s="38">
        <v>278</v>
      </c>
      <c r="H1958" s="37">
        <v>0</v>
      </c>
    </row>
    <row r="1959" spans="1:8" x14ac:dyDescent="0.25">
      <c r="A1959" s="161" t="s">
        <v>37</v>
      </c>
      <c r="B1959" s="142">
        <v>44260</v>
      </c>
      <c r="C1959" s="38">
        <v>160</v>
      </c>
      <c r="D1959" s="38">
        <v>1182</v>
      </c>
      <c r="E1959" s="39">
        <v>0</v>
      </c>
      <c r="F1959" s="38">
        <v>65</v>
      </c>
      <c r="G1959" s="38">
        <v>297</v>
      </c>
      <c r="H1959" s="37">
        <v>0</v>
      </c>
    </row>
    <row r="1960" spans="1:8" x14ac:dyDescent="0.25">
      <c r="A1960" s="161" t="s">
        <v>36</v>
      </c>
      <c r="B1960" s="142">
        <v>44260</v>
      </c>
      <c r="C1960" s="38">
        <v>138</v>
      </c>
      <c r="D1960" s="38">
        <v>1252</v>
      </c>
      <c r="E1960" s="39">
        <v>0</v>
      </c>
      <c r="F1960" s="38">
        <v>57</v>
      </c>
      <c r="G1960" s="38">
        <v>303</v>
      </c>
      <c r="H1960" s="37">
        <v>0</v>
      </c>
    </row>
    <row r="1961" spans="1:8" x14ac:dyDescent="0.25">
      <c r="A1961" s="161" t="s">
        <v>41</v>
      </c>
      <c r="B1961" s="142">
        <v>44260</v>
      </c>
      <c r="C1961" s="38">
        <v>92</v>
      </c>
      <c r="D1961" s="38">
        <v>873</v>
      </c>
      <c r="E1961" s="39">
        <v>0</v>
      </c>
      <c r="F1961" s="38">
        <v>21</v>
      </c>
      <c r="G1961" s="38">
        <v>140</v>
      </c>
      <c r="H1961" s="37">
        <v>0</v>
      </c>
    </row>
    <row r="1962" spans="1:8" x14ac:dyDescent="0.25">
      <c r="A1962" s="161" t="s">
        <v>38</v>
      </c>
      <c r="B1962" s="142">
        <v>44260</v>
      </c>
      <c r="C1962" s="38">
        <v>86</v>
      </c>
      <c r="D1962" s="38">
        <v>897</v>
      </c>
      <c r="E1962" s="39">
        <v>0</v>
      </c>
      <c r="F1962" s="38">
        <v>69</v>
      </c>
      <c r="G1962" s="38">
        <v>286</v>
      </c>
      <c r="H1962" s="37">
        <v>0</v>
      </c>
    </row>
    <row r="1963" spans="1:8" x14ac:dyDescent="0.25">
      <c r="A1963" s="161" t="s">
        <v>39</v>
      </c>
      <c r="B1963" s="142">
        <v>44260</v>
      </c>
      <c r="C1963" s="38">
        <v>158</v>
      </c>
      <c r="D1963" s="38">
        <v>869</v>
      </c>
      <c r="E1963" s="39">
        <v>6</v>
      </c>
      <c r="F1963" s="38">
        <v>64</v>
      </c>
      <c r="G1963" s="38">
        <v>204</v>
      </c>
      <c r="H1963" s="37">
        <v>54</v>
      </c>
    </row>
    <row r="1964" spans="1:8" x14ac:dyDescent="0.25">
      <c r="A1964" s="161" t="s">
        <v>40</v>
      </c>
      <c r="B1964" s="142">
        <v>44261</v>
      </c>
      <c r="C1964" s="38">
        <v>419</v>
      </c>
      <c r="D1964" s="38">
        <v>2513</v>
      </c>
      <c r="E1964" s="39">
        <v>0</v>
      </c>
      <c r="F1964" s="38">
        <v>95</v>
      </c>
      <c r="G1964" s="38">
        <v>342</v>
      </c>
      <c r="H1964" s="37">
        <v>0</v>
      </c>
    </row>
    <row r="1965" spans="1:8" x14ac:dyDescent="0.25">
      <c r="A1965" s="161" t="s">
        <v>37</v>
      </c>
      <c r="B1965" s="142">
        <v>44261</v>
      </c>
      <c r="C1965" s="38">
        <v>155</v>
      </c>
      <c r="D1965" s="38">
        <v>1187</v>
      </c>
      <c r="E1965" s="39">
        <v>0</v>
      </c>
      <c r="F1965" s="38">
        <v>67</v>
      </c>
      <c r="G1965" s="38">
        <v>306</v>
      </c>
      <c r="H1965" s="37">
        <v>0</v>
      </c>
    </row>
    <row r="1966" spans="1:8" x14ac:dyDescent="0.25">
      <c r="A1966" s="161" t="s">
        <v>36</v>
      </c>
      <c r="B1966" s="142">
        <v>44261</v>
      </c>
      <c r="C1966" s="38">
        <v>131</v>
      </c>
      <c r="D1966" s="38">
        <v>1165</v>
      </c>
      <c r="E1966" s="39">
        <v>0</v>
      </c>
      <c r="F1966" s="38">
        <v>61</v>
      </c>
      <c r="G1966" s="38">
        <v>355</v>
      </c>
      <c r="H1966" s="37">
        <v>0</v>
      </c>
    </row>
    <row r="1967" spans="1:8" x14ac:dyDescent="0.25">
      <c r="A1967" s="161" t="s">
        <v>41</v>
      </c>
      <c r="B1967" s="142">
        <v>44261</v>
      </c>
      <c r="C1967" s="38">
        <v>96</v>
      </c>
      <c r="D1967" s="38">
        <v>811</v>
      </c>
      <c r="E1967" s="39">
        <v>0</v>
      </c>
      <c r="F1967" s="38">
        <v>18</v>
      </c>
      <c r="G1967" s="38">
        <v>193</v>
      </c>
      <c r="H1967" s="37">
        <v>0</v>
      </c>
    </row>
    <row r="1968" spans="1:8" x14ac:dyDescent="0.25">
      <c r="A1968" s="161" t="s">
        <v>38</v>
      </c>
      <c r="B1968" s="142">
        <v>44261</v>
      </c>
      <c r="C1968" s="38">
        <v>94</v>
      </c>
      <c r="D1968" s="38">
        <v>868</v>
      </c>
      <c r="E1968" s="39">
        <v>0</v>
      </c>
      <c r="F1968" s="38">
        <v>59</v>
      </c>
      <c r="G1968" s="38">
        <v>307</v>
      </c>
      <c r="H1968" s="37">
        <v>0</v>
      </c>
    </row>
    <row r="1969" spans="1:8" x14ac:dyDescent="0.25">
      <c r="A1969" s="161" t="s">
        <v>39</v>
      </c>
      <c r="B1969" s="142">
        <v>44261</v>
      </c>
      <c r="C1969" s="38">
        <v>160</v>
      </c>
      <c r="D1969" s="38">
        <v>841</v>
      </c>
      <c r="E1969" s="39">
        <v>6</v>
      </c>
      <c r="F1969" s="38">
        <v>62</v>
      </c>
      <c r="G1969" s="38">
        <v>232</v>
      </c>
      <c r="H1969" s="37">
        <v>54</v>
      </c>
    </row>
    <row r="1970" spans="1:8" x14ac:dyDescent="0.25">
      <c r="A1970" s="161" t="s">
        <v>40</v>
      </c>
      <c r="B1970" s="142">
        <v>44262</v>
      </c>
      <c r="C1970" s="38">
        <v>406</v>
      </c>
      <c r="D1970" s="38">
        <v>2440</v>
      </c>
      <c r="E1970" s="39">
        <v>0</v>
      </c>
      <c r="F1970" s="38">
        <v>107</v>
      </c>
      <c r="G1970" s="38">
        <v>383</v>
      </c>
      <c r="H1970" s="37">
        <v>0</v>
      </c>
    </row>
    <row r="1971" spans="1:8" x14ac:dyDescent="0.25">
      <c r="A1971" s="161" t="s">
        <v>37</v>
      </c>
      <c r="B1971" s="142">
        <v>44262</v>
      </c>
      <c r="C1971" s="38">
        <v>154</v>
      </c>
      <c r="D1971" s="38">
        <v>1186</v>
      </c>
      <c r="E1971" s="39">
        <v>0</v>
      </c>
      <c r="F1971" s="38">
        <v>73</v>
      </c>
      <c r="G1971" s="38">
        <v>293</v>
      </c>
      <c r="H1971" s="37">
        <v>0</v>
      </c>
    </row>
    <row r="1972" spans="1:8" x14ac:dyDescent="0.25">
      <c r="A1972" s="161" t="s">
        <v>36</v>
      </c>
      <c r="B1972" s="142">
        <v>44262</v>
      </c>
      <c r="C1972" s="38">
        <v>130</v>
      </c>
      <c r="D1972" s="38">
        <v>1135</v>
      </c>
      <c r="E1972" s="39">
        <v>0</v>
      </c>
      <c r="F1972" s="38">
        <v>63</v>
      </c>
      <c r="G1972" s="38">
        <v>367</v>
      </c>
      <c r="H1972" s="37">
        <v>0</v>
      </c>
    </row>
    <row r="1973" spans="1:8" x14ac:dyDescent="0.25">
      <c r="A1973" s="161" t="s">
        <v>41</v>
      </c>
      <c r="B1973" s="142">
        <v>44262</v>
      </c>
      <c r="C1973" s="38">
        <v>91</v>
      </c>
      <c r="D1973" s="38">
        <v>788</v>
      </c>
      <c r="E1973" s="39">
        <v>0</v>
      </c>
      <c r="F1973" s="38">
        <v>21</v>
      </c>
      <c r="G1973" s="38">
        <v>203</v>
      </c>
      <c r="H1973" s="37">
        <v>0</v>
      </c>
    </row>
    <row r="1974" spans="1:8" x14ac:dyDescent="0.25">
      <c r="A1974" s="161" t="s">
        <v>38</v>
      </c>
      <c r="B1974" s="142">
        <v>44262</v>
      </c>
      <c r="C1974" s="38">
        <v>94</v>
      </c>
      <c r="D1974" s="38">
        <v>846</v>
      </c>
      <c r="E1974" s="39">
        <v>0</v>
      </c>
      <c r="F1974" s="38">
        <v>63</v>
      </c>
      <c r="G1974" s="38">
        <v>313</v>
      </c>
      <c r="H1974" s="37">
        <v>0</v>
      </c>
    </row>
    <row r="1975" spans="1:8" x14ac:dyDescent="0.25">
      <c r="A1975" s="161" t="s">
        <v>39</v>
      </c>
      <c r="B1975" s="142">
        <v>44262</v>
      </c>
      <c r="C1975" s="38">
        <v>158</v>
      </c>
      <c r="D1975" s="38">
        <v>815</v>
      </c>
      <c r="E1975" s="39">
        <v>7</v>
      </c>
      <c r="F1975" s="38">
        <v>64</v>
      </c>
      <c r="G1975" s="38">
        <v>254</v>
      </c>
      <c r="H1975" s="37">
        <v>53</v>
      </c>
    </row>
    <row r="1976" spans="1:8" x14ac:dyDescent="0.25">
      <c r="A1976" s="161" t="s">
        <v>40</v>
      </c>
      <c r="B1976" s="142">
        <v>44263</v>
      </c>
      <c r="C1976" s="38">
        <v>407</v>
      </c>
      <c r="D1976" s="38">
        <v>2462</v>
      </c>
      <c r="E1976" s="39">
        <v>0</v>
      </c>
      <c r="F1976" s="38">
        <v>107</v>
      </c>
      <c r="G1976" s="38">
        <v>368</v>
      </c>
      <c r="H1976" s="37">
        <v>0</v>
      </c>
    </row>
    <row r="1977" spans="1:8" x14ac:dyDescent="0.25">
      <c r="A1977" s="161" t="s">
        <v>37</v>
      </c>
      <c r="B1977" s="142">
        <v>44263</v>
      </c>
      <c r="C1977" s="38">
        <v>152</v>
      </c>
      <c r="D1977" s="38">
        <v>1181</v>
      </c>
      <c r="E1977" s="39">
        <v>0</v>
      </c>
      <c r="F1977" s="38">
        <v>74</v>
      </c>
      <c r="G1977" s="38">
        <v>327</v>
      </c>
      <c r="H1977" s="37">
        <v>0</v>
      </c>
    </row>
    <row r="1978" spans="1:8" x14ac:dyDescent="0.25">
      <c r="A1978" s="161" t="s">
        <v>36</v>
      </c>
      <c r="B1978" s="142">
        <v>44263</v>
      </c>
      <c r="C1978" s="38">
        <v>130</v>
      </c>
      <c r="D1978" s="38">
        <v>1154</v>
      </c>
      <c r="E1978" s="39">
        <v>0</v>
      </c>
      <c r="F1978" s="38">
        <v>63</v>
      </c>
      <c r="G1978" s="38">
        <v>360</v>
      </c>
      <c r="H1978" s="37">
        <v>0</v>
      </c>
    </row>
    <row r="1979" spans="1:8" x14ac:dyDescent="0.25">
      <c r="A1979" s="161" t="s">
        <v>41</v>
      </c>
      <c r="B1979" s="142">
        <v>44263</v>
      </c>
      <c r="C1979" s="38">
        <v>83</v>
      </c>
      <c r="D1979" s="38">
        <v>807</v>
      </c>
      <c r="E1979" s="39">
        <v>0</v>
      </c>
      <c r="F1979" s="38">
        <v>29</v>
      </c>
      <c r="G1979" s="38">
        <v>184</v>
      </c>
      <c r="H1979" s="37">
        <v>0</v>
      </c>
    </row>
    <row r="1980" spans="1:8" x14ac:dyDescent="0.25">
      <c r="A1980" s="161" t="s">
        <v>38</v>
      </c>
      <c r="B1980" s="142">
        <v>44263</v>
      </c>
      <c r="C1980" s="38">
        <v>105</v>
      </c>
      <c r="D1980" s="38">
        <v>856</v>
      </c>
      <c r="E1980" s="39">
        <v>0</v>
      </c>
      <c r="F1980" s="38">
        <v>52</v>
      </c>
      <c r="G1980" s="38">
        <v>322</v>
      </c>
      <c r="H1980" s="37">
        <v>0</v>
      </c>
    </row>
    <row r="1981" spans="1:8" x14ac:dyDescent="0.25">
      <c r="A1981" s="161" t="s">
        <v>39</v>
      </c>
      <c r="B1981" s="142">
        <v>44263</v>
      </c>
      <c r="C1981" s="38">
        <v>155</v>
      </c>
      <c r="D1981" s="38">
        <v>821</v>
      </c>
      <c r="E1981" s="39">
        <v>4</v>
      </c>
      <c r="F1981" s="38">
        <v>67</v>
      </c>
      <c r="G1981" s="38">
        <v>248</v>
      </c>
      <c r="H1981" s="37">
        <v>56</v>
      </c>
    </row>
    <row r="1982" spans="1:8" x14ac:dyDescent="0.25">
      <c r="A1982" s="161" t="s">
        <v>40</v>
      </c>
      <c r="B1982" s="142">
        <v>44264</v>
      </c>
      <c r="C1982" s="38">
        <v>411</v>
      </c>
      <c r="D1982" s="38">
        <v>2591</v>
      </c>
      <c r="E1982" s="39">
        <v>0</v>
      </c>
      <c r="F1982" s="38">
        <v>103</v>
      </c>
      <c r="G1982" s="38">
        <v>258</v>
      </c>
      <c r="H1982" s="37">
        <v>0</v>
      </c>
    </row>
    <row r="1983" spans="1:8" x14ac:dyDescent="0.25">
      <c r="A1983" s="161" t="s">
        <v>37</v>
      </c>
      <c r="B1983" s="142">
        <v>44264</v>
      </c>
      <c r="C1983" s="38">
        <v>152</v>
      </c>
      <c r="D1983" s="38">
        <v>1238</v>
      </c>
      <c r="E1983" s="39">
        <v>0</v>
      </c>
      <c r="F1983" s="38">
        <v>76</v>
      </c>
      <c r="G1983" s="38">
        <v>287</v>
      </c>
      <c r="H1983" s="37">
        <v>0</v>
      </c>
    </row>
    <row r="1984" spans="1:8" x14ac:dyDescent="0.25">
      <c r="A1984" s="161" t="s">
        <v>36</v>
      </c>
      <c r="B1984" s="142">
        <v>44264</v>
      </c>
      <c r="C1984" s="38">
        <v>138</v>
      </c>
      <c r="D1984" s="38">
        <v>1249</v>
      </c>
      <c r="E1984" s="39">
        <v>0</v>
      </c>
      <c r="F1984" s="38">
        <v>58</v>
      </c>
      <c r="G1984" s="38">
        <v>270</v>
      </c>
      <c r="H1984" s="37">
        <v>0</v>
      </c>
    </row>
    <row r="1985" spans="1:8" x14ac:dyDescent="0.25">
      <c r="A1985" s="161" t="s">
        <v>41</v>
      </c>
      <c r="B1985" s="142">
        <v>44264</v>
      </c>
      <c r="C1985" s="38">
        <v>84</v>
      </c>
      <c r="D1985" s="38">
        <v>803</v>
      </c>
      <c r="E1985" s="39">
        <v>0</v>
      </c>
      <c r="F1985" s="38">
        <v>28</v>
      </c>
      <c r="G1985" s="38">
        <v>191</v>
      </c>
      <c r="H1985" s="37">
        <v>0</v>
      </c>
    </row>
    <row r="1986" spans="1:8" x14ac:dyDescent="0.25">
      <c r="A1986" s="161" t="s">
        <v>38</v>
      </c>
      <c r="B1986" s="142">
        <v>44264</v>
      </c>
      <c r="C1986" s="38">
        <v>98</v>
      </c>
      <c r="D1986" s="38">
        <v>896</v>
      </c>
      <c r="E1986" s="39">
        <v>0</v>
      </c>
      <c r="F1986" s="38">
        <v>55</v>
      </c>
      <c r="G1986" s="38">
        <v>281</v>
      </c>
      <c r="H1986" s="37">
        <v>0</v>
      </c>
    </row>
    <row r="1987" spans="1:8" x14ac:dyDescent="0.25">
      <c r="A1987" s="161" t="s">
        <v>39</v>
      </c>
      <c r="B1987" s="142">
        <v>44264</v>
      </c>
      <c r="C1987" s="38">
        <v>163</v>
      </c>
      <c r="D1987" s="38">
        <v>859</v>
      </c>
      <c r="E1987" s="39">
        <v>5</v>
      </c>
      <c r="F1987" s="38">
        <v>59</v>
      </c>
      <c r="G1987" s="38">
        <v>212</v>
      </c>
      <c r="H1987" s="37">
        <v>55</v>
      </c>
    </row>
    <row r="1988" spans="1:8" x14ac:dyDescent="0.25">
      <c r="A1988" s="161" t="s">
        <v>40</v>
      </c>
      <c r="B1988" s="142">
        <v>44265</v>
      </c>
      <c r="C1988" s="38">
        <v>416</v>
      </c>
      <c r="D1988" s="38">
        <v>2620</v>
      </c>
      <c r="E1988" s="39">
        <v>0</v>
      </c>
      <c r="F1988" s="38">
        <v>98</v>
      </c>
      <c r="G1988" s="38">
        <v>232</v>
      </c>
      <c r="H1988" s="37">
        <v>0</v>
      </c>
    </row>
    <row r="1989" spans="1:8" x14ac:dyDescent="0.25">
      <c r="A1989" s="161" t="s">
        <v>37</v>
      </c>
      <c r="B1989" s="142">
        <v>44265</v>
      </c>
      <c r="C1989" s="38">
        <v>157</v>
      </c>
      <c r="D1989" s="38">
        <v>1323</v>
      </c>
      <c r="E1989" s="39">
        <v>0</v>
      </c>
      <c r="F1989" s="38">
        <v>68</v>
      </c>
      <c r="G1989" s="38">
        <v>229</v>
      </c>
      <c r="H1989" s="37">
        <v>0</v>
      </c>
    </row>
    <row r="1990" spans="1:8" x14ac:dyDescent="0.25">
      <c r="A1990" s="161" t="s">
        <v>36</v>
      </c>
      <c r="B1990" s="142">
        <v>44265</v>
      </c>
      <c r="C1990" s="38">
        <v>132</v>
      </c>
      <c r="D1990" s="38">
        <v>1278</v>
      </c>
      <c r="E1990" s="39">
        <v>0</v>
      </c>
      <c r="F1990" s="38">
        <v>61</v>
      </c>
      <c r="G1990" s="38">
        <v>256</v>
      </c>
      <c r="H1990" s="37">
        <v>0</v>
      </c>
    </row>
    <row r="1991" spans="1:8" x14ac:dyDescent="0.25">
      <c r="A1991" s="161" t="s">
        <v>41</v>
      </c>
      <c r="B1991" s="142">
        <v>44265</v>
      </c>
      <c r="C1991" s="38">
        <v>89</v>
      </c>
      <c r="D1991" s="38">
        <v>810</v>
      </c>
      <c r="E1991" s="39">
        <v>0</v>
      </c>
      <c r="F1991" s="38">
        <v>21</v>
      </c>
      <c r="G1991" s="38">
        <v>182</v>
      </c>
      <c r="H1991" s="37">
        <v>0</v>
      </c>
    </row>
    <row r="1992" spans="1:8" x14ac:dyDescent="0.25">
      <c r="A1992" s="161" t="s">
        <v>38</v>
      </c>
      <c r="B1992" s="142">
        <v>44265</v>
      </c>
      <c r="C1992" s="38">
        <v>101</v>
      </c>
      <c r="D1992" s="38">
        <v>918</v>
      </c>
      <c r="E1992" s="39">
        <v>0</v>
      </c>
      <c r="F1992" s="38">
        <v>54</v>
      </c>
      <c r="G1992" s="38">
        <v>275</v>
      </c>
      <c r="H1992" s="37">
        <v>0</v>
      </c>
    </row>
    <row r="1993" spans="1:8" x14ac:dyDescent="0.25">
      <c r="A1993" s="161" t="s">
        <v>39</v>
      </c>
      <c r="B1993" s="142">
        <v>44265</v>
      </c>
      <c r="C1993" s="38">
        <v>156</v>
      </c>
      <c r="D1993" s="38">
        <v>844</v>
      </c>
      <c r="E1993" s="39">
        <v>10</v>
      </c>
      <c r="F1993" s="38">
        <v>66</v>
      </c>
      <c r="G1993" s="38">
        <v>227</v>
      </c>
      <c r="H1993" s="37">
        <v>50</v>
      </c>
    </row>
    <row r="1994" spans="1:8" x14ac:dyDescent="0.25">
      <c r="A1994" s="161" t="s">
        <v>40</v>
      </c>
      <c r="B1994" s="142">
        <v>44266</v>
      </c>
      <c r="C1994" s="38">
        <v>416</v>
      </c>
      <c r="D1994" s="38">
        <v>2618</v>
      </c>
      <c r="E1994" s="39">
        <v>0</v>
      </c>
      <c r="F1994" s="38">
        <v>100</v>
      </c>
      <c r="G1994" s="38">
        <v>230</v>
      </c>
      <c r="H1994" s="37">
        <v>0</v>
      </c>
    </row>
    <row r="1995" spans="1:8" x14ac:dyDescent="0.25">
      <c r="A1995" s="161" t="s">
        <v>37</v>
      </c>
      <c r="B1995" s="142">
        <v>44266</v>
      </c>
      <c r="C1995" s="38">
        <v>159</v>
      </c>
      <c r="D1995" s="38">
        <v>1321</v>
      </c>
      <c r="E1995" s="39">
        <v>0</v>
      </c>
      <c r="F1995" s="38">
        <v>68</v>
      </c>
      <c r="G1995" s="38">
        <v>222</v>
      </c>
      <c r="H1995" s="37">
        <v>0</v>
      </c>
    </row>
    <row r="1996" spans="1:8" x14ac:dyDescent="0.25">
      <c r="A1996" s="161" t="s">
        <v>36</v>
      </c>
      <c r="B1996" s="142">
        <v>44266</v>
      </c>
      <c r="C1996" s="38">
        <v>136</v>
      </c>
      <c r="D1996" s="38">
        <v>1214</v>
      </c>
      <c r="E1996" s="39">
        <v>0</v>
      </c>
      <c r="F1996" s="38">
        <v>59</v>
      </c>
      <c r="G1996" s="38">
        <v>320</v>
      </c>
      <c r="H1996" s="37">
        <v>0</v>
      </c>
    </row>
    <row r="1997" spans="1:8" x14ac:dyDescent="0.25">
      <c r="A1997" s="161" t="s">
        <v>41</v>
      </c>
      <c r="B1997" s="142">
        <v>44266</v>
      </c>
      <c r="C1997" s="38">
        <v>86</v>
      </c>
      <c r="D1997" s="38">
        <v>764</v>
      </c>
      <c r="E1997" s="39">
        <v>0</v>
      </c>
      <c r="F1997" s="38">
        <v>24</v>
      </c>
      <c r="G1997" s="38">
        <v>223</v>
      </c>
      <c r="H1997" s="37">
        <v>0</v>
      </c>
    </row>
    <row r="1998" spans="1:8" x14ac:dyDescent="0.25">
      <c r="A1998" s="161" t="s">
        <v>38</v>
      </c>
      <c r="B1998" s="142">
        <v>44266</v>
      </c>
      <c r="C1998" s="38">
        <v>99</v>
      </c>
      <c r="D1998" s="38">
        <v>932</v>
      </c>
      <c r="E1998" s="39">
        <v>0</v>
      </c>
      <c r="F1998" s="38">
        <v>54</v>
      </c>
      <c r="G1998" s="38">
        <v>232</v>
      </c>
      <c r="H1998" s="37">
        <v>0</v>
      </c>
    </row>
    <row r="1999" spans="1:8" x14ac:dyDescent="0.25">
      <c r="A1999" s="161" t="s">
        <v>39</v>
      </c>
      <c r="B1999" s="142">
        <v>44266</v>
      </c>
      <c r="C1999" s="38">
        <v>164</v>
      </c>
      <c r="D1999" s="38">
        <v>852</v>
      </c>
      <c r="E1999" s="39">
        <v>10</v>
      </c>
      <c r="F1999" s="38">
        <v>58</v>
      </c>
      <c r="G1999" s="38">
        <v>221</v>
      </c>
      <c r="H1999" s="37">
        <v>50</v>
      </c>
    </row>
    <row r="2000" spans="1:8" x14ac:dyDescent="0.25">
      <c r="A2000" s="161" t="s">
        <v>40</v>
      </c>
      <c r="B2000" s="142">
        <v>44267</v>
      </c>
      <c r="C2000" s="38">
        <v>408</v>
      </c>
      <c r="D2000" s="38">
        <v>2605</v>
      </c>
      <c r="E2000" s="39">
        <v>0</v>
      </c>
      <c r="F2000" s="38">
        <v>103</v>
      </c>
      <c r="G2000" s="38">
        <v>242</v>
      </c>
      <c r="H2000" s="37">
        <v>0</v>
      </c>
    </row>
    <row r="2001" spans="1:8" x14ac:dyDescent="0.25">
      <c r="A2001" s="161" t="s">
        <v>37</v>
      </c>
      <c r="B2001" s="142">
        <v>44267</v>
      </c>
      <c r="C2001" s="38">
        <v>160</v>
      </c>
      <c r="D2001" s="38">
        <v>1290</v>
      </c>
      <c r="E2001" s="39">
        <v>0</v>
      </c>
      <c r="F2001" s="38">
        <v>68</v>
      </c>
      <c r="G2001" s="38">
        <v>250</v>
      </c>
      <c r="H2001" s="37">
        <v>0</v>
      </c>
    </row>
    <row r="2002" spans="1:8" x14ac:dyDescent="0.25">
      <c r="A2002" s="161" t="s">
        <v>36</v>
      </c>
      <c r="B2002" s="142">
        <v>44267</v>
      </c>
      <c r="C2002" s="38">
        <v>123</v>
      </c>
      <c r="D2002" s="38">
        <v>1208</v>
      </c>
      <c r="E2002" s="39">
        <v>0</v>
      </c>
      <c r="F2002" s="38">
        <v>68</v>
      </c>
      <c r="G2002" s="38">
        <v>314</v>
      </c>
      <c r="H2002" s="37">
        <v>0</v>
      </c>
    </row>
    <row r="2003" spans="1:8" x14ac:dyDescent="0.25">
      <c r="A2003" s="161" t="s">
        <v>41</v>
      </c>
      <c r="B2003" s="142">
        <v>44267</v>
      </c>
      <c r="C2003" s="38">
        <v>84</v>
      </c>
      <c r="D2003" s="38">
        <v>806</v>
      </c>
      <c r="E2003" s="39">
        <v>0</v>
      </c>
      <c r="F2003" s="38">
        <v>24</v>
      </c>
      <c r="G2003" s="38">
        <v>172</v>
      </c>
      <c r="H2003" s="37">
        <v>0</v>
      </c>
    </row>
    <row r="2004" spans="1:8" x14ac:dyDescent="0.25">
      <c r="A2004" s="161" t="s">
        <v>38</v>
      </c>
      <c r="B2004" s="142">
        <v>44267</v>
      </c>
      <c r="C2004" s="38">
        <v>87</v>
      </c>
      <c r="D2004" s="38">
        <v>906</v>
      </c>
      <c r="E2004" s="39">
        <v>0</v>
      </c>
      <c r="F2004" s="38">
        <v>68</v>
      </c>
      <c r="G2004" s="38">
        <v>254</v>
      </c>
      <c r="H2004" s="37">
        <v>0</v>
      </c>
    </row>
    <row r="2005" spans="1:8" x14ac:dyDescent="0.25">
      <c r="A2005" s="161" t="s">
        <v>39</v>
      </c>
      <c r="B2005" s="142">
        <v>44267</v>
      </c>
      <c r="C2005" s="38">
        <v>167</v>
      </c>
      <c r="D2005" s="38">
        <v>881</v>
      </c>
      <c r="E2005" s="39">
        <v>4</v>
      </c>
      <c r="F2005" s="38">
        <v>55</v>
      </c>
      <c r="G2005" s="38">
        <v>196</v>
      </c>
      <c r="H2005" s="37">
        <v>56</v>
      </c>
    </row>
    <row r="2006" spans="1:8" x14ac:dyDescent="0.25">
      <c r="A2006" s="161" t="s">
        <v>40</v>
      </c>
      <c r="B2006" s="142">
        <v>44268</v>
      </c>
      <c r="C2006" s="38">
        <v>417</v>
      </c>
      <c r="D2006" s="38">
        <v>2533</v>
      </c>
      <c r="E2006" s="39">
        <v>0</v>
      </c>
      <c r="F2006" s="38">
        <v>90</v>
      </c>
      <c r="G2006" s="38">
        <v>321</v>
      </c>
      <c r="H2006" s="37">
        <v>0</v>
      </c>
    </row>
    <row r="2007" spans="1:8" x14ac:dyDescent="0.25">
      <c r="A2007" s="161" t="s">
        <v>37</v>
      </c>
      <c r="B2007" s="142">
        <v>44268</v>
      </c>
      <c r="C2007" s="38">
        <v>160</v>
      </c>
      <c r="D2007" s="38">
        <v>1205</v>
      </c>
      <c r="E2007" s="39">
        <v>0</v>
      </c>
      <c r="F2007" s="38">
        <v>69</v>
      </c>
      <c r="G2007" s="38">
        <v>308</v>
      </c>
      <c r="H2007" s="37">
        <v>0</v>
      </c>
    </row>
    <row r="2008" spans="1:8" x14ac:dyDescent="0.25">
      <c r="A2008" s="161" t="s">
        <v>36</v>
      </c>
      <c r="B2008" s="142">
        <v>44268</v>
      </c>
      <c r="C2008" s="38">
        <v>121</v>
      </c>
      <c r="D2008" s="38">
        <v>1161</v>
      </c>
      <c r="E2008" s="39">
        <v>0</v>
      </c>
      <c r="F2008" s="38">
        <v>69</v>
      </c>
      <c r="G2008" s="38">
        <v>349</v>
      </c>
      <c r="H2008" s="37">
        <v>0</v>
      </c>
    </row>
    <row r="2009" spans="1:8" x14ac:dyDescent="0.25">
      <c r="A2009" s="161" t="s">
        <v>41</v>
      </c>
      <c r="B2009" s="142">
        <v>44268</v>
      </c>
      <c r="C2009" s="38">
        <v>84</v>
      </c>
      <c r="D2009" s="38">
        <v>787</v>
      </c>
      <c r="E2009" s="39">
        <v>0</v>
      </c>
      <c r="F2009" s="38">
        <v>26</v>
      </c>
      <c r="G2009" s="38">
        <v>188</v>
      </c>
      <c r="H2009" s="37">
        <v>0</v>
      </c>
    </row>
    <row r="2010" spans="1:8" x14ac:dyDescent="0.25">
      <c r="A2010" s="161" t="s">
        <v>38</v>
      </c>
      <c r="B2010" s="142">
        <v>44268</v>
      </c>
      <c r="C2010" s="38">
        <v>88</v>
      </c>
      <c r="D2010" s="38">
        <v>871</v>
      </c>
      <c r="E2010" s="39">
        <v>0</v>
      </c>
      <c r="F2010" s="38">
        <v>68</v>
      </c>
      <c r="G2010" s="38">
        <v>296</v>
      </c>
      <c r="H2010" s="37">
        <v>0</v>
      </c>
    </row>
    <row r="2011" spans="1:8" x14ac:dyDescent="0.25">
      <c r="A2011" s="161" t="s">
        <v>39</v>
      </c>
      <c r="B2011" s="142">
        <v>44268</v>
      </c>
      <c r="C2011" s="38">
        <v>154</v>
      </c>
      <c r="D2011" s="38">
        <v>873</v>
      </c>
      <c r="E2011" s="39">
        <v>3</v>
      </c>
      <c r="F2011" s="38">
        <v>68</v>
      </c>
      <c r="G2011" s="38">
        <v>204</v>
      </c>
      <c r="H2011" s="37">
        <v>57</v>
      </c>
    </row>
    <row r="2012" spans="1:8" x14ac:dyDescent="0.25">
      <c r="A2012" s="161" t="s">
        <v>40</v>
      </c>
      <c r="B2012" s="142">
        <v>44269</v>
      </c>
      <c r="C2012" s="38">
        <v>417</v>
      </c>
      <c r="D2012" s="38">
        <v>2417</v>
      </c>
      <c r="E2012" s="39">
        <v>0</v>
      </c>
      <c r="F2012" s="38">
        <v>92</v>
      </c>
      <c r="G2012" s="38">
        <v>404</v>
      </c>
      <c r="H2012" s="37">
        <v>0</v>
      </c>
    </row>
    <row r="2013" spans="1:8" x14ac:dyDescent="0.25">
      <c r="A2013" s="161" t="s">
        <v>37</v>
      </c>
      <c r="B2013" s="142">
        <v>44269</v>
      </c>
      <c r="C2013" s="38">
        <v>160</v>
      </c>
      <c r="D2013" s="38">
        <v>1171</v>
      </c>
      <c r="E2013" s="39">
        <v>0</v>
      </c>
      <c r="F2013" s="38">
        <v>74</v>
      </c>
      <c r="G2013" s="38">
        <v>312</v>
      </c>
      <c r="H2013" s="37">
        <v>0</v>
      </c>
    </row>
    <row r="2014" spans="1:8" x14ac:dyDescent="0.25">
      <c r="A2014" s="161" t="s">
        <v>36</v>
      </c>
      <c r="B2014" s="142">
        <v>44269</v>
      </c>
      <c r="C2014" s="38">
        <v>117</v>
      </c>
      <c r="D2014" s="38">
        <v>1132</v>
      </c>
      <c r="E2014" s="39">
        <v>0</v>
      </c>
      <c r="F2014" s="38">
        <v>70</v>
      </c>
      <c r="G2014" s="38">
        <v>370</v>
      </c>
      <c r="H2014" s="37">
        <v>0</v>
      </c>
    </row>
    <row r="2015" spans="1:8" x14ac:dyDescent="0.25">
      <c r="A2015" s="161" t="s">
        <v>41</v>
      </c>
      <c r="B2015" s="142">
        <v>44269</v>
      </c>
      <c r="C2015" s="38">
        <v>87</v>
      </c>
      <c r="D2015" s="38">
        <v>794</v>
      </c>
      <c r="E2015" s="39">
        <v>0</v>
      </c>
      <c r="F2015" s="38">
        <v>24</v>
      </c>
      <c r="G2015" s="38">
        <v>180</v>
      </c>
      <c r="H2015" s="37">
        <v>0</v>
      </c>
    </row>
    <row r="2016" spans="1:8" x14ac:dyDescent="0.25">
      <c r="A2016" s="161" t="s">
        <v>38</v>
      </c>
      <c r="B2016" s="142">
        <v>44269</v>
      </c>
      <c r="C2016" s="38">
        <v>81</v>
      </c>
      <c r="D2016" s="38">
        <v>847</v>
      </c>
      <c r="E2016" s="39">
        <v>0</v>
      </c>
      <c r="F2016" s="38">
        <v>76</v>
      </c>
      <c r="G2016" s="38">
        <v>313</v>
      </c>
      <c r="H2016" s="37">
        <v>0</v>
      </c>
    </row>
    <row r="2017" spans="1:8" x14ac:dyDescent="0.25">
      <c r="A2017" s="161" t="s">
        <v>39</v>
      </c>
      <c r="B2017" s="142">
        <v>44269</v>
      </c>
      <c r="C2017" s="38">
        <v>173</v>
      </c>
      <c r="D2017" s="38">
        <v>841</v>
      </c>
      <c r="E2017" s="39">
        <v>1</v>
      </c>
      <c r="F2017" s="38">
        <v>49</v>
      </c>
      <c r="G2017" s="38">
        <v>206</v>
      </c>
      <c r="H2017" s="37">
        <v>59</v>
      </c>
    </row>
    <row r="2018" spans="1:8" x14ac:dyDescent="0.25">
      <c r="A2018" s="161" t="s">
        <v>40</v>
      </c>
      <c r="B2018" s="142">
        <v>44270</v>
      </c>
      <c r="C2018" s="38">
        <v>398</v>
      </c>
      <c r="D2018" s="38">
        <v>2410</v>
      </c>
      <c r="E2018" s="39">
        <v>0</v>
      </c>
      <c r="F2018" s="38">
        <v>107</v>
      </c>
      <c r="G2018" s="38">
        <v>393</v>
      </c>
      <c r="H2018" s="37">
        <v>0</v>
      </c>
    </row>
    <row r="2019" spans="1:8" x14ac:dyDescent="0.25">
      <c r="A2019" s="161" t="s">
        <v>37</v>
      </c>
      <c r="B2019" s="142">
        <v>44270</v>
      </c>
      <c r="C2019" s="38">
        <v>157</v>
      </c>
      <c r="D2019" s="38">
        <v>1213</v>
      </c>
      <c r="E2019" s="39">
        <v>0</v>
      </c>
      <c r="F2019" s="38">
        <v>71</v>
      </c>
      <c r="G2019" s="38">
        <v>288</v>
      </c>
      <c r="H2019" s="37">
        <v>0</v>
      </c>
    </row>
    <row r="2020" spans="1:8" x14ac:dyDescent="0.25">
      <c r="A2020" s="161" t="s">
        <v>36</v>
      </c>
      <c r="B2020" s="142">
        <v>44270</v>
      </c>
      <c r="C2020" s="38">
        <v>122</v>
      </c>
      <c r="D2020" s="38">
        <v>1188</v>
      </c>
      <c r="E2020" s="39">
        <v>0</v>
      </c>
      <c r="F2020" s="38">
        <v>66</v>
      </c>
      <c r="G2020" s="38">
        <v>323</v>
      </c>
      <c r="H2020" s="37">
        <v>0</v>
      </c>
    </row>
    <row r="2021" spans="1:8" x14ac:dyDescent="0.25">
      <c r="A2021" s="161" t="s">
        <v>41</v>
      </c>
      <c r="B2021" s="142">
        <v>44270</v>
      </c>
      <c r="C2021" s="38">
        <v>87</v>
      </c>
      <c r="D2021" s="38">
        <v>785</v>
      </c>
      <c r="E2021" s="39">
        <v>0</v>
      </c>
      <c r="F2021" s="38">
        <v>23</v>
      </c>
      <c r="G2021" s="38">
        <v>190</v>
      </c>
      <c r="H2021" s="37">
        <v>0</v>
      </c>
    </row>
    <row r="2022" spans="1:8" x14ac:dyDescent="0.25">
      <c r="A2022" s="161" t="s">
        <v>38</v>
      </c>
      <c r="B2022" s="142">
        <v>44270</v>
      </c>
      <c r="C2022" s="38">
        <v>80</v>
      </c>
      <c r="D2022" s="38">
        <v>895</v>
      </c>
      <c r="E2022" s="39">
        <v>0</v>
      </c>
      <c r="F2022" s="38">
        <v>77</v>
      </c>
      <c r="G2022" s="38">
        <v>271</v>
      </c>
      <c r="H2022" s="37">
        <v>0</v>
      </c>
    </row>
    <row r="2023" spans="1:8" x14ac:dyDescent="0.25">
      <c r="A2023" s="161" t="s">
        <v>39</v>
      </c>
      <c r="B2023" s="142">
        <v>44270</v>
      </c>
      <c r="C2023" s="38">
        <v>166</v>
      </c>
      <c r="D2023" s="38">
        <v>856</v>
      </c>
      <c r="E2023" s="39">
        <v>1</v>
      </c>
      <c r="F2023" s="38">
        <v>56</v>
      </c>
      <c r="G2023" s="38">
        <v>209</v>
      </c>
      <c r="H2023" s="37">
        <v>59</v>
      </c>
    </row>
    <row r="2024" spans="1:8" x14ac:dyDescent="0.25">
      <c r="A2024" s="161" t="s">
        <v>40</v>
      </c>
      <c r="B2024" s="142">
        <v>44271</v>
      </c>
      <c r="C2024" s="38">
        <v>417</v>
      </c>
      <c r="D2024" s="38">
        <v>2534</v>
      </c>
      <c r="E2024" s="39">
        <v>0</v>
      </c>
      <c r="F2024" s="38">
        <v>91</v>
      </c>
      <c r="G2024" s="38">
        <v>296</v>
      </c>
      <c r="H2024" s="37">
        <v>0</v>
      </c>
    </row>
    <row r="2025" spans="1:8" x14ac:dyDescent="0.25">
      <c r="A2025" s="161" t="s">
        <v>37</v>
      </c>
      <c r="B2025" s="142">
        <v>44271</v>
      </c>
      <c r="C2025" s="38">
        <v>157</v>
      </c>
      <c r="D2025" s="38">
        <v>1283</v>
      </c>
      <c r="E2025" s="39">
        <v>0</v>
      </c>
      <c r="F2025" s="38">
        <v>65</v>
      </c>
      <c r="G2025" s="38">
        <v>245</v>
      </c>
      <c r="H2025" s="37">
        <v>0</v>
      </c>
    </row>
    <row r="2026" spans="1:8" x14ac:dyDescent="0.25">
      <c r="A2026" s="161" t="s">
        <v>36</v>
      </c>
      <c r="B2026" s="142">
        <v>44271</v>
      </c>
      <c r="C2026" s="38">
        <v>128</v>
      </c>
      <c r="D2026" s="38">
        <v>1269</v>
      </c>
      <c r="E2026" s="39">
        <v>0</v>
      </c>
      <c r="F2026" s="38">
        <v>61</v>
      </c>
      <c r="G2026" s="38">
        <v>271</v>
      </c>
      <c r="H2026" s="37">
        <v>0</v>
      </c>
    </row>
    <row r="2027" spans="1:8" x14ac:dyDescent="0.25">
      <c r="A2027" s="161" t="s">
        <v>41</v>
      </c>
      <c r="B2027" s="142">
        <v>44271</v>
      </c>
      <c r="C2027" s="38">
        <v>92</v>
      </c>
      <c r="D2027" s="38">
        <v>815</v>
      </c>
      <c r="E2027" s="39">
        <v>0</v>
      </c>
      <c r="F2027" s="38">
        <v>18</v>
      </c>
      <c r="G2027" s="38">
        <v>172</v>
      </c>
      <c r="H2027" s="37">
        <v>0</v>
      </c>
    </row>
    <row r="2028" spans="1:8" x14ac:dyDescent="0.25">
      <c r="A2028" s="161" t="s">
        <v>38</v>
      </c>
      <c r="B2028" s="142">
        <v>44271</v>
      </c>
      <c r="C2028" s="38">
        <v>85</v>
      </c>
      <c r="D2028" s="38">
        <v>933</v>
      </c>
      <c r="E2028" s="39">
        <v>0</v>
      </c>
      <c r="F2028" s="38">
        <v>71</v>
      </c>
      <c r="G2028" s="38">
        <v>248</v>
      </c>
      <c r="H2028" s="37">
        <v>0</v>
      </c>
    </row>
    <row r="2029" spans="1:8" x14ac:dyDescent="0.25">
      <c r="A2029" s="161" t="s">
        <v>39</v>
      </c>
      <c r="B2029" s="142">
        <v>44271</v>
      </c>
      <c r="C2029" s="38">
        <v>164</v>
      </c>
      <c r="D2029" s="38">
        <v>898</v>
      </c>
      <c r="E2029" s="39">
        <v>0</v>
      </c>
      <c r="F2029" s="38">
        <v>58</v>
      </c>
      <c r="G2029" s="38">
        <v>175</v>
      </c>
      <c r="H2029" s="37">
        <v>0</v>
      </c>
    </row>
    <row r="2030" spans="1:8" x14ac:dyDescent="0.25">
      <c r="A2030" s="161" t="s">
        <v>40</v>
      </c>
      <c r="B2030" s="142">
        <v>44272</v>
      </c>
      <c r="C2030" s="38">
        <v>415</v>
      </c>
      <c r="D2030" s="38">
        <v>2581</v>
      </c>
      <c r="E2030" s="39">
        <v>0</v>
      </c>
      <c r="F2030" s="38">
        <v>97</v>
      </c>
      <c r="G2030" s="38">
        <v>259</v>
      </c>
      <c r="H2030" s="37">
        <v>0</v>
      </c>
    </row>
    <row r="2031" spans="1:8" x14ac:dyDescent="0.25">
      <c r="A2031" s="161" t="s">
        <v>37</v>
      </c>
      <c r="B2031" s="142">
        <v>44272</v>
      </c>
      <c r="C2031" s="38">
        <v>157</v>
      </c>
      <c r="D2031" s="38">
        <v>1275</v>
      </c>
      <c r="E2031" s="39">
        <v>0</v>
      </c>
      <c r="F2031" s="38">
        <v>63</v>
      </c>
      <c r="G2031" s="38">
        <v>242</v>
      </c>
      <c r="H2031" s="37">
        <v>0</v>
      </c>
    </row>
    <row r="2032" spans="1:8" x14ac:dyDescent="0.25">
      <c r="A2032" s="161" t="s">
        <v>36</v>
      </c>
      <c r="B2032" s="142">
        <v>44272</v>
      </c>
      <c r="C2032" s="38">
        <v>127</v>
      </c>
      <c r="D2032" s="38">
        <v>1278</v>
      </c>
      <c r="E2032" s="39">
        <v>0</v>
      </c>
      <c r="F2032" s="38">
        <v>62</v>
      </c>
      <c r="G2032" s="38">
        <v>269</v>
      </c>
      <c r="H2032" s="37">
        <v>0</v>
      </c>
    </row>
    <row r="2033" spans="1:8" x14ac:dyDescent="0.25">
      <c r="A2033" s="161" t="s">
        <v>41</v>
      </c>
      <c r="B2033" s="142">
        <v>44272</v>
      </c>
      <c r="C2033" s="38">
        <v>92</v>
      </c>
      <c r="D2033" s="38">
        <v>821</v>
      </c>
      <c r="E2033" s="39">
        <v>0</v>
      </c>
      <c r="F2033" s="38">
        <v>20</v>
      </c>
      <c r="G2033" s="38">
        <v>186</v>
      </c>
      <c r="H2033" s="37">
        <v>0</v>
      </c>
    </row>
    <row r="2034" spans="1:8" x14ac:dyDescent="0.25">
      <c r="A2034" s="161" t="s">
        <v>38</v>
      </c>
      <c r="B2034" s="142">
        <v>44272</v>
      </c>
      <c r="C2034" s="38">
        <v>88</v>
      </c>
      <c r="D2034" s="38">
        <v>889</v>
      </c>
      <c r="E2034" s="39">
        <v>0</v>
      </c>
      <c r="F2034" s="38">
        <v>68</v>
      </c>
      <c r="G2034" s="38">
        <v>298</v>
      </c>
      <c r="H2034" s="37">
        <v>0</v>
      </c>
    </row>
    <row r="2035" spans="1:8" x14ac:dyDescent="0.25">
      <c r="A2035" s="161" t="s">
        <v>39</v>
      </c>
      <c r="B2035" s="142">
        <v>44272</v>
      </c>
      <c r="C2035" s="38">
        <v>172</v>
      </c>
      <c r="D2035" s="38">
        <v>875</v>
      </c>
      <c r="E2035" s="39">
        <v>0</v>
      </c>
      <c r="F2035" s="38">
        <v>50</v>
      </c>
      <c r="G2035" s="38">
        <v>194</v>
      </c>
      <c r="H2035" s="37">
        <v>0</v>
      </c>
    </row>
    <row r="2036" spans="1:8" x14ac:dyDescent="0.25">
      <c r="A2036" s="161" t="s">
        <v>40</v>
      </c>
      <c r="B2036" s="142">
        <v>44273</v>
      </c>
      <c r="C2036" s="38">
        <v>413</v>
      </c>
      <c r="D2036" s="38">
        <v>2566</v>
      </c>
      <c r="E2036" s="39">
        <v>0</v>
      </c>
      <c r="F2036" s="38">
        <v>92</v>
      </c>
      <c r="G2036" s="38">
        <v>273</v>
      </c>
      <c r="H2036" s="37">
        <v>0</v>
      </c>
    </row>
    <row r="2037" spans="1:8" x14ac:dyDescent="0.25">
      <c r="A2037" s="161" t="s">
        <v>37</v>
      </c>
      <c r="B2037" s="142">
        <v>44273</v>
      </c>
      <c r="C2037" s="38">
        <v>161</v>
      </c>
      <c r="D2037" s="38">
        <v>1302</v>
      </c>
      <c r="E2037" s="39">
        <v>0</v>
      </c>
      <c r="F2037" s="38">
        <v>63</v>
      </c>
      <c r="G2037" s="38">
        <v>255</v>
      </c>
      <c r="H2037" s="37">
        <v>0</v>
      </c>
    </row>
    <row r="2038" spans="1:8" x14ac:dyDescent="0.25">
      <c r="A2038" s="161" t="s">
        <v>36</v>
      </c>
      <c r="B2038" s="142">
        <v>44273</v>
      </c>
      <c r="C2038" s="38">
        <v>123</v>
      </c>
      <c r="D2038" s="38">
        <v>1287</v>
      </c>
      <c r="E2038" s="39">
        <v>0</v>
      </c>
      <c r="F2038" s="38">
        <v>65</v>
      </c>
      <c r="G2038" s="38">
        <v>253</v>
      </c>
      <c r="H2038" s="37">
        <v>0</v>
      </c>
    </row>
    <row r="2039" spans="1:8" x14ac:dyDescent="0.25">
      <c r="A2039" s="161" t="s">
        <v>41</v>
      </c>
      <c r="B2039" s="142">
        <v>44273</v>
      </c>
      <c r="C2039" s="38">
        <v>94</v>
      </c>
      <c r="D2039" s="38">
        <v>830</v>
      </c>
      <c r="E2039" s="39">
        <v>0</v>
      </c>
      <c r="F2039" s="38">
        <v>17</v>
      </c>
      <c r="G2039" s="38">
        <v>162</v>
      </c>
      <c r="H2039" s="37">
        <v>0</v>
      </c>
    </row>
    <row r="2040" spans="1:8" x14ac:dyDescent="0.25">
      <c r="A2040" s="161" t="s">
        <v>38</v>
      </c>
      <c r="B2040" s="142">
        <v>44273</v>
      </c>
      <c r="C2040" s="38">
        <v>89</v>
      </c>
      <c r="D2040" s="38">
        <v>924</v>
      </c>
      <c r="E2040" s="39">
        <v>0</v>
      </c>
      <c r="F2040" s="38">
        <v>66</v>
      </c>
      <c r="G2040" s="38">
        <v>254</v>
      </c>
      <c r="H2040" s="37">
        <v>0</v>
      </c>
    </row>
    <row r="2041" spans="1:8" x14ac:dyDescent="0.25">
      <c r="A2041" s="161" t="s">
        <v>39</v>
      </c>
      <c r="B2041" s="142">
        <v>44273</v>
      </c>
      <c r="C2041" s="38">
        <v>162</v>
      </c>
      <c r="D2041" s="38">
        <v>876</v>
      </c>
      <c r="E2041" s="39">
        <v>0</v>
      </c>
      <c r="F2041" s="38">
        <v>60</v>
      </c>
      <c r="G2041" s="38">
        <v>201</v>
      </c>
      <c r="H2041" s="37">
        <v>0</v>
      </c>
    </row>
    <row r="2042" spans="1:8" x14ac:dyDescent="0.25">
      <c r="A2042" s="161" t="s">
        <v>40</v>
      </c>
      <c r="B2042" s="142">
        <v>44274</v>
      </c>
      <c r="C2042" s="38">
        <v>413</v>
      </c>
      <c r="D2042" s="38">
        <v>2594</v>
      </c>
      <c r="E2042" s="39">
        <v>0</v>
      </c>
      <c r="F2042" s="38">
        <v>92</v>
      </c>
      <c r="G2042" s="38">
        <v>250</v>
      </c>
      <c r="H2042" s="37">
        <v>0</v>
      </c>
    </row>
    <row r="2043" spans="1:8" x14ac:dyDescent="0.25">
      <c r="A2043" s="161" t="s">
        <v>37</v>
      </c>
      <c r="B2043" s="142">
        <v>44274</v>
      </c>
      <c r="C2043" s="38">
        <v>152</v>
      </c>
      <c r="D2043" s="38">
        <v>1320</v>
      </c>
      <c r="E2043" s="39">
        <v>0</v>
      </c>
      <c r="F2043" s="38">
        <v>74</v>
      </c>
      <c r="G2043" s="38">
        <v>228</v>
      </c>
      <c r="H2043" s="37">
        <v>0</v>
      </c>
    </row>
    <row r="2044" spans="1:8" x14ac:dyDescent="0.25">
      <c r="A2044" s="161" t="s">
        <v>36</v>
      </c>
      <c r="B2044" s="142">
        <v>44274</v>
      </c>
      <c r="C2044" s="38">
        <v>120</v>
      </c>
      <c r="D2044" s="38">
        <v>1281</v>
      </c>
      <c r="E2044" s="39">
        <v>0</v>
      </c>
      <c r="F2044" s="38">
        <v>66</v>
      </c>
      <c r="G2044" s="38">
        <v>259</v>
      </c>
      <c r="H2044" s="37">
        <v>0</v>
      </c>
    </row>
    <row r="2045" spans="1:8" x14ac:dyDescent="0.25">
      <c r="A2045" s="161" t="s">
        <v>41</v>
      </c>
      <c r="B2045" s="142">
        <v>44274</v>
      </c>
      <c r="C2045" s="38">
        <v>86</v>
      </c>
      <c r="D2045" s="38">
        <v>856</v>
      </c>
      <c r="E2045" s="39">
        <v>0</v>
      </c>
      <c r="F2045" s="38">
        <v>18</v>
      </c>
      <c r="G2045" s="38">
        <v>147</v>
      </c>
      <c r="H2045" s="37">
        <v>0</v>
      </c>
    </row>
    <row r="2046" spans="1:8" x14ac:dyDescent="0.25">
      <c r="A2046" s="161" t="s">
        <v>38</v>
      </c>
      <c r="B2046" s="142">
        <v>44274</v>
      </c>
      <c r="C2046" s="38">
        <v>92</v>
      </c>
      <c r="D2046" s="38">
        <v>905</v>
      </c>
      <c r="E2046" s="39">
        <v>0</v>
      </c>
      <c r="F2046" s="38">
        <v>63</v>
      </c>
      <c r="G2046" s="38">
        <v>268</v>
      </c>
      <c r="H2046" s="37">
        <v>0</v>
      </c>
    </row>
    <row r="2047" spans="1:8" x14ac:dyDescent="0.25">
      <c r="A2047" s="161" t="s">
        <v>39</v>
      </c>
      <c r="B2047" s="142">
        <v>44274</v>
      </c>
      <c r="C2047" s="38">
        <v>162</v>
      </c>
      <c r="D2047" s="38">
        <v>870</v>
      </c>
      <c r="E2047" s="39">
        <v>0</v>
      </c>
      <c r="F2047" s="38">
        <v>60</v>
      </c>
      <c r="G2047" s="38">
        <v>206</v>
      </c>
      <c r="H2047" s="37">
        <v>0</v>
      </c>
    </row>
    <row r="2048" spans="1:8" x14ac:dyDescent="0.25">
      <c r="A2048" s="161" t="s">
        <v>40</v>
      </c>
      <c r="B2048" s="142">
        <v>44275</v>
      </c>
      <c r="C2048" s="38">
        <v>411</v>
      </c>
      <c r="D2048" s="38">
        <v>2521</v>
      </c>
      <c r="E2048" s="39">
        <v>0</v>
      </c>
      <c r="F2048" s="38">
        <v>94</v>
      </c>
      <c r="G2048" s="38">
        <v>327</v>
      </c>
      <c r="H2048" s="37">
        <v>0</v>
      </c>
    </row>
    <row r="2049" spans="1:8" x14ac:dyDescent="0.25">
      <c r="A2049" s="161" t="s">
        <v>37</v>
      </c>
      <c r="B2049" s="142">
        <v>44275</v>
      </c>
      <c r="C2049" s="38">
        <v>161</v>
      </c>
      <c r="D2049" s="38">
        <v>1261</v>
      </c>
      <c r="E2049" s="39">
        <v>0</v>
      </c>
      <c r="F2049" s="38">
        <v>62</v>
      </c>
      <c r="G2049" s="38">
        <v>242</v>
      </c>
      <c r="H2049" s="37">
        <v>0</v>
      </c>
    </row>
    <row r="2050" spans="1:8" x14ac:dyDescent="0.25">
      <c r="A2050" s="161" t="s">
        <v>36</v>
      </c>
      <c r="B2050" s="142">
        <v>44275</v>
      </c>
      <c r="C2050" s="38">
        <v>124</v>
      </c>
      <c r="D2050" s="38">
        <v>1245</v>
      </c>
      <c r="E2050" s="39">
        <v>0</v>
      </c>
      <c r="F2050" s="38">
        <v>68</v>
      </c>
      <c r="G2050" s="38">
        <v>297</v>
      </c>
      <c r="H2050" s="37">
        <v>0</v>
      </c>
    </row>
    <row r="2051" spans="1:8" x14ac:dyDescent="0.25">
      <c r="A2051" s="161" t="s">
        <v>41</v>
      </c>
      <c r="B2051" s="142">
        <v>44275</v>
      </c>
      <c r="C2051" s="38">
        <v>78</v>
      </c>
      <c r="D2051" s="38">
        <v>853</v>
      </c>
      <c r="E2051" s="39">
        <v>0</v>
      </c>
      <c r="F2051" s="38">
        <v>28</v>
      </c>
      <c r="G2051" s="38">
        <v>142</v>
      </c>
      <c r="H2051" s="37">
        <v>0</v>
      </c>
    </row>
    <row r="2052" spans="1:8" x14ac:dyDescent="0.25">
      <c r="A2052" s="161" t="s">
        <v>38</v>
      </c>
      <c r="B2052" s="142">
        <v>44275</v>
      </c>
      <c r="C2052" s="38">
        <v>81</v>
      </c>
      <c r="D2052" s="38">
        <v>911</v>
      </c>
      <c r="E2052" s="39">
        <v>0</v>
      </c>
      <c r="F2052" s="38">
        <v>73</v>
      </c>
      <c r="G2052" s="38">
        <v>256</v>
      </c>
      <c r="H2052" s="37">
        <v>0</v>
      </c>
    </row>
    <row r="2053" spans="1:8" x14ac:dyDescent="0.25">
      <c r="A2053" s="161" t="s">
        <v>39</v>
      </c>
      <c r="B2053" s="142">
        <v>44275</v>
      </c>
      <c r="C2053" s="38">
        <v>159</v>
      </c>
      <c r="D2053" s="38">
        <v>856</v>
      </c>
      <c r="E2053" s="39">
        <v>0</v>
      </c>
      <c r="F2053" s="38">
        <v>63</v>
      </c>
      <c r="G2053" s="38">
        <v>208</v>
      </c>
      <c r="H2053" s="37">
        <v>0</v>
      </c>
    </row>
    <row r="2054" spans="1:8" x14ac:dyDescent="0.25">
      <c r="A2054" s="161" t="s">
        <v>40</v>
      </c>
      <c r="B2054" s="142">
        <v>44276</v>
      </c>
      <c r="C2054" s="38">
        <v>391</v>
      </c>
      <c r="D2054" s="38">
        <v>2431</v>
      </c>
      <c r="E2054" s="39">
        <v>0</v>
      </c>
      <c r="F2054" s="38">
        <v>115</v>
      </c>
      <c r="G2054" s="38">
        <v>385</v>
      </c>
      <c r="H2054" s="37">
        <v>0</v>
      </c>
    </row>
    <row r="2055" spans="1:8" x14ac:dyDescent="0.25">
      <c r="A2055" s="161" t="s">
        <v>37</v>
      </c>
      <c r="B2055" s="142">
        <v>44276</v>
      </c>
      <c r="C2055" s="38">
        <v>149</v>
      </c>
      <c r="D2055" s="38">
        <v>1237</v>
      </c>
      <c r="E2055" s="39">
        <v>0</v>
      </c>
      <c r="F2055" s="38">
        <v>73</v>
      </c>
      <c r="G2055" s="38">
        <v>261</v>
      </c>
      <c r="H2055" s="37">
        <v>0</v>
      </c>
    </row>
    <row r="2056" spans="1:8" x14ac:dyDescent="0.25">
      <c r="A2056" s="161" t="s">
        <v>36</v>
      </c>
      <c r="B2056" s="142">
        <v>44276</v>
      </c>
      <c r="C2056" s="38">
        <v>114</v>
      </c>
      <c r="D2056" s="38">
        <v>1193</v>
      </c>
      <c r="E2056" s="39">
        <v>0</v>
      </c>
      <c r="F2056" s="38">
        <v>75</v>
      </c>
      <c r="G2056" s="38">
        <v>330</v>
      </c>
      <c r="H2056" s="37">
        <v>0</v>
      </c>
    </row>
    <row r="2057" spans="1:8" x14ac:dyDescent="0.25">
      <c r="A2057" s="161" t="s">
        <v>41</v>
      </c>
      <c r="B2057" s="142">
        <v>44276</v>
      </c>
      <c r="C2057" s="38">
        <v>81</v>
      </c>
      <c r="D2057" s="38">
        <v>813</v>
      </c>
      <c r="E2057" s="39">
        <v>0</v>
      </c>
      <c r="F2057" s="38">
        <v>27</v>
      </c>
      <c r="G2057" s="38">
        <v>179</v>
      </c>
      <c r="H2057" s="37">
        <v>0</v>
      </c>
    </row>
    <row r="2058" spans="1:8" x14ac:dyDescent="0.25">
      <c r="A2058" s="161" t="s">
        <v>38</v>
      </c>
      <c r="B2058" s="142">
        <v>44276</v>
      </c>
      <c r="C2058" s="38">
        <v>81</v>
      </c>
      <c r="D2058" s="38">
        <v>884</v>
      </c>
      <c r="E2058" s="39">
        <v>0</v>
      </c>
      <c r="F2058" s="38">
        <v>73</v>
      </c>
      <c r="G2058" s="38">
        <v>275</v>
      </c>
      <c r="H2058" s="37">
        <v>0</v>
      </c>
    </row>
    <row r="2059" spans="1:8" x14ac:dyDescent="0.25">
      <c r="A2059" s="161" t="s">
        <v>39</v>
      </c>
      <c r="B2059" s="142">
        <v>44276</v>
      </c>
      <c r="C2059" s="38">
        <v>150</v>
      </c>
      <c r="D2059" s="38">
        <v>809</v>
      </c>
      <c r="E2059" s="39">
        <v>0</v>
      </c>
      <c r="F2059" s="38">
        <v>72</v>
      </c>
      <c r="G2059" s="38">
        <v>230</v>
      </c>
      <c r="H2059" s="37">
        <v>0</v>
      </c>
    </row>
    <row r="2060" spans="1:8" x14ac:dyDescent="0.25">
      <c r="A2060" s="161" t="s">
        <v>40</v>
      </c>
      <c r="B2060" s="142">
        <v>44277</v>
      </c>
      <c r="C2060" s="38">
        <v>383</v>
      </c>
      <c r="D2060" s="38">
        <v>2437</v>
      </c>
      <c r="E2060" s="39">
        <v>0</v>
      </c>
      <c r="F2060" s="38">
        <v>121</v>
      </c>
      <c r="G2060" s="38">
        <v>367</v>
      </c>
      <c r="H2060" s="37">
        <v>0</v>
      </c>
    </row>
    <row r="2061" spans="1:8" x14ac:dyDescent="0.25">
      <c r="A2061" s="161" t="s">
        <v>37</v>
      </c>
      <c r="B2061" s="142">
        <v>44277</v>
      </c>
      <c r="C2061" s="38">
        <v>150</v>
      </c>
      <c r="D2061" s="38">
        <v>1243</v>
      </c>
      <c r="E2061" s="39">
        <v>0</v>
      </c>
      <c r="F2061" s="38">
        <v>66</v>
      </c>
      <c r="G2061" s="38">
        <v>258</v>
      </c>
      <c r="H2061" s="37">
        <v>0</v>
      </c>
    </row>
    <row r="2062" spans="1:8" x14ac:dyDescent="0.25">
      <c r="A2062" s="161" t="s">
        <v>36</v>
      </c>
      <c r="B2062" s="142">
        <v>44277</v>
      </c>
      <c r="C2062" s="38">
        <v>118</v>
      </c>
      <c r="D2062" s="38">
        <v>1234</v>
      </c>
      <c r="E2062" s="39">
        <v>0</v>
      </c>
      <c r="F2062" s="38">
        <v>71</v>
      </c>
      <c r="G2062" s="38">
        <v>294</v>
      </c>
      <c r="H2062" s="37">
        <v>0</v>
      </c>
    </row>
    <row r="2063" spans="1:8" x14ac:dyDescent="0.25">
      <c r="A2063" s="161" t="s">
        <v>41</v>
      </c>
      <c r="B2063" s="142">
        <v>44277</v>
      </c>
      <c r="C2063" s="38">
        <v>83</v>
      </c>
      <c r="D2063" s="38">
        <v>808</v>
      </c>
      <c r="E2063" s="39">
        <v>0</v>
      </c>
      <c r="F2063" s="38">
        <v>25</v>
      </c>
      <c r="G2063" s="38">
        <v>172</v>
      </c>
      <c r="H2063" s="37">
        <v>0</v>
      </c>
    </row>
    <row r="2064" spans="1:8" x14ac:dyDescent="0.25">
      <c r="A2064" s="161" t="s">
        <v>38</v>
      </c>
      <c r="B2064" s="142">
        <v>44277</v>
      </c>
      <c r="C2064" s="38">
        <v>79</v>
      </c>
      <c r="D2064" s="38">
        <v>930</v>
      </c>
      <c r="E2064" s="39">
        <v>0</v>
      </c>
      <c r="F2064" s="38">
        <v>74</v>
      </c>
      <c r="G2064" s="38">
        <v>238</v>
      </c>
      <c r="H2064" s="37">
        <v>0</v>
      </c>
    </row>
    <row r="2065" spans="1:8" x14ac:dyDescent="0.25">
      <c r="A2065" s="161" t="s">
        <v>39</v>
      </c>
      <c r="B2065" s="142">
        <v>44277</v>
      </c>
      <c r="C2065" s="38">
        <v>150</v>
      </c>
      <c r="D2065" s="38">
        <v>829</v>
      </c>
      <c r="E2065" s="39">
        <v>0</v>
      </c>
      <c r="F2065" s="38">
        <v>72</v>
      </c>
      <c r="G2065" s="38">
        <v>248</v>
      </c>
      <c r="H2065" s="37">
        <v>0</v>
      </c>
    </row>
    <row r="2066" spans="1:8" x14ac:dyDescent="0.25">
      <c r="A2066" s="161" t="s">
        <v>40</v>
      </c>
      <c r="B2066" s="142">
        <v>44278</v>
      </c>
      <c r="C2066" s="38">
        <v>415</v>
      </c>
      <c r="D2066" s="38">
        <v>2612</v>
      </c>
      <c r="E2066" s="39">
        <v>0</v>
      </c>
      <c r="F2066" s="38">
        <v>94</v>
      </c>
      <c r="G2066" s="38">
        <v>235</v>
      </c>
      <c r="H2066" s="37">
        <v>0</v>
      </c>
    </row>
    <row r="2067" spans="1:8" x14ac:dyDescent="0.25">
      <c r="A2067" s="161" t="s">
        <v>37</v>
      </c>
      <c r="B2067" s="142">
        <v>44278</v>
      </c>
      <c r="C2067" s="38">
        <v>155</v>
      </c>
      <c r="D2067" s="38">
        <v>1285</v>
      </c>
      <c r="E2067" s="39">
        <v>0</v>
      </c>
      <c r="F2067" s="38">
        <v>63</v>
      </c>
      <c r="G2067" s="38">
        <v>238</v>
      </c>
      <c r="H2067" s="37">
        <v>0</v>
      </c>
    </row>
    <row r="2068" spans="1:8" x14ac:dyDescent="0.25">
      <c r="A2068" s="161" t="s">
        <v>36</v>
      </c>
      <c r="B2068" s="142">
        <v>44278</v>
      </c>
      <c r="C2068" s="38">
        <v>135</v>
      </c>
      <c r="D2068" s="38">
        <v>1257</v>
      </c>
      <c r="E2068" s="39">
        <v>0</v>
      </c>
      <c r="F2068" s="38">
        <v>55</v>
      </c>
      <c r="G2068" s="38">
        <v>291</v>
      </c>
      <c r="H2068" s="37">
        <v>0</v>
      </c>
    </row>
    <row r="2069" spans="1:8" x14ac:dyDescent="0.25">
      <c r="A2069" s="161" t="s">
        <v>41</v>
      </c>
      <c r="B2069" s="142">
        <v>44278</v>
      </c>
      <c r="C2069" s="38">
        <v>87</v>
      </c>
      <c r="D2069" s="38">
        <v>842</v>
      </c>
      <c r="E2069" s="39">
        <v>0</v>
      </c>
      <c r="F2069" s="38">
        <v>21</v>
      </c>
      <c r="G2069" s="38">
        <v>150</v>
      </c>
      <c r="H2069" s="37">
        <v>0</v>
      </c>
    </row>
    <row r="2070" spans="1:8" x14ac:dyDescent="0.25">
      <c r="A2070" s="161" t="s">
        <v>38</v>
      </c>
      <c r="B2070" s="142">
        <v>44278</v>
      </c>
      <c r="C2070" s="38">
        <v>85</v>
      </c>
      <c r="D2070" s="38">
        <v>935</v>
      </c>
      <c r="E2070" s="39">
        <v>0</v>
      </c>
      <c r="F2070" s="38">
        <v>68</v>
      </c>
      <c r="G2070" s="38">
        <v>233</v>
      </c>
      <c r="H2070" s="37">
        <v>0</v>
      </c>
    </row>
    <row r="2071" spans="1:8" x14ac:dyDescent="0.25">
      <c r="A2071" s="161" t="s">
        <v>39</v>
      </c>
      <c r="B2071" s="142">
        <v>44278</v>
      </c>
      <c r="C2071" s="38">
        <v>161</v>
      </c>
      <c r="D2071" s="38">
        <v>875</v>
      </c>
      <c r="E2071" s="39">
        <v>0</v>
      </c>
      <c r="F2071" s="38">
        <v>61</v>
      </c>
      <c r="G2071" s="38">
        <v>196</v>
      </c>
      <c r="H2071" s="37">
        <v>0</v>
      </c>
    </row>
    <row r="2072" spans="1:8" x14ac:dyDescent="0.25">
      <c r="A2072" s="161" t="s">
        <v>40</v>
      </c>
      <c r="B2072" s="142">
        <v>44279</v>
      </c>
      <c r="C2072" s="38">
        <v>422</v>
      </c>
      <c r="D2072" s="38">
        <v>2616</v>
      </c>
      <c r="E2072" s="39">
        <v>0</v>
      </c>
      <c r="F2072" s="38">
        <v>84</v>
      </c>
      <c r="G2072" s="38">
        <v>219</v>
      </c>
      <c r="H2072" s="37">
        <v>0</v>
      </c>
    </row>
    <row r="2073" spans="1:8" x14ac:dyDescent="0.25">
      <c r="A2073" s="161" t="s">
        <v>37</v>
      </c>
      <c r="B2073" s="142">
        <v>44279</v>
      </c>
      <c r="C2073" s="38">
        <v>153</v>
      </c>
      <c r="D2073" s="38">
        <v>1287</v>
      </c>
      <c r="E2073" s="39">
        <v>0</v>
      </c>
      <c r="F2073" s="38">
        <v>62</v>
      </c>
      <c r="G2073" s="38">
        <v>232</v>
      </c>
      <c r="H2073" s="37">
        <v>0</v>
      </c>
    </row>
    <row r="2074" spans="1:8" x14ac:dyDescent="0.25">
      <c r="A2074" s="161" t="s">
        <v>36</v>
      </c>
      <c r="B2074" s="142">
        <v>44279</v>
      </c>
      <c r="C2074" s="38">
        <v>136</v>
      </c>
      <c r="D2074" s="38">
        <v>1293</v>
      </c>
      <c r="E2074" s="39">
        <v>0</v>
      </c>
      <c r="F2074" s="38">
        <v>56</v>
      </c>
      <c r="G2074" s="38">
        <v>284</v>
      </c>
      <c r="H2074" s="37">
        <v>0</v>
      </c>
    </row>
    <row r="2075" spans="1:8" x14ac:dyDescent="0.25">
      <c r="A2075" s="161" t="s">
        <v>41</v>
      </c>
      <c r="B2075" s="142">
        <v>44279</v>
      </c>
      <c r="C2075" s="38">
        <v>75</v>
      </c>
      <c r="D2075" s="38">
        <v>868</v>
      </c>
      <c r="E2075" s="39">
        <v>0</v>
      </c>
      <c r="F2075" s="38">
        <v>31</v>
      </c>
      <c r="G2075" s="38">
        <v>141</v>
      </c>
      <c r="H2075" s="37">
        <v>0</v>
      </c>
    </row>
    <row r="2076" spans="1:8" x14ac:dyDescent="0.25">
      <c r="A2076" s="161" t="s">
        <v>38</v>
      </c>
      <c r="B2076" s="142">
        <v>44279</v>
      </c>
      <c r="C2076" s="38">
        <v>91</v>
      </c>
      <c r="D2076" s="38">
        <v>978</v>
      </c>
      <c r="E2076" s="39">
        <v>0</v>
      </c>
      <c r="F2076" s="38">
        <v>62</v>
      </c>
      <c r="G2076" s="38">
        <v>197</v>
      </c>
      <c r="H2076" s="37">
        <v>0</v>
      </c>
    </row>
    <row r="2077" spans="1:8" x14ac:dyDescent="0.25">
      <c r="A2077" s="161" t="s">
        <v>39</v>
      </c>
      <c r="B2077" s="142">
        <v>44279</v>
      </c>
      <c r="C2077" s="38">
        <v>164</v>
      </c>
      <c r="D2077" s="38">
        <v>872</v>
      </c>
      <c r="E2077" s="39">
        <v>0</v>
      </c>
      <c r="F2077" s="38">
        <v>58</v>
      </c>
      <c r="G2077" s="38">
        <v>201</v>
      </c>
      <c r="H2077" s="37">
        <v>0</v>
      </c>
    </row>
    <row r="2078" spans="1:8" x14ac:dyDescent="0.25">
      <c r="A2078" s="161" t="s">
        <v>40</v>
      </c>
      <c r="B2078" s="142">
        <v>44280</v>
      </c>
      <c r="C2078" s="38">
        <v>422</v>
      </c>
      <c r="D2078" s="38">
        <v>2642</v>
      </c>
      <c r="E2078" s="39">
        <v>0</v>
      </c>
      <c r="F2078" s="38">
        <v>87</v>
      </c>
      <c r="G2078" s="38">
        <v>208</v>
      </c>
      <c r="H2078" s="37">
        <v>0</v>
      </c>
    </row>
    <row r="2079" spans="1:8" x14ac:dyDescent="0.25">
      <c r="A2079" s="161" t="s">
        <v>37</v>
      </c>
      <c r="B2079" s="142">
        <v>44280</v>
      </c>
      <c r="C2079" s="38">
        <v>154</v>
      </c>
      <c r="D2079" s="38">
        <v>1318</v>
      </c>
      <c r="E2079" s="39">
        <v>0</v>
      </c>
      <c r="F2079" s="38">
        <v>62</v>
      </c>
      <c r="G2079" s="38">
        <v>218</v>
      </c>
      <c r="H2079" s="37">
        <v>0</v>
      </c>
    </row>
    <row r="2080" spans="1:8" x14ac:dyDescent="0.25">
      <c r="A2080" s="161" t="s">
        <v>36</v>
      </c>
      <c r="B2080" s="142">
        <v>44280</v>
      </c>
      <c r="C2080" s="38">
        <v>122</v>
      </c>
      <c r="D2080" s="38">
        <v>1236</v>
      </c>
      <c r="E2080" s="39">
        <v>0</v>
      </c>
      <c r="F2080" s="38">
        <v>74</v>
      </c>
      <c r="G2080" s="38">
        <v>308</v>
      </c>
      <c r="H2080" s="37">
        <v>0</v>
      </c>
    </row>
    <row r="2081" spans="1:8" x14ac:dyDescent="0.25">
      <c r="A2081" s="161" t="s">
        <v>41</v>
      </c>
      <c r="B2081" s="142">
        <v>44280</v>
      </c>
      <c r="C2081" s="38">
        <v>76</v>
      </c>
      <c r="D2081" s="38">
        <v>870</v>
      </c>
      <c r="E2081" s="39">
        <v>0</v>
      </c>
      <c r="F2081" s="38">
        <v>30</v>
      </c>
      <c r="G2081" s="38">
        <v>128</v>
      </c>
      <c r="H2081" s="37">
        <v>0</v>
      </c>
    </row>
    <row r="2082" spans="1:8" x14ac:dyDescent="0.25">
      <c r="A2082" s="161" t="s">
        <v>38</v>
      </c>
      <c r="B2082" s="142">
        <v>44280</v>
      </c>
      <c r="C2082" s="38">
        <v>86</v>
      </c>
      <c r="D2082" s="38">
        <v>985</v>
      </c>
      <c r="E2082" s="39">
        <v>0</v>
      </c>
      <c r="F2082" s="38">
        <v>65</v>
      </c>
      <c r="G2082" s="38">
        <v>205</v>
      </c>
      <c r="H2082" s="37">
        <v>0</v>
      </c>
    </row>
    <row r="2083" spans="1:8" x14ac:dyDescent="0.25">
      <c r="A2083" s="161" t="s">
        <v>39</v>
      </c>
      <c r="B2083" s="142">
        <v>44280</v>
      </c>
      <c r="C2083" s="38">
        <v>161</v>
      </c>
      <c r="D2083" s="38">
        <v>871</v>
      </c>
      <c r="E2083" s="39">
        <v>0</v>
      </c>
      <c r="F2083" s="38">
        <v>61</v>
      </c>
      <c r="G2083" s="38">
        <v>202</v>
      </c>
      <c r="H2083" s="37">
        <v>0</v>
      </c>
    </row>
    <row r="2084" spans="1:8" x14ac:dyDescent="0.25">
      <c r="A2084" s="161" t="s">
        <v>40</v>
      </c>
      <c r="B2084" s="142">
        <v>44281</v>
      </c>
      <c r="C2084" s="38">
        <v>416</v>
      </c>
      <c r="D2084" s="38">
        <v>2649</v>
      </c>
      <c r="E2084" s="39">
        <v>0</v>
      </c>
      <c r="F2084" s="38">
        <v>95</v>
      </c>
      <c r="G2084" s="38">
        <v>216</v>
      </c>
      <c r="H2084" s="37">
        <v>0</v>
      </c>
    </row>
    <row r="2085" spans="1:8" x14ac:dyDescent="0.25">
      <c r="A2085" s="161" t="s">
        <v>37</v>
      </c>
      <c r="B2085" s="142">
        <v>44281</v>
      </c>
      <c r="C2085" s="38">
        <v>159</v>
      </c>
      <c r="D2085" s="38">
        <v>1374</v>
      </c>
      <c r="E2085" s="39">
        <v>0</v>
      </c>
      <c r="F2085" s="38">
        <v>53</v>
      </c>
      <c r="G2085" s="38">
        <v>183</v>
      </c>
      <c r="H2085" s="37">
        <v>0</v>
      </c>
    </row>
    <row r="2086" spans="1:8" x14ac:dyDescent="0.25">
      <c r="A2086" s="161" t="s">
        <v>36</v>
      </c>
      <c r="B2086" s="142">
        <v>44281</v>
      </c>
      <c r="C2086" s="38">
        <v>130</v>
      </c>
      <c r="D2086" s="38">
        <v>1232</v>
      </c>
      <c r="E2086" s="39">
        <v>0</v>
      </c>
      <c r="F2086" s="38">
        <v>61</v>
      </c>
      <c r="G2086" s="38">
        <v>303</v>
      </c>
      <c r="H2086" s="37">
        <v>0</v>
      </c>
    </row>
    <row r="2087" spans="1:8" x14ac:dyDescent="0.25">
      <c r="A2087" s="161" t="s">
        <v>41</v>
      </c>
      <c r="B2087" s="142">
        <v>44281</v>
      </c>
      <c r="C2087" s="38">
        <v>81</v>
      </c>
      <c r="D2087" s="38">
        <v>838</v>
      </c>
      <c r="E2087" s="39">
        <v>0</v>
      </c>
      <c r="F2087" s="38">
        <v>25</v>
      </c>
      <c r="G2087" s="38">
        <v>163</v>
      </c>
      <c r="H2087" s="37">
        <v>0</v>
      </c>
    </row>
    <row r="2088" spans="1:8" x14ac:dyDescent="0.25">
      <c r="A2088" s="161" t="s">
        <v>38</v>
      </c>
      <c r="B2088" s="142">
        <v>44281</v>
      </c>
      <c r="C2088" s="38">
        <v>94</v>
      </c>
      <c r="D2088" s="38">
        <v>969</v>
      </c>
      <c r="E2088" s="39">
        <v>0</v>
      </c>
      <c r="F2088" s="38">
        <v>59</v>
      </c>
      <c r="G2088" s="38">
        <v>216</v>
      </c>
      <c r="H2088" s="37">
        <v>0</v>
      </c>
    </row>
    <row r="2089" spans="1:8" x14ac:dyDescent="0.25">
      <c r="A2089" s="161" t="s">
        <v>39</v>
      </c>
      <c r="B2089" s="142">
        <v>44281</v>
      </c>
      <c r="C2089" s="38">
        <v>167</v>
      </c>
      <c r="D2089" s="38">
        <v>880</v>
      </c>
      <c r="E2089" s="39">
        <v>0</v>
      </c>
      <c r="F2089" s="38">
        <v>55</v>
      </c>
      <c r="G2089" s="38">
        <v>180</v>
      </c>
      <c r="H2089" s="37">
        <v>0</v>
      </c>
    </row>
    <row r="2090" spans="1:8" x14ac:dyDescent="0.25">
      <c r="A2090" s="161" t="s">
        <v>40</v>
      </c>
      <c r="B2090" s="142">
        <v>44282</v>
      </c>
      <c r="C2090" s="38">
        <v>416</v>
      </c>
      <c r="D2090" s="38">
        <v>2579</v>
      </c>
      <c r="E2090" s="39">
        <v>0</v>
      </c>
      <c r="F2090" s="38">
        <v>94</v>
      </c>
      <c r="G2090" s="38">
        <v>280</v>
      </c>
      <c r="H2090" s="37">
        <v>0</v>
      </c>
    </row>
    <row r="2091" spans="1:8" x14ac:dyDescent="0.25">
      <c r="A2091" s="161" t="s">
        <v>37</v>
      </c>
      <c r="B2091" s="142">
        <v>44282</v>
      </c>
      <c r="C2091" s="38">
        <v>164</v>
      </c>
      <c r="D2091" s="38">
        <v>1352</v>
      </c>
      <c r="E2091" s="39">
        <v>0</v>
      </c>
      <c r="F2091" s="38">
        <v>53</v>
      </c>
      <c r="G2091" s="38">
        <v>172</v>
      </c>
      <c r="H2091" s="37">
        <v>0</v>
      </c>
    </row>
    <row r="2092" spans="1:8" x14ac:dyDescent="0.25">
      <c r="A2092" s="161" t="s">
        <v>36</v>
      </c>
      <c r="B2092" s="142">
        <v>44282</v>
      </c>
      <c r="C2092" s="38">
        <v>130</v>
      </c>
      <c r="D2092" s="38">
        <v>1205</v>
      </c>
      <c r="E2092" s="39">
        <v>0</v>
      </c>
      <c r="F2092" s="38">
        <v>59</v>
      </c>
      <c r="G2092" s="38">
        <v>336</v>
      </c>
      <c r="H2092" s="37">
        <v>0</v>
      </c>
    </row>
    <row r="2093" spans="1:8" x14ac:dyDescent="0.25">
      <c r="A2093" s="161" t="s">
        <v>41</v>
      </c>
      <c r="B2093" s="142">
        <v>44282</v>
      </c>
      <c r="C2093" s="38">
        <v>77</v>
      </c>
      <c r="D2093" s="38">
        <v>779</v>
      </c>
      <c r="E2093" s="39">
        <v>0</v>
      </c>
      <c r="F2093" s="38">
        <v>27</v>
      </c>
      <c r="G2093" s="38">
        <v>226</v>
      </c>
      <c r="H2093" s="37">
        <v>0</v>
      </c>
    </row>
    <row r="2094" spans="1:8" x14ac:dyDescent="0.25">
      <c r="A2094" s="161" t="s">
        <v>38</v>
      </c>
      <c r="B2094" s="142">
        <v>44282</v>
      </c>
      <c r="C2094" s="38">
        <v>95</v>
      </c>
      <c r="D2094" s="38">
        <v>952</v>
      </c>
      <c r="E2094" s="39">
        <v>0</v>
      </c>
      <c r="F2094" s="38">
        <v>62</v>
      </c>
      <c r="G2094" s="38">
        <v>236</v>
      </c>
      <c r="H2094" s="37">
        <v>0</v>
      </c>
    </row>
    <row r="2095" spans="1:8" x14ac:dyDescent="0.25">
      <c r="A2095" s="161" t="s">
        <v>39</v>
      </c>
      <c r="B2095" s="142">
        <v>44282</v>
      </c>
      <c r="C2095" s="38">
        <v>151</v>
      </c>
      <c r="D2095" s="38">
        <v>835</v>
      </c>
      <c r="E2095" s="39">
        <v>0</v>
      </c>
      <c r="F2095" s="38">
        <v>71</v>
      </c>
      <c r="G2095" s="38">
        <v>225</v>
      </c>
      <c r="H2095" s="37">
        <v>0</v>
      </c>
    </row>
    <row r="2096" spans="1:8" x14ac:dyDescent="0.25">
      <c r="A2096" s="161" t="s">
        <v>40</v>
      </c>
      <c r="B2096" s="142">
        <v>44283</v>
      </c>
      <c r="C2096" s="38">
        <v>391</v>
      </c>
      <c r="D2096" s="38">
        <v>2499</v>
      </c>
      <c r="E2096" s="39">
        <v>0</v>
      </c>
      <c r="F2096" s="38">
        <v>114</v>
      </c>
      <c r="G2096" s="38">
        <v>342</v>
      </c>
      <c r="H2096" s="37">
        <v>0</v>
      </c>
    </row>
    <row r="2097" spans="1:8" x14ac:dyDescent="0.25">
      <c r="A2097" s="161" t="s">
        <v>37</v>
      </c>
      <c r="B2097" s="142">
        <v>44283</v>
      </c>
      <c r="C2097" s="38">
        <v>150</v>
      </c>
      <c r="D2097" s="38">
        <v>1288</v>
      </c>
      <c r="E2097" s="39">
        <v>0</v>
      </c>
      <c r="F2097" s="38">
        <v>72</v>
      </c>
      <c r="G2097" s="38">
        <v>218</v>
      </c>
      <c r="H2097" s="37">
        <v>0</v>
      </c>
    </row>
    <row r="2098" spans="1:8" x14ac:dyDescent="0.25">
      <c r="A2098" s="161" t="s">
        <v>36</v>
      </c>
      <c r="B2098" s="142">
        <v>44283</v>
      </c>
      <c r="C2098" s="38">
        <v>126</v>
      </c>
      <c r="D2098" s="38">
        <v>1175</v>
      </c>
      <c r="E2098" s="39">
        <v>0</v>
      </c>
      <c r="F2098" s="38">
        <v>64</v>
      </c>
      <c r="G2098" s="38">
        <v>354</v>
      </c>
      <c r="H2098" s="37">
        <v>0</v>
      </c>
    </row>
    <row r="2099" spans="1:8" x14ac:dyDescent="0.25">
      <c r="A2099" s="161" t="s">
        <v>41</v>
      </c>
      <c r="B2099" s="142">
        <v>44283</v>
      </c>
      <c r="C2099" s="38">
        <v>82</v>
      </c>
      <c r="D2099" s="38">
        <v>753</v>
      </c>
      <c r="E2099" s="39">
        <v>0</v>
      </c>
      <c r="F2099" s="38">
        <v>19</v>
      </c>
      <c r="G2099" s="38">
        <v>248</v>
      </c>
      <c r="H2099" s="37">
        <v>0</v>
      </c>
    </row>
    <row r="2100" spans="1:8" x14ac:dyDescent="0.25">
      <c r="A2100" s="161" t="s">
        <v>38</v>
      </c>
      <c r="B2100" s="142">
        <v>44283</v>
      </c>
      <c r="C2100" s="38">
        <v>87</v>
      </c>
      <c r="D2100" s="38">
        <v>961</v>
      </c>
      <c r="E2100" s="39">
        <v>0</v>
      </c>
      <c r="F2100" s="38">
        <v>68</v>
      </c>
      <c r="G2100" s="38">
        <v>242</v>
      </c>
      <c r="H2100" s="37">
        <v>0</v>
      </c>
    </row>
    <row r="2101" spans="1:8" x14ac:dyDescent="0.25">
      <c r="A2101" s="161" t="s">
        <v>39</v>
      </c>
      <c r="B2101" s="142">
        <v>44283</v>
      </c>
      <c r="C2101" s="38">
        <v>148</v>
      </c>
      <c r="D2101" s="38">
        <v>797</v>
      </c>
      <c r="E2101" s="39">
        <v>0</v>
      </c>
      <c r="F2101" s="38">
        <v>72</v>
      </c>
      <c r="G2101" s="38">
        <v>266</v>
      </c>
      <c r="H2101" s="37">
        <v>0</v>
      </c>
    </row>
    <row r="2102" spans="1:8" x14ac:dyDescent="0.25">
      <c r="A2102" s="161" t="s">
        <v>40</v>
      </c>
      <c r="B2102" s="142">
        <v>44284</v>
      </c>
      <c r="C2102" s="38">
        <v>386</v>
      </c>
      <c r="D2102" s="38">
        <v>2493</v>
      </c>
      <c r="E2102" s="39">
        <v>0</v>
      </c>
      <c r="F2102" s="38">
        <v>122</v>
      </c>
      <c r="G2102" s="38">
        <v>350</v>
      </c>
      <c r="H2102" s="37">
        <v>0</v>
      </c>
    </row>
    <row r="2103" spans="1:8" x14ac:dyDescent="0.25">
      <c r="A2103" s="161" t="s">
        <v>37</v>
      </c>
      <c r="B2103" s="142">
        <v>44284</v>
      </c>
      <c r="C2103" s="38">
        <v>142</v>
      </c>
      <c r="D2103" s="38">
        <v>1256</v>
      </c>
      <c r="E2103" s="39">
        <v>0</v>
      </c>
      <c r="F2103" s="38">
        <v>70</v>
      </c>
      <c r="G2103" s="38">
        <v>247</v>
      </c>
      <c r="H2103" s="37">
        <v>0</v>
      </c>
    </row>
    <row r="2104" spans="1:8" x14ac:dyDescent="0.25">
      <c r="A2104" s="161" t="s">
        <v>36</v>
      </c>
      <c r="B2104" s="142">
        <v>44284</v>
      </c>
      <c r="C2104" s="38">
        <v>121</v>
      </c>
      <c r="D2104" s="38">
        <v>1175</v>
      </c>
      <c r="E2104" s="39">
        <v>0</v>
      </c>
      <c r="F2104" s="38">
        <v>69</v>
      </c>
      <c r="G2104" s="38">
        <v>367</v>
      </c>
      <c r="H2104" s="37">
        <v>0</v>
      </c>
    </row>
    <row r="2105" spans="1:8" x14ac:dyDescent="0.25">
      <c r="A2105" s="161" t="s">
        <v>41</v>
      </c>
      <c r="B2105" s="142">
        <v>44284</v>
      </c>
      <c r="C2105" s="38">
        <v>85</v>
      </c>
      <c r="D2105" s="38">
        <v>798</v>
      </c>
      <c r="E2105" s="39">
        <v>0</v>
      </c>
      <c r="F2105" s="38">
        <v>16</v>
      </c>
      <c r="G2105" s="38">
        <v>204</v>
      </c>
      <c r="H2105" s="37">
        <v>0</v>
      </c>
    </row>
    <row r="2106" spans="1:8" x14ac:dyDescent="0.25">
      <c r="A2106" s="161" t="s">
        <v>38</v>
      </c>
      <c r="B2106" s="142">
        <v>44284</v>
      </c>
      <c r="C2106" s="38">
        <v>92</v>
      </c>
      <c r="D2106" s="38">
        <v>1000</v>
      </c>
      <c r="E2106" s="39">
        <v>0</v>
      </c>
      <c r="F2106" s="38">
        <v>63</v>
      </c>
      <c r="G2106" s="38">
        <v>206</v>
      </c>
      <c r="H2106" s="37">
        <v>0</v>
      </c>
    </row>
    <row r="2107" spans="1:8" x14ac:dyDescent="0.25">
      <c r="A2107" s="161" t="s">
        <v>39</v>
      </c>
      <c r="B2107" s="142">
        <v>44284</v>
      </c>
      <c r="C2107" s="38">
        <v>152</v>
      </c>
      <c r="D2107" s="38">
        <v>807</v>
      </c>
      <c r="E2107" s="39">
        <v>0</v>
      </c>
      <c r="F2107" s="38">
        <v>68</v>
      </c>
      <c r="G2107" s="38">
        <v>260</v>
      </c>
      <c r="H2107" s="37">
        <v>0</v>
      </c>
    </row>
    <row r="2108" spans="1:8" x14ac:dyDescent="0.25">
      <c r="A2108" s="161" t="s">
        <v>40</v>
      </c>
      <c r="B2108" s="142">
        <v>44285</v>
      </c>
      <c r="C2108" s="38">
        <v>433</v>
      </c>
      <c r="D2108" s="38">
        <v>2602</v>
      </c>
      <c r="E2108" s="39">
        <v>0</v>
      </c>
      <c r="F2108" s="38">
        <v>78</v>
      </c>
      <c r="G2108" s="38">
        <v>245</v>
      </c>
      <c r="H2108" s="37">
        <v>0</v>
      </c>
    </row>
    <row r="2109" spans="1:8" x14ac:dyDescent="0.25">
      <c r="A2109" s="161" t="s">
        <v>37</v>
      </c>
      <c r="B2109" s="142">
        <v>44285</v>
      </c>
      <c r="C2109" s="38">
        <v>163</v>
      </c>
      <c r="D2109" s="38">
        <v>1312</v>
      </c>
      <c r="E2109" s="39">
        <v>0</v>
      </c>
      <c r="F2109" s="38">
        <v>56</v>
      </c>
      <c r="G2109" s="38">
        <v>215</v>
      </c>
      <c r="H2109" s="37">
        <v>0</v>
      </c>
    </row>
    <row r="2110" spans="1:8" x14ac:dyDescent="0.25">
      <c r="A2110" s="161" t="s">
        <v>36</v>
      </c>
      <c r="B2110" s="142">
        <v>44285</v>
      </c>
      <c r="C2110" s="38">
        <v>129</v>
      </c>
      <c r="D2110" s="38">
        <v>1268</v>
      </c>
      <c r="E2110" s="39">
        <v>0</v>
      </c>
      <c r="F2110" s="38">
        <v>62</v>
      </c>
      <c r="G2110" s="38">
        <v>296</v>
      </c>
      <c r="H2110" s="37">
        <v>0</v>
      </c>
    </row>
    <row r="2111" spans="1:8" x14ac:dyDescent="0.25">
      <c r="A2111" s="161" t="s">
        <v>41</v>
      </c>
      <c r="B2111" s="142">
        <v>44285</v>
      </c>
      <c r="C2111" s="38">
        <v>81</v>
      </c>
      <c r="D2111" s="38">
        <v>847</v>
      </c>
      <c r="E2111" s="39">
        <v>0</v>
      </c>
      <c r="F2111" s="38">
        <v>20</v>
      </c>
      <c r="G2111" s="38">
        <v>162</v>
      </c>
      <c r="H2111" s="37">
        <v>0</v>
      </c>
    </row>
    <row r="2112" spans="1:8" x14ac:dyDescent="0.25">
      <c r="A2112" s="161" t="s">
        <v>38</v>
      </c>
      <c r="B2112" s="142">
        <v>44285</v>
      </c>
      <c r="C2112" s="38">
        <v>97</v>
      </c>
      <c r="D2112" s="38">
        <v>992</v>
      </c>
      <c r="E2112" s="39">
        <v>0</v>
      </c>
      <c r="F2112" s="38">
        <v>61</v>
      </c>
      <c r="G2112" s="38">
        <v>210</v>
      </c>
      <c r="H2112" s="37">
        <v>0</v>
      </c>
    </row>
    <row r="2113" spans="1:8" x14ac:dyDescent="0.25">
      <c r="A2113" s="161" t="s">
        <v>39</v>
      </c>
      <c r="B2113" s="142">
        <v>44285</v>
      </c>
      <c r="C2113" s="38">
        <v>156</v>
      </c>
      <c r="D2113" s="38">
        <v>856</v>
      </c>
      <c r="E2113" s="39">
        <v>0</v>
      </c>
      <c r="F2113" s="38">
        <v>64</v>
      </c>
      <c r="G2113" s="38">
        <v>220</v>
      </c>
      <c r="H2113" s="37">
        <v>0</v>
      </c>
    </row>
    <row r="2114" spans="1:8" x14ac:dyDescent="0.25">
      <c r="A2114" s="161" t="s">
        <v>40</v>
      </c>
      <c r="B2114" s="142">
        <v>44286</v>
      </c>
      <c r="C2114" s="38">
        <v>434</v>
      </c>
      <c r="D2114" s="38">
        <v>2648</v>
      </c>
      <c r="E2114" s="39">
        <v>0</v>
      </c>
      <c r="F2114" s="38">
        <v>77</v>
      </c>
      <c r="G2114" s="38">
        <v>201</v>
      </c>
      <c r="H2114" s="37">
        <v>0</v>
      </c>
    </row>
    <row r="2115" spans="1:8" x14ac:dyDescent="0.25">
      <c r="A2115" s="161" t="s">
        <v>37</v>
      </c>
      <c r="B2115" s="142">
        <v>44286</v>
      </c>
      <c r="C2115" s="38">
        <v>164</v>
      </c>
      <c r="D2115" s="38">
        <v>1321</v>
      </c>
      <c r="E2115" s="39">
        <v>0</v>
      </c>
      <c r="F2115" s="38">
        <v>51</v>
      </c>
      <c r="G2115" s="38">
        <v>210</v>
      </c>
      <c r="H2115" s="37">
        <v>0</v>
      </c>
    </row>
    <row r="2116" spans="1:8" x14ac:dyDescent="0.25">
      <c r="A2116" s="161" t="s">
        <v>36</v>
      </c>
      <c r="B2116" s="142">
        <v>44286</v>
      </c>
      <c r="C2116" s="38">
        <v>141</v>
      </c>
      <c r="D2116" s="38">
        <v>1238</v>
      </c>
      <c r="E2116" s="39">
        <v>0</v>
      </c>
      <c r="F2116" s="38">
        <v>56</v>
      </c>
      <c r="G2116" s="38">
        <v>323</v>
      </c>
      <c r="H2116" s="37">
        <v>0</v>
      </c>
    </row>
    <row r="2117" spans="1:8" x14ac:dyDescent="0.25">
      <c r="A2117" s="161" t="s">
        <v>41</v>
      </c>
      <c r="B2117" s="142">
        <v>44286</v>
      </c>
      <c r="C2117" s="38">
        <v>80</v>
      </c>
      <c r="D2117" s="38">
        <v>874</v>
      </c>
      <c r="E2117" s="39">
        <v>0</v>
      </c>
      <c r="F2117" s="38">
        <v>20</v>
      </c>
      <c r="G2117" s="38">
        <v>139</v>
      </c>
      <c r="H2117" s="37">
        <v>0</v>
      </c>
    </row>
    <row r="2118" spans="1:8" x14ac:dyDescent="0.25">
      <c r="A2118" s="161" t="s">
        <v>38</v>
      </c>
      <c r="B2118" s="142">
        <v>44286</v>
      </c>
      <c r="C2118" s="38">
        <v>94</v>
      </c>
      <c r="D2118" s="38">
        <v>993</v>
      </c>
      <c r="E2118" s="39">
        <v>0</v>
      </c>
      <c r="F2118" s="38">
        <v>61</v>
      </c>
      <c r="G2118" s="38">
        <v>211</v>
      </c>
      <c r="H2118" s="37">
        <v>0</v>
      </c>
    </row>
    <row r="2119" spans="1:8" x14ac:dyDescent="0.25">
      <c r="A2119" s="161" t="s">
        <v>39</v>
      </c>
      <c r="B2119" s="142">
        <v>44286</v>
      </c>
      <c r="C2119" s="38">
        <v>159</v>
      </c>
      <c r="D2119" s="38">
        <v>871</v>
      </c>
      <c r="E2119" s="39">
        <v>0</v>
      </c>
      <c r="F2119" s="38">
        <v>61</v>
      </c>
      <c r="G2119" s="38">
        <v>201</v>
      </c>
      <c r="H2119" s="37">
        <v>0</v>
      </c>
    </row>
    <row r="2120" spans="1:8" x14ac:dyDescent="0.25">
      <c r="A2120" s="161" t="s">
        <v>40</v>
      </c>
      <c r="B2120" s="142">
        <v>44287</v>
      </c>
      <c r="C2120" s="38">
        <v>411</v>
      </c>
      <c r="D2120" s="38">
        <v>2626</v>
      </c>
      <c r="E2120" s="39">
        <v>0</v>
      </c>
      <c r="F2120" s="38">
        <v>93</v>
      </c>
      <c r="G2120" s="38">
        <v>228</v>
      </c>
      <c r="H2120" s="37">
        <v>0</v>
      </c>
    </row>
    <row r="2121" spans="1:8" x14ac:dyDescent="0.25">
      <c r="A2121" s="161" t="s">
        <v>37</v>
      </c>
      <c r="B2121" s="142">
        <v>44287</v>
      </c>
      <c r="C2121" s="38">
        <v>166</v>
      </c>
      <c r="D2121" s="38">
        <v>1317</v>
      </c>
      <c r="E2121" s="39">
        <v>0</v>
      </c>
      <c r="F2121" s="38">
        <v>53</v>
      </c>
      <c r="G2121" s="38">
        <v>195</v>
      </c>
      <c r="H2121" s="37">
        <v>0</v>
      </c>
    </row>
    <row r="2122" spans="1:8" x14ac:dyDescent="0.25">
      <c r="A2122" s="161" t="s">
        <v>36</v>
      </c>
      <c r="B2122" s="142">
        <v>44287</v>
      </c>
      <c r="C2122" s="38">
        <v>130</v>
      </c>
      <c r="D2122" s="38">
        <v>1269</v>
      </c>
      <c r="E2122" s="39">
        <v>0</v>
      </c>
      <c r="F2122" s="38">
        <v>65</v>
      </c>
      <c r="G2122" s="38">
        <v>276</v>
      </c>
      <c r="H2122" s="37">
        <v>0</v>
      </c>
    </row>
    <row r="2123" spans="1:8" x14ac:dyDescent="0.25">
      <c r="A2123" s="161" t="s">
        <v>41</v>
      </c>
      <c r="B2123" s="142">
        <v>44287</v>
      </c>
      <c r="C2123" s="38">
        <v>83</v>
      </c>
      <c r="D2123" s="38">
        <v>894</v>
      </c>
      <c r="E2123" s="39">
        <v>0</v>
      </c>
      <c r="F2123" s="38">
        <v>18</v>
      </c>
      <c r="G2123" s="38">
        <v>118</v>
      </c>
      <c r="H2123" s="37">
        <v>0</v>
      </c>
    </row>
    <row r="2124" spans="1:8" x14ac:dyDescent="0.25">
      <c r="A2124" s="161" t="s">
        <v>38</v>
      </c>
      <c r="B2124" s="142">
        <v>44287</v>
      </c>
      <c r="C2124" s="38">
        <v>96</v>
      </c>
      <c r="D2124" s="38">
        <v>1007</v>
      </c>
      <c r="E2124" s="39">
        <v>0</v>
      </c>
      <c r="F2124" s="38">
        <v>59</v>
      </c>
      <c r="G2124" s="38">
        <v>193</v>
      </c>
      <c r="H2124" s="37">
        <v>0</v>
      </c>
    </row>
    <row r="2125" spans="1:8" x14ac:dyDescent="0.25">
      <c r="A2125" s="161" t="s">
        <v>39</v>
      </c>
      <c r="B2125" s="142">
        <v>44287</v>
      </c>
      <c r="C2125" s="38">
        <v>163</v>
      </c>
      <c r="D2125" s="38">
        <v>860</v>
      </c>
      <c r="E2125" s="39">
        <v>0</v>
      </c>
      <c r="F2125" s="38">
        <v>57</v>
      </c>
      <c r="G2125" s="38">
        <v>212</v>
      </c>
      <c r="H2125" s="37">
        <v>0</v>
      </c>
    </row>
    <row r="2126" spans="1:8" x14ac:dyDescent="0.25">
      <c r="A2126" s="161" t="s">
        <v>40</v>
      </c>
      <c r="B2126" s="142">
        <v>44288</v>
      </c>
      <c r="C2126" s="38">
        <v>401</v>
      </c>
      <c r="D2126" s="38">
        <v>2600</v>
      </c>
      <c r="E2126" s="39">
        <v>0</v>
      </c>
      <c r="F2126" s="38">
        <v>103</v>
      </c>
      <c r="G2126" s="38">
        <v>254</v>
      </c>
      <c r="H2126" s="37">
        <v>0</v>
      </c>
    </row>
    <row r="2127" spans="1:8" x14ac:dyDescent="0.25">
      <c r="A2127" s="161" t="s">
        <v>37</v>
      </c>
      <c r="B2127" s="142">
        <v>44288</v>
      </c>
      <c r="C2127" s="38">
        <v>161</v>
      </c>
      <c r="D2127" s="38">
        <v>1321</v>
      </c>
      <c r="E2127" s="39">
        <v>0</v>
      </c>
      <c r="F2127" s="38">
        <v>53</v>
      </c>
      <c r="G2127" s="38">
        <v>205</v>
      </c>
      <c r="H2127" s="37">
        <v>0</v>
      </c>
    </row>
    <row r="2128" spans="1:8" x14ac:dyDescent="0.25">
      <c r="A2128" s="161" t="s">
        <v>36</v>
      </c>
      <c r="B2128" s="142">
        <v>44288</v>
      </c>
      <c r="C2128" s="38">
        <v>130</v>
      </c>
      <c r="D2128" s="38">
        <v>1238</v>
      </c>
      <c r="E2128" s="39">
        <v>0</v>
      </c>
      <c r="F2128" s="38">
        <v>64</v>
      </c>
      <c r="G2128" s="38">
        <v>292</v>
      </c>
      <c r="H2128" s="37">
        <v>0</v>
      </c>
    </row>
    <row r="2129" spans="1:8" x14ac:dyDescent="0.25">
      <c r="A2129" s="161" t="s">
        <v>41</v>
      </c>
      <c r="B2129" s="142">
        <v>44288</v>
      </c>
      <c r="C2129" s="38">
        <v>78</v>
      </c>
      <c r="D2129" s="38">
        <v>903</v>
      </c>
      <c r="E2129" s="39">
        <v>0</v>
      </c>
      <c r="F2129" s="38">
        <v>21</v>
      </c>
      <c r="G2129" s="38">
        <v>119</v>
      </c>
      <c r="H2129" s="37">
        <v>0</v>
      </c>
    </row>
    <row r="2130" spans="1:8" x14ac:dyDescent="0.25">
      <c r="A2130" s="161" t="s">
        <v>38</v>
      </c>
      <c r="B2130" s="142">
        <v>44288</v>
      </c>
      <c r="C2130" s="38">
        <v>95</v>
      </c>
      <c r="D2130" s="38">
        <v>958</v>
      </c>
      <c r="E2130" s="39">
        <v>0</v>
      </c>
      <c r="F2130" s="38">
        <v>60</v>
      </c>
      <c r="G2130" s="38">
        <v>236</v>
      </c>
      <c r="H2130" s="37">
        <v>0</v>
      </c>
    </row>
    <row r="2131" spans="1:8" x14ac:dyDescent="0.25">
      <c r="A2131" s="161" t="s">
        <v>39</v>
      </c>
      <c r="B2131" s="142">
        <v>44288</v>
      </c>
      <c r="C2131" s="38">
        <v>171</v>
      </c>
      <c r="D2131" s="38">
        <v>867</v>
      </c>
      <c r="E2131" s="39">
        <v>0</v>
      </c>
      <c r="F2131" s="38">
        <v>49</v>
      </c>
      <c r="G2131" s="38">
        <v>205</v>
      </c>
      <c r="H2131" s="37">
        <v>0</v>
      </c>
    </row>
    <row r="2132" spans="1:8" x14ac:dyDescent="0.25">
      <c r="A2132" s="161" t="s">
        <v>40</v>
      </c>
      <c r="B2132" s="142">
        <v>44289</v>
      </c>
      <c r="C2132" s="38">
        <v>410</v>
      </c>
      <c r="D2132" s="38">
        <v>2574</v>
      </c>
      <c r="E2132" s="39">
        <v>0</v>
      </c>
      <c r="F2132" s="38">
        <v>96</v>
      </c>
      <c r="G2132" s="38">
        <v>281</v>
      </c>
      <c r="H2132" s="37">
        <v>0</v>
      </c>
    </row>
    <row r="2133" spans="1:8" x14ac:dyDescent="0.25">
      <c r="A2133" s="161" t="s">
        <v>37</v>
      </c>
      <c r="B2133" s="142">
        <v>44289</v>
      </c>
      <c r="C2133" s="38">
        <v>150</v>
      </c>
      <c r="D2133" s="38">
        <v>1294</v>
      </c>
      <c r="E2133" s="39">
        <v>0</v>
      </c>
      <c r="F2133" s="38">
        <v>63</v>
      </c>
      <c r="G2133" s="38">
        <v>247</v>
      </c>
      <c r="H2133" s="37">
        <v>0</v>
      </c>
    </row>
    <row r="2134" spans="1:8" x14ac:dyDescent="0.25">
      <c r="A2134" s="161" t="s">
        <v>36</v>
      </c>
      <c r="B2134" s="142">
        <v>44289</v>
      </c>
      <c r="C2134" s="38">
        <v>119</v>
      </c>
      <c r="D2134" s="38">
        <v>1183</v>
      </c>
      <c r="E2134" s="39">
        <v>0</v>
      </c>
      <c r="F2134" s="38">
        <v>71</v>
      </c>
      <c r="G2134" s="38">
        <v>366</v>
      </c>
      <c r="H2134" s="37">
        <v>0</v>
      </c>
    </row>
    <row r="2135" spans="1:8" x14ac:dyDescent="0.25">
      <c r="A2135" s="161" t="s">
        <v>41</v>
      </c>
      <c r="B2135" s="142">
        <v>44289</v>
      </c>
      <c r="C2135" s="38">
        <v>77</v>
      </c>
      <c r="D2135" s="38">
        <v>832</v>
      </c>
      <c r="E2135" s="39">
        <v>0</v>
      </c>
      <c r="F2135" s="38">
        <v>23</v>
      </c>
      <c r="G2135" s="38">
        <v>178</v>
      </c>
      <c r="H2135" s="37">
        <v>0</v>
      </c>
    </row>
    <row r="2136" spans="1:8" x14ac:dyDescent="0.25">
      <c r="A2136" s="161" t="s">
        <v>38</v>
      </c>
      <c r="B2136" s="142">
        <v>44289</v>
      </c>
      <c r="C2136" s="38">
        <v>90</v>
      </c>
      <c r="D2136" s="38">
        <v>922</v>
      </c>
      <c r="E2136" s="39">
        <v>0</v>
      </c>
      <c r="F2136" s="38">
        <v>65</v>
      </c>
      <c r="G2136" s="38">
        <v>272</v>
      </c>
      <c r="H2136" s="37">
        <v>0</v>
      </c>
    </row>
    <row r="2137" spans="1:8" x14ac:dyDescent="0.25">
      <c r="A2137" s="161" t="s">
        <v>39</v>
      </c>
      <c r="B2137" s="142">
        <v>44289</v>
      </c>
      <c r="C2137" s="38">
        <v>160</v>
      </c>
      <c r="D2137" s="38">
        <v>821</v>
      </c>
      <c r="E2137" s="39">
        <v>0</v>
      </c>
      <c r="F2137" s="38">
        <v>60</v>
      </c>
      <c r="G2137" s="38">
        <v>254</v>
      </c>
      <c r="H2137" s="37">
        <v>0</v>
      </c>
    </row>
    <row r="2138" spans="1:8" x14ac:dyDescent="0.25">
      <c r="A2138" s="161" t="s">
        <v>40</v>
      </c>
      <c r="B2138" s="142">
        <v>44290</v>
      </c>
      <c r="C2138" s="38">
        <v>409</v>
      </c>
      <c r="D2138" s="38">
        <v>2426</v>
      </c>
      <c r="E2138" s="39">
        <v>0</v>
      </c>
      <c r="F2138" s="38">
        <v>96</v>
      </c>
      <c r="G2138" s="38">
        <v>391</v>
      </c>
      <c r="H2138" s="37">
        <v>0</v>
      </c>
    </row>
    <row r="2139" spans="1:8" x14ac:dyDescent="0.25">
      <c r="A2139" s="161" t="s">
        <v>37</v>
      </c>
      <c r="B2139" s="142">
        <v>44290</v>
      </c>
      <c r="C2139" s="38">
        <v>146</v>
      </c>
      <c r="D2139" s="38">
        <v>1204</v>
      </c>
      <c r="E2139" s="39">
        <v>0</v>
      </c>
      <c r="F2139" s="38">
        <v>64</v>
      </c>
      <c r="G2139" s="38">
        <v>261</v>
      </c>
      <c r="H2139" s="37">
        <v>0</v>
      </c>
    </row>
    <row r="2140" spans="1:8" x14ac:dyDescent="0.25">
      <c r="A2140" s="161" t="s">
        <v>36</v>
      </c>
      <c r="B2140" s="142">
        <v>44290</v>
      </c>
      <c r="C2140" s="38">
        <v>119</v>
      </c>
      <c r="D2140" s="38">
        <v>1161</v>
      </c>
      <c r="E2140" s="39">
        <v>0</v>
      </c>
      <c r="F2140" s="38">
        <v>71</v>
      </c>
      <c r="G2140" s="38">
        <v>377</v>
      </c>
      <c r="H2140" s="37">
        <v>0</v>
      </c>
    </row>
    <row r="2141" spans="1:8" x14ac:dyDescent="0.25">
      <c r="A2141" s="161" t="s">
        <v>41</v>
      </c>
      <c r="B2141" s="142">
        <v>44290</v>
      </c>
      <c r="C2141" s="38">
        <v>79</v>
      </c>
      <c r="D2141" s="38">
        <v>769</v>
      </c>
      <c r="E2141" s="39">
        <v>0</v>
      </c>
      <c r="F2141" s="38">
        <v>23</v>
      </c>
      <c r="G2141" s="38">
        <v>216</v>
      </c>
      <c r="H2141" s="37">
        <v>0</v>
      </c>
    </row>
    <row r="2142" spans="1:8" x14ac:dyDescent="0.25">
      <c r="A2142" s="161" t="s">
        <v>38</v>
      </c>
      <c r="B2142" s="142">
        <v>44290</v>
      </c>
      <c r="C2142" s="38">
        <v>91</v>
      </c>
      <c r="D2142" s="38">
        <v>887</v>
      </c>
      <c r="E2142" s="39">
        <v>0</v>
      </c>
      <c r="F2142" s="38">
        <v>64</v>
      </c>
      <c r="G2142" s="38">
        <v>277</v>
      </c>
      <c r="H2142" s="37">
        <v>0</v>
      </c>
    </row>
    <row r="2143" spans="1:8" x14ac:dyDescent="0.25">
      <c r="A2143" s="161" t="s">
        <v>39</v>
      </c>
      <c r="B2143" s="142">
        <v>44290</v>
      </c>
      <c r="C2143" s="38">
        <v>157</v>
      </c>
      <c r="D2143" s="38">
        <v>813</v>
      </c>
      <c r="E2143" s="39">
        <v>0</v>
      </c>
      <c r="F2143" s="38">
        <v>63</v>
      </c>
      <c r="G2143" s="38">
        <v>256</v>
      </c>
      <c r="H2143" s="37">
        <v>0</v>
      </c>
    </row>
    <row r="2144" spans="1:8" x14ac:dyDescent="0.25">
      <c r="A2144" s="161" t="s">
        <v>40</v>
      </c>
      <c r="B2144" s="142">
        <v>44291</v>
      </c>
      <c r="C2144" s="38">
        <v>398</v>
      </c>
      <c r="D2144" s="38">
        <v>2449</v>
      </c>
      <c r="E2144" s="39">
        <v>0</v>
      </c>
      <c r="F2144" s="38">
        <v>105</v>
      </c>
      <c r="G2144" s="38">
        <v>382</v>
      </c>
      <c r="H2144" s="37">
        <v>0</v>
      </c>
    </row>
    <row r="2145" spans="1:8" x14ac:dyDescent="0.25">
      <c r="A2145" s="161" t="s">
        <v>37</v>
      </c>
      <c r="B2145" s="142">
        <v>44291</v>
      </c>
      <c r="C2145" s="38">
        <v>138</v>
      </c>
      <c r="D2145" s="38">
        <v>1222</v>
      </c>
      <c r="E2145" s="39">
        <v>0</v>
      </c>
      <c r="F2145" s="38">
        <v>74</v>
      </c>
      <c r="G2145" s="38">
        <v>284</v>
      </c>
      <c r="H2145" s="37">
        <v>0</v>
      </c>
    </row>
    <row r="2146" spans="1:8" x14ac:dyDescent="0.25">
      <c r="A2146" s="161" t="s">
        <v>36</v>
      </c>
      <c r="B2146" s="142">
        <v>44291</v>
      </c>
      <c r="C2146" s="38">
        <v>122</v>
      </c>
      <c r="D2146" s="38">
        <v>1182</v>
      </c>
      <c r="E2146" s="39">
        <v>0</v>
      </c>
      <c r="F2146" s="38">
        <v>69</v>
      </c>
      <c r="G2146" s="38">
        <v>365</v>
      </c>
      <c r="H2146" s="37">
        <v>0</v>
      </c>
    </row>
    <row r="2147" spans="1:8" x14ac:dyDescent="0.25">
      <c r="A2147" s="161" t="s">
        <v>41</v>
      </c>
      <c r="B2147" s="142">
        <v>44291</v>
      </c>
      <c r="C2147" s="38">
        <v>84</v>
      </c>
      <c r="D2147" s="38">
        <v>828</v>
      </c>
      <c r="E2147" s="39">
        <v>0</v>
      </c>
      <c r="F2147" s="38">
        <v>17</v>
      </c>
      <c r="G2147" s="38">
        <v>170</v>
      </c>
      <c r="H2147" s="37">
        <v>0</v>
      </c>
    </row>
    <row r="2148" spans="1:8" x14ac:dyDescent="0.25">
      <c r="A2148" s="161" t="s">
        <v>38</v>
      </c>
      <c r="B2148" s="142">
        <v>44291</v>
      </c>
      <c r="C2148" s="38">
        <v>98</v>
      </c>
      <c r="D2148" s="38">
        <v>934</v>
      </c>
      <c r="E2148" s="39">
        <v>0</v>
      </c>
      <c r="F2148" s="38">
        <v>57</v>
      </c>
      <c r="G2148" s="38">
        <v>232</v>
      </c>
      <c r="H2148" s="37">
        <v>0</v>
      </c>
    </row>
    <row r="2149" spans="1:8" x14ac:dyDescent="0.25">
      <c r="A2149" s="161" t="s">
        <v>39</v>
      </c>
      <c r="B2149" s="142">
        <v>44291</v>
      </c>
      <c r="C2149" s="38">
        <v>158</v>
      </c>
      <c r="D2149" s="38">
        <v>813</v>
      </c>
      <c r="E2149" s="39">
        <v>0</v>
      </c>
      <c r="F2149" s="38">
        <v>62</v>
      </c>
      <c r="G2149" s="38">
        <v>258</v>
      </c>
      <c r="H2149" s="37">
        <v>0</v>
      </c>
    </row>
    <row r="2150" spans="1:8" x14ac:dyDescent="0.25">
      <c r="A2150" s="161" t="s">
        <v>40</v>
      </c>
      <c r="B2150" s="142">
        <v>44292</v>
      </c>
      <c r="C2150" s="38">
        <v>402</v>
      </c>
      <c r="D2150" s="38">
        <v>2660</v>
      </c>
      <c r="E2150" s="39">
        <v>0</v>
      </c>
      <c r="F2150" s="38">
        <v>105</v>
      </c>
      <c r="G2150" s="38">
        <v>186</v>
      </c>
      <c r="H2150" s="37">
        <v>0</v>
      </c>
    </row>
    <row r="2151" spans="1:8" x14ac:dyDescent="0.25">
      <c r="A2151" s="161" t="s">
        <v>37</v>
      </c>
      <c r="B2151" s="142">
        <v>44292</v>
      </c>
      <c r="C2151" s="38">
        <v>153</v>
      </c>
      <c r="D2151" s="38">
        <v>1287</v>
      </c>
      <c r="E2151" s="39">
        <v>0</v>
      </c>
      <c r="F2151" s="38">
        <v>67</v>
      </c>
      <c r="G2151" s="38">
        <v>238</v>
      </c>
      <c r="H2151" s="37">
        <v>0</v>
      </c>
    </row>
    <row r="2152" spans="1:8" x14ac:dyDescent="0.25">
      <c r="A2152" s="161" t="s">
        <v>36</v>
      </c>
      <c r="B2152" s="142">
        <v>44292</v>
      </c>
      <c r="C2152" s="38">
        <v>127</v>
      </c>
      <c r="D2152" s="38">
        <v>1275</v>
      </c>
      <c r="E2152" s="39">
        <v>0</v>
      </c>
      <c r="F2152" s="38">
        <v>67</v>
      </c>
      <c r="G2152" s="38">
        <v>297</v>
      </c>
      <c r="H2152" s="37">
        <v>0</v>
      </c>
    </row>
    <row r="2153" spans="1:8" x14ac:dyDescent="0.25">
      <c r="A2153" s="161" t="s">
        <v>41</v>
      </c>
      <c r="B2153" s="142">
        <v>44292</v>
      </c>
      <c r="C2153" s="38">
        <v>85</v>
      </c>
      <c r="D2153" s="38">
        <v>870</v>
      </c>
      <c r="E2153" s="39">
        <v>0</v>
      </c>
      <c r="F2153" s="38">
        <v>18</v>
      </c>
      <c r="G2153" s="38">
        <v>138</v>
      </c>
      <c r="H2153" s="37">
        <v>0</v>
      </c>
    </row>
    <row r="2154" spans="1:8" x14ac:dyDescent="0.25">
      <c r="A2154" s="161" t="s">
        <v>38</v>
      </c>
      <c r="B2154" s="142">
        <v>44292</v>
      </c>
      <c r="C2154" s="38">
        <v>98</v>
      </c>
      <c r="D2154" s="38">
        <v>985</v>
      </c>
      <c r="E2154" s="39">
        <v>0</v>
      </c>
      <c r="F2154" s="38">
        <v>58</v>
      </c>
      <c r="G2154" s="38">
        <v>203</v>
      </c>
      <c r="H2154" s="37">
        <v>0</v>
      </c>
    </row>
    <row r="2155" spans="1:8" x14ac:dyDescent="0.25">
      <c r="A2155" s="161" t="s">
        <v>39</v>
      </c>
      <c r="B2155" s="142">
        <v>44292</v>
      </c>
      <c r="C2155" s="38">
        <v>171</v>
      </c>
      <c r="D2155" s="38">
        <v>876</v>
      </c>
      <c r="E2155" s="39">
        <v>0</v>
      </c>
      <c r="F2155" s="38">
        <v>49</v>
      </c>
      <c r="G2155" s="38">
        <v>205</v>
      </c>
      <c r="H2155" s="37">
        <v>0</v>
      </c>
    </row>
    <row r="2156" spans="1:8" x14ac:dyDescent="0.25">
      <c r="A2156" s="161" t="s">
        <v>40</v>
      </c>
      <c r="B2156" s="142">
        <v>44293</v>
      </c>
      <c r="C2156" s="38">
        <v>423</v>
      </c>
      <c r="D2156" s="38">
        <v>2705</v>
      </c>
      <c r="E2156" s="39">
        <v>0</v>
      </c>
      <c r="F2156" s="38">
        <v>79</v>
      </c>
      <c r="G2156" s="38">
        <v>136</v>
      </c>
      <c r="H2156" s="37">
        <v>0</v>
      </c>
    </row>
    <row r="2157" spans="1:8" x14ac:dyDescent="0.25">
      <c r="A2157" s="161" t="s">
        <v>37</v>
      </c>
      <c r="B2157" s="142">
        <v>44293</v>
      </c>
      <c r="C2157" s="38">
        <v>151</v>
      </c>
      <c r="D2157" s="38">
        <v>1346</v>
      </c>
      <c r="E2157" s="39">
        <v>0</v>
      </c>
      <c r="F2157" s="38">
        <v>71</v>
      </c>
      <c r="G2157" s="38">
        <v>208</v>
      </c>
      <c r="H2157" s="37">
        <v>0</v>
      </c>
    </row>
    <row r="2158" spans="1:8" x14ac:dyDescent="0.25">
      <c r="A2158" s="161" t="s">
        <v>36</v>
      </c>
      <c r="B2158" s="142">
        <v>44293</v>
      </c>
      <c r="C2158" s="38">
        <v>127</v>
      </c>
      <c r="D2158" s="38">
        <v>1281</v>
      </c>
      <c r="E2158" s="39">
        <v>0</v>
      </c>
      <c r="F2158" s="38">
        <v>67</v>
      </c>
      <c r="G2158" s="38">
        <v>288</v>
      </c>
      <c r="H2158" s="37">
        <v>0</v>
      </c>
    </row>
    <row r="2159" spans="1:8" x14ac:dyDescent="0.25">
      <c r="A2159" s="161" t="s">
        <v>41</v>
      </c>
      <c r="B2159" s="142">
        <v>44293</v>
      </c>
      <c r="C2159" s="38">
        <v>87</v>
      </c>
      <c r="D2159" s="38">
        <v>881</v>
      </c>
      <c r="E2159" s="39">
        <v>0</v>
      </c>
      <c r="F2159" s="38">
        <v>14</v>
      </c>
      <c r="G2159" s="38">
        <v>127</v>
      </c>
      <c r="H2159" s="37">
        <v>0</v>
      </c>
    </row>
    <row r="2160" spans="1:8" x14ac:dyDescent="0.25">
      <c r="A2160" s="161" t="s">
        <v>38</v>
      </c>
      <c r="B2160" s="142">
        <v>44293</v>
      </c>
      <c r="C2160" s="38">
        <v>92</v>
      </c>
      <c r="D2160" s="38">
        <v>1003</v>
      </c>
      <c r="E2160" s="39">
        <v>0</v>
      </c>
      <c r="F2160" s="38">
        <v>63</v>
      </c>
      <c r="G2160" s="38">
        <v>197</v>
      </c>
      <c r="H2160" s="37">
        <v>0</v>
      </c>
    </row>
    <row r="2161" spans="1:8" x14ac:dyDescent="0.25">
      <c r="A2161" s="161" t="s">
        <v>39</v>
      </c>
      <c r="B2161" s="142">
        <v>44293</v>
      </c>
      <c r="C2161" s="38">
        <v>168</v>
      </c>
      <c r="D2161" s="38">
        <v>885</v>
      </c>
      <c r="E2161" s="39">
        <v>0</v>
      </c>
      <c r="F2161" s="38">
        <v>52</v>
      </c>
      <c r="G2161" s="38">
        <v>196</v>
      </c>
      <c r="H2161" s="37">
        <v>0</v>
      </c>
    </row>
    <row r="2162" spans="1:8" x14ac:dyDescent="0.25">
      <c r="A2162" s="161" t="s">
        <v>40</v>
      </c>
      <c r="B2162" s="142">
        <v>44294</v>
      </c>
      <c r="C2162" s="38">
        <v>403</v>
      </c>
      <c r="D2162" s="38">
        <v>2699</v>
      </c>
      <c r="E2162" s="39">
        <v>0</v>
      </c>
      <c r="F2162" s="38">
        <v>98</v>
      </c>
      <c r="G2162" s="38">
        <v>167</v>
      </c>
      <c r="H2162" s="37">
        <v>0</v>
      </c>
    </row>
    <row r="2163" spans="1:8" x14ac:dyDescent="0.25">
      <c r="A2163" s="161" t="s">
        <v>37</v>
      </c>
      <c r="B2163" s="142">
        <v>44294</v>
      </c>
      <c r="C2163" s="38">
        <v>157</v>
      </c>
      <c r="D2163" s="38">
        <v>1338</v>
      </c>
      <c r="E2163" s="39">
        <v>0</v>
      </c>
      <c r="F2163" s="38">
        <v>66</v>
      </c>
      <c r="G2163" s="38">
        <v>201</v>
      </c>
      <c r="H2163" s="37">
        <v>0</v>
      </c>
    </row>
    <row r="2164" spans="1:8" x14ac:dyDescent="0.25">
      <c r="A2164" s="161" t="s">
        <v>36</v>
      </c>
      <c r="B2164" s="142">
        <v>44294</v>
      </c>
      <c r="C2164" s="38">
        <v>128</v>
      </c>
      <c r="D2164" s="38">
        <v>1303</v>
      </c>
      <c r="E2164" s="39">
        <v>0</v>
      </c>
      <c r="F2164" s="38">
        <v>61</v>
      </c>
      <c r="G2164" s="38">
        <v>271</v>
      </c>
      <c r="H2164" s="37">
        <v>0</v>
      </c>
    </row>
    <row r="2165" spans="1:8" x14ac:dyDescent="0.25">
      <c r="A2165" s="161" t="s">
        <v>41</v>
      </c>
      <c r="B2165" s="142">
        <v>44294</v>
      </c>
      <c r="C2165" s="38">
        <v>80</v>
      </c>
      <c r="D2165" s="38">
        <v>884</v>
      </c>
      <c r="E2165" s="39">
        <v>0</v>
      </c>
      <c r="F2165" s="38">
        <v>23</v>
      </c>
      <c r="G2165" s="38">
        <v>133</v>
      </c>
      <c r="H2165" s="37">
        <v>0</v>
      </c>
    </row>
    <row r="2166" spans="1:8" x14ac:dyDescent="0.25">
      <c r="A2166" s="161" t="s">
        <v>38</v>
      </c>
      <c r="B2166" s="142">
        <v>44294</v>
      </c>
      <c r="C2166" s="38">
        <v>93</v>
      </c>
      <c r="D2166" s="38">
        <v>955</v>
      </c>
      <c r="E2166" s="39">
        <v>0</v>
      </c>
      <c r="F2166" s="38">
        <v>62</v>
      </c>
      <c r="G2166" s="38">
        <v>236</v>
      </c>
      <c r="H2166" s="37">
        <v>0</v>
      </c>
    </row>
    <row r="2167" spans="1:8" x14ac:dyDescent="0.25">
      <c r="A2167" s="161" t="s">
        <v>39</v>
      </c>
      <c r="B2167" s="142">
        <v>44294</v>
      </c>
      <c r="C2167" s="38">
        <v>177</v>
      </c>
      <c r="D2167" s="38">
        <v>898</v>
      </c>
      <c r="E2167" s="39">
        <v>0</v>
      </c>
      <c r="F2167" s="38">
        <v>43</v>
      </c>
      <c r="G2167" s="38">
        <v>183</v>
      </c>
      <c r="H2167" s="37">
        <v>0</v>
      </c>
    </row>
    <row r="2168" spans="1:8" x14ac:dyDescent="0.25">
      <c r="A2168" s="161" t="s">
        <v>40</v>
      </c>
      <c r="B2168" s="142">
        <v>44295</v>
      </c>
      <c r="C2168" s="38">
        <v>412</v>
      </c>
      <c r="D2168" s="38">
        <v>2681</v>
      </c>
      <c r="E2168" s="39">
        <v>0</v>
      </c>
      <c r="F2168" s="38">
        <v>90</v>
      </c>
      <c r="G2168" s="38">
        <v>182</v>
      </c>
      <c r="H2168" s="37">
        <v>0</v>
      </c>
    </row>
    <row r="2169" spans="1:8" x14ac:dyDescent="0.25">
      <c r="A2169" s="161" t="s">
        <v>37</v>
      </c>
      <c r="B2169" s="142">
        <v>44295</v>
      </c>
      <c r="C2169" s="38">
        <v>156</v>
      </c>
      <c r="D2169" s="38">
        <v>1306</v>
      </c>
      <c r="E2169" s="39">
        <v>0</v>
      </c>
      <c r="F2169" s="38">
        <v>53</v>
      </c>
      <c r="G2169" s="38">
        <v>202</v>
      </c>
      <c r="H2169" s="37">
        <v>0</v>
      </c>
    </row>
    <row r="2170" spans="1:8" x14ac:dyDescent="0.25">
      <c r="A2170" s="161" t="s">
        <v>36</v>
      </c>
      <c r="B2170" s="142">
        <v>44295</v>
      </c>
      <c r="C2170" s="38">
        <v>135</v>
      </c>
      <c r="D2170" s="38">
        <v>1310</v>
      </c>
      <c r="E2170" s="39">
        <v>0</v>
      </c>
      <c r="F2170" s="38">
        <v>57</v>
      </c>
      <c r="G2170" s="38">
        <v>263</v>
      </c>
      <c r="H2170" s="37">
        <v>0</v>
      </c>
    </row>
    <row r="2171" spans="1:8" x14ac:dyDescent="0.25">
      <c r="A2171" s="161" t="s">
        <v>41</v>
      </c>
      <c r="B2171" s="142">
        <v>44295</v>
      </c>
      <c r="C2171" s="38">
        <v>81</v>
      </c>
      <c r="D2171" s="38">
        <v>877</v>
      </c>
      <c r="E2171" s="39">
        <v>0</v>
      </c>
      <c r="F2171" s="38">
        <v>22</v>
      </c>
      <c r="G2171" s="38">
        <v>158</v>
      </c>
      <c r="H2171" s="37">
        <v>0</v>
      </c>
    </row>
    <row r="2172" spans="1:8" x14ac:dyDescent="0.25">
      <c r="A2172" s="161" t="s">
        <v>38</v>
      </c>
      <c r="B2172" s="142">
        <v>44295</v>
      </c>
      <c r="C2172" s="38">
        <v>91</v>
      </c>
      <c r="D2172" s="38">
        <v>983</v>
      </c>
      <c r="E2172" s="39">
        <v>0</v>
      </c>
      <c r="F2172" s="38">
        <v>64</v>
      </c>
      <c r="G2172" s="38">
        <v>214</v>
      </c>
      <c r="H2172" s="37">
        <v>0</v>
      </c>
    </row>
    <row r="2173" spans="1:8" x14ac:dyDescent="0.25">
      <c r="A2173" s="161" t="s">
        <v>39</v>
      </c>
      <c r="B2173" s="142">
        <v>44295</v>
      </c>
      <c r="C2173" s="38">
        <v>171</v>
      </c>
      <c r="D2173" s="38">
        <v>899</v>
      </c>
      <c r="E2173" s="39">
        <v>0</v>
      </c>
      <c r="F2173" s="38">
        <v>49</v>
      </c>
      <c r="G2173" s="38">
        <v>179</v>
      </c>
      <c r="H2173" s="37">
        <v>0</v>
      </c>
    </row>
    <row r="2174" spans="1:8" x14ac:dyDescent="0.25">
      <c r="A2174" s="161" t="s">
        <v>40</v>
      </c>
      <c r="B2174" s="142">
        <v>44296</v>
      </c>
      <c r="C2174" s="38">
        <v>399</v>
      </c>
      <c r="D2174" s="38">
        <v>2632</v>
      </c>
      <c r="E2174" s="39">
        <v>0</v>
      </c>
      <c r="F2174" s="38">
        <v>101</v>
      </c>
      <c r="G2174" s="38">
        <v>227</v>
      </c>
      <c r="H2174" s="37">
        <v>0</v>
      </c>
    </row>
    <row r="2175" spans="1:8" x14ac:dyDescent="0.25">
      <c r="A2175" s="161" t="s">
        <v>37</v>
      </c>
      <c r="B2175" s="142">
        <v>44296</v>
      </c>
      <c r="C2175" s="38">
        <v>154</v>
      </c>
      <c r="D2175" s="38">
        <v>1255</v>
      </c>
      <c r="E2175" s="39">
        <v>0</v>
      </c>
      <c r="F2175" s="38">
        <v>52</v>
      </c>
      <c r="G2175" s="38">
        <v>230</v>
      </c>
      <c r="H2175" s="37">
        <v>0</v>
      </c>
    </row>
    <row r="2176" spans="1:8" x14ac:dyDescent="0.25">
      <c r="A2176" s="161" t="s">
        <v>36</v>
      </c>
      <c r="B2176" s="142">
        <v>44296</v>
      </c>
      <c r="C2176" s="38">
        <v>134</v>
      </c>
      <c r="D2176" s="38">
        <v>1305</v>
      </c>
      <c r="E2176" s="39">
        <v>0</v>
      </c>
      <c r="F2176" s="38">
        <v>56</v>
      </c>
      <c r="G2176" s="38">
        <v>266</v>
      </c>
      <c r="H2176" s="37">
        <v>0</v>
      </c>
    </row>
    <row r="2177" spans="1:8" x14ac:dyDescent="0.25">
      <c r="A2177" s="161" t="s">
        <v>41</v>
      </c>
      <c r="B2177" s="142">
        <v>44296</v>
      </c>
      <c r="C2177" s="38">
        <v>74</v>
      </c>
      <c r="D2177" s="38">
        <v>835</v>
      </c>
      <c r="E2177" s="39">
        <v>0</v>
      </c>
      <c r="F2177" s="38">
        <v>29</v>
      </c>
      <c r="G2177" s="38">
        <v>173</v>
      </c>
      <c r="H2177" s="37">
        <v>0</v>
      </c>
    </row>
    <row r="2178" spans="1:8" x14ac:dyDescent="0.25">
      <c r="A2178" s="161" t="s">
        <v>38</v>
      </c>
      <c r="B2178" s="142">
        <v>44296</v>
      </c>
      <c r="C2178" s="38">
        <v>98</v>
      </c>
      <c r="D2178" s="38">
        <v>953</v>
      </c>
      <c r="E2178" s="39">
        <v>0</v>
      </c>
      <c r="F2178" s="38">
        <v>57</v>
      </c>
      <c r="G2178" s="38">
        <v>227</v>
      </c>
      <c r="H2178" s="37">
        <v>0</v>
      </c>
    </row>
    <row r="2179" spans="1:8" x14ac:dyDescent="0.25">
      <c r="A2179" s="161" t="s">
        <v>39</v>
      </c>
      <c r="B2179" s="142">
        <v>44296</v>
      </c>
      <c r="C2179" s="38">
        <v>174</v>
      </c>
      <c r="D2179" s="38">
        <v>895</v>
      </c>
      <c r="E2179" s="39">
        <v>0</v>
      </c>
      <c r="F2179" s="38">
        <v>46</v>
      </c>
      <c r="G2179" s="38">
        <v>183</v>
      </c>
      <c r="H2179" s="37">
        <v>0</v>
      </c>
    </row>
    <row r="2180" spans="1:8" x14ac:dyDescent="0.25">
      <c r="A2180" s="161" t="s">
        <v>40</v>
      </c>
      <c r="B2180" s="142">
        <v>44297</v>
      </c>
      <c r="C2180" s="38">
        <v>382</v>
      </c>
      <c r="D2180" s="38">
        <v>2496</v>
      </c>
      <c r="E2180" s="39">
        <v>0</v>
      </c>
      <c r="F2180" s="38">
        <v>116</v>
      </c>
      <c r="G2180" s="38">
        <v>334</v>
      </c>
      <c r="H2180" s="37">
        <v>0</v>
      </c>
    </row>
    <row r="2181" spans="1:8" x14ac:dyDescent="0.25">
      <c r="A2181" s="161" t="s">
        <v>37</v>
      </c>
      <c r="B2181" s="142">
        <v>44297</v>
      </c>
      <c r="C2181" s="38">
        <v>139</v>
      </c>
      <c r="D2181" s="38">
        <v>1274</v>
      </c>
      <c r="E2181" s="39">
        <v>0</v>
      </c>
      <c r="F2181" s="38">
        <v>66</v>
      </c>
      <c r="G2181" s="38">
        <v>205</v>
      </c>
      <c r="H2181" s="37">
        <v>0</v>
      </c>
    </row>
    <row r="2182" spans="1:8" x14ac:dyDescent="0.25">
      <c r="A2182" s="161" t="s">
        <v>36</v>
      </c>
      <c r="B2182" s="142">
        <v>44297</v>
      </c>
      <c r="C2182" s="38">
        <v>129</v>
      </c>
      <c r="D2182" s="38">
        <v>1274</v>
      </c>
      <c r="E2182" s="39">
        <v>0</v>
      </c>
      <c r="F2182" s="38">
        <v>61</v>
      </c>
      <c r="G2182" s="38">
        <v>279</v>
      </c>
      <c r="H2182" s="37">
        <v>0</v>
      </c>
    </row>
    <row r="2183" spans="1:8" x14ac:dyDescent="0.25">
      <c r="A2183" s="161" t="s">
        <v>41</v>
      </c>
      <c r="B2183" s="142">
        <v>44297</v>
      </c>
      <c r="C2183" s="38">
        <v>76</v>
      </c>
      <c r="D2183" s="38">
        <v>796</v>
      </c>
      <c r="E2183" s="39">
        <v>0</v>
      </c>
      <c r="F2183" s="38">
        <v>27</v>
      </c>
      <c r="G2183" s="38">
        <v>189</v>
      </c>
      <c r="H2183" s="37">
        <v>0</v>
      </c>
    </row>
    <row r="2184" spans="1:8" x14ac:dyDescent="0.25">
      <c r="A2184" s="161" t="s">
        <v>38</v>
      </c>
      <c r="B2184" s="142">
        <v>44297</v>
      </c>
      <c r="C2184" s="38">
        <v>86</v>
      </c>
      <c r="D2184" s="38">
        <v>957</v>
      </c>
      <c r="E2184" s="39">
        <v>0</v>
      </c>
      <c r="F2184" s="38">
        <v>67</v>
      </c>
      <c r="G2184" s="38">
        <v>211</v>
      </c>
      <c r="H2184" s="37">
        <v>0</v>
      </c>
    </row>
    <row r="2185" spans="1:8" x14ac:dyDescent="0.25">
      <c r="A2185" s="161" t="s">
        <v>39</v>
      </c>
      <c r="B2185" s="142">
        <v>44297</v>
      </c>
      <c r="C2185" s="38">
        <v>169</v>
      </c>
      <c r="D2185" s="38">
        <v>860</v>
      </c>
      <c r="E2185" s="39">
        <v>0</v>
      </c>
      <c r="F2185" s="38">
        <v>51</v>
      </c>
      <c r="G2185" s="38">
        <v>208</v>
      </c>
      <c r="H2185" s="37">
        <v>0</v>
      </c>
    </row>
    <row r="2186" spans="1:8" x14ac:dyDescent="0.25">
      <c r="A2186" s="161" t="s">
        <v>40</v>
      </c>
      <c r="B2186" s="142">
        <v>44298</v>
      </c>
      <c r="C2186" s="38">
        <v>374</v>
      </c>
      <c r="D2186" s="38">
        <v>2496</v>
      </c>
      <c r="E2186" s="39">
        <v>0</v>
      </c>
      <c r="F2186" s="38">
        <v>127</v>
      </c>
      <c r="G2186" s="38">
        <v>337</v>
      </c>
      <c r="H2186" s="37">
        <v>0</v>
      </c>
    </row>
    <row r="2187" spans="1:8" x14ac:dyDescent="0.25">
      <c r="A2187" s="161" t="s">
        <v>37</v>
      </c>
      <c r="B2187" s="142">
        <v>44298</v>
      </c>
      <c r="C2187" s="38">
        <v>142</v>
      </c>
      <c r="D2187" s="38">
        <v>1252</v>
      </c>
      <c r="E2187" s="39">
        <v>0</v>
      </c>
      <c r="F2187" s="38">
        <v>62</v>
      </c>
      <c r="G2187" s="38">
        <v>233</v>
      </c>
      <c r="H2187" s="37">
        <v>0</v>
      </c>
    </row>
    <row r="2188" spans="1:8" x14ac:dyDescent="0.25">
      <c r="A2188" s="161" t="s">
        <v>36</v>
      </c>
      <c r="B2188" s="142">
        <v>44298</v>
      </c>
      <c r="C2188" s="38">
        <v>130</v>
      </c>
      <c r="D2188" s="38">
        <v>1268</v>
      </c>
      <c r="E2188" s="39">
        <v>0</v>
      </c>
      <c r="F2188" s="38">
        <v>59</v>
      </c>
      <c r="G2188" s="38">
        <v>272</v>
      </c>
      <c r="H2188" s="37">
        <v>0</v>
      </c>
    </row>
    <row r="2189" spans="1:8" x14ac:dyDescent="0.25">
      <c r="A2189" s="161" t="s">
        <v>41</v>
      </c>
      <c r="B2189" s="142">
        <v>44298</v>
      </c>
      <c r="C2189" s="38">
        <v>78</v>
      </c>
      <c r="D2189" s="38">
        <v>821</v>
      </c>
      <c r="E2189" s="39">
        <v>0</v>
      </c>
      <c r="F2189" s="38">
        <v>23</v>
      </c>
      <c r="G2189" s="38">
        <v>156</v>
      </c>
      <c r="H2189" s="37">
        <v>0</v>
      </c>
    </row>
    <row r="2190" spans="1:8" x14ac:dyDescent="0.25">
      <c r="A2190" s="161" t="s">
        <v>38</v>
      </c>
      <c r="B2190" s="142">
        <v>44298</v>
      </c>
      <c r="C2190" s="38">
        <v>92</v>
      </c>
      <c r="D2190" s="38">
        <v>951</v>
      </c>
      <c r="E2190" s="39">
        <v>0</v>
      </c>
      <c r="F2190" s="38">
        <v>61</v>
      </c>
      <c r="G2190" s="38">
        <v>222</v>
      </c>
      <c r="H2190" s="37">
        <v>0</v>
      </c>
    </row>
    <row r="2191" spans="1:8" x14ac:dyDescent="0.25">
      <c r="A2191" s="161" t="s">
        <v>39</v>
      </c>
      <c r="B2191" s="142">
        <v>44298</v>
      </c>
      <c r="C2191" s="38">
        <v>170</v>
      </c>
      <c r="D2191" s="38">
        <v>870</v>
      </c>
      <c r="E2191" s="39">
        <v>0</v>
      </c>
      <c r="F2191" s="38">
        <v>50</v>
      </c>
      <c r="G2191" s="38">
        <v>197</v>
      </c>
      <c r="H2191" s="37">
        <v>0</v>
      </c>
    </row>
    <row r="2192" spans="1:8" x14ac:dyDescent="0.25">
      <c r="A2192" s="161" t="s">
        <v>40</v>
      </c>
      <c r="B2192" s="142">
        <v>44299</v>
      </c>
      <c r="C2192" s="38">
        <v>397</v>
      </c>
      <c r="D2192" s="38">
        <v>2623</v>
      </c>
      <c r="E2192" s="39">
        <v>0</v>
      </c>
      <c r="F2192" s="38">
        <v>103</v>
      </c>
      <c r="G2192" s="38">
        <v>213</v>
      </c>
      <c r="H2192" s="37">
        <v>0</v>
      </c>
    </row>
    <row r="2193" spans="1:8" x14ac:dyDescent="0.25">
      <c r="A2193" s="161" t="s">
        <v>37</v>
      </c>
      <c r="B2193" s="142">
        <v>44299</v>
      </c>
      <c r="C2193" s="38">
        <v>150</v>
      </c>
      <c r="D2193" s="38">
        <v>1327</v>
      </c>
      <c r="E2193" s="39">
        <v>0</v>
      </c>
      <c r="F2193" s="38">
        <v>61</v>
      </c>
      <c r="G2193" s="38">
        <v>214</v>
      </c>
      <c r="H2193" s="37">
        <v>0</v>
      </c>
    </row>
    <row r="2194" spans="1:8" x14ac:dyDescent="0.25">
      <c r="A2194" s="161" t="s">
        <v>36</v>
      </c>
      <c r="B2194" s="142">
        <v>44299</v>
      </c>
      <c r="C2194" s="38">
        <v>129</v>
      </c>
      <c r="D2194" s="38">
        <v>1357</v>
      </c>
      <c r="E2194" s="39">
        <v>0</v>
      </c>
      <c r="F2194" s="38">
        <v>64</v>
      </c>
      <c r="G2194" s="38">
        <v>215</v>
      </c>
      <c r="H2194" s="37">
        <v>0</v>
      </c>
    </row>
    <row r="2195" spans="1:8" x14ac:dyDescent="0.25">
      <c r="A2195" s="161" t="s">
        <v>41</v>
      </c>
      <c r="B2195" s="142">
        <v>44299</v>
      </c>
      <c r="C2195" s="38">
        <v>86</v>
      </c>
      <c r="D2195" s="38">
        <v>879</v>
      </c>
      <c r="E2195" s="39">
        <v>0</v>
      </c>
      <c r="F2195" s="38">
        <v>18</v>
      </c>
      <c r="G2195" s="38">
        <v>130</v>
      </c>
      <c r="H2195" s="37">
        <v>0</v>
      </c>
    </row>
    <row r="2196" spans="1:8" x14ac:dyDescent="0.25">
      <c r="A2196" s="161" t="s">
        <v>38</v>
      </c>
      <c r="B2196" s="142">
        <v>44299</v>
      </c>
      <c r="C2196" s="38">
        <v>95</v>
      </c>
      <c r="D2196" s="38">
        <v>1020</v>
      </c>
      <c r="E2196" s="39">
        <v>0</v>
      </c>
      <c r="F2196" s="38">
        <v>58</v>
      </c>
      <c r="G2196" s="38">
        <v>176</v>
      </c>
      <c r="H2196" s="37">
        <v>0</v>
      </c>
    </row>
    <row r="2197" spans="1:8" x14ac:dyDescent="0.25">
      <c r="A2197" s="161" t="s">
        <v>39</v>
      </c>
      <c r="B2197" s="142">
        <v>44299</v>
      </c>
      <c r="C2197" s="38">
        <v>177</v>
      </c>
      <c r="D2197" s="38">
        <v>919</v>
      </c>
      <c r="E2197" s="39">
        <v>0</v>
      </c>
      <c r="F2197" s="38">
        <v>43</v>
      </c>
      <c r="G2197" s="38">
        <v>154</v>
      </c>
      <c r="H219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23" sqref="B23"/>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44299</v>
      </c>
      <c r="B2" s="97" t="s">
        <v>594</v>
      </c>
      <c r="C2" s="98" t="s">
        <v>482</v>
      </c>
      <c r="D2" s="98">
        <v>0</v>
      </c>
      <c r="E2" s="98">
        <v>0</v>
      </c>
    </row>
    <row r="3" spans="1:7" s="94" customFormat="1" x14ac:dyDescent="0.25">
      <c r="A3" s="96">
        <v>44299</v>
      </c>
      <c r="B3" s="97" t="s">
        <v>593</v>
      </c>
      <c r="C3" s="98" t="s">
        <v>482</v>
      </c>
      <c r="D3" s="98">
        <v>7</v>
      </c>
      <c r="E3" s="98">
        <v>1</v>
      </c>
    </row>
    <row r="4" spans="1:7" s="94" customFormat="1" x14ac:dyDescent="0.25">
      <c r="A4" s="96">
        <v>44299</v>
      </c>
      <c r="B4" s="97" t="s">
        <v>592</v>
      </c>
      <c r="C4" s="98" t="s">
        <v>473</v>
      </c>
      <c r="D4" s="98">
        <v>0</v>
      </c>
      <c r="E4" s="98">
        <v>0</v>
      </c>
    </row>
    <row r="5" spans="1:7" s="94" customFormat="1" x14ac:dyDescent="0.25">
      <c r="A5" s="96">
        <v>44299</v>
      </c>
      <c r="B5" s="97" t="s">
        <v>591</v>
      </c>
      <c r="C5" s="98" t="s">
        <v>481</v>
      </c>
      <c r="D5" s="98">
        <v>3</v>
      </c>
      <c r="E5" s="98">
        <v>1</v>
      </c>
    </row>
    <row r="6" spans="1:7" s="94" customFormat="1" x14ac:dyDescent="0.25">
      <c r="A6" s="96">
        <v>44299</v>
      </c>
      <c r="B6" s="97" t="s">
        <v>590</v>
      </c>
      <c r="C6" s="98" t="s">
        <v>480</v>
      </c>
      <c r="D6" s="98">
        <v>61</v>
      </c>
      <c r="E6" s="98">
        <v>14</v>
      </c>
    </row>
    <row r="7" spans="1:7" s="94" customFormat="1" x14ac:dyDescent="0.25">
      <c r="A7" s="96">
        <v>44299</v>
      </c>
      <c r="B7" s="97" t="s">
        <v>589</v>
      </c>
      <c r="C7" s="98" t="s">
        <v>480</v>
      </c>
      <c r="D7" s="98">
        <v>3</v>
      </c>
      <c r="E7" s="98">
        <v>0</v>
      </c>
    </row>
    <row r="8" spans="1:7" s="94" customFormat="1" x14ac:dyDescent="0.25">
      <c r="A8" s="96">
        <v>44299</v>
      </c>
      <c r="B8" s="97" t="s">
        <v>588</v>
      </c>
      <c r="C8" s="98" t="s">
        <v>485</v>
      </c>
      <c r="D8" s="98">
        <v>8</v>
      </c>
      <c r="E8" s="98">
        <v>1</v>
      </c>
    </row>
    <row r="9" spans="1:7" s="94" customFormat="1" x14ac:dyDescent="0.25">
      <c r="A9" s="96">
        <v>44299</v>
      </c>
      <c r="B9" s="97" t="s">
        <v>587</v>
      </c>
      <c r="C9" s="98" t="s">
        <v>476</v>
      </c>
      <c r="D9" s="98">
        <v>3</v>
      </c>
      <c r="E9" s="98">
        <v>0</v>
      </c>
    </row>
    <row r="10" spans="1:7" s="94" customFormat="1" x14ac:dyDescent="0.25">
      <c r="A10" s="96">
        <v>44299</v>
      </c>
      <c r="B10" s="97" t="s">
        <v>586</v>
      </c>
      <c r="C10" s="98" t="s">
        <v>476</v>
      </c>
      <c r="D10" s="98">
        <v>1</v>
      </c>
      <c r="E10" s="98">
        <v>1</v>
      </c>
    </row>
    <row r="11" spans="1:7" s="94" customFormat="1" x14ac:dyDescent="0.25">
      <c r="A11" s="96">
        <v>44299</v>
      </c>
      <c r="B11" s="97" t="s">
        <v>585</v>
      </c>
      <c r="C11" s="98" t="s">
        <v>475</v>
      </c>
      <c r="D11" s="98">
        <v>8</v>
      </c>
      <c r="E11" s="98">
        <v>1</v>
      </c>
    </row>
    <row r="12" spans="1:7" s="94" customFormat="1" x14ac:dyDescent="0.25">
      <c r="A12" s="96">
        <v>44299</v>
      </c>
      <c r="B12" s="97" t="s">
        <v>584</v>
      </c>
      <c r="C12" s="98" t="s">
        <v>474</v>
      </c>
      <c r="D12" s="98">
        <v>23</v>
      </c>
      <c r="E12" s="98">
        <v>7</v>
      </c>
    </row>
    <row r="13" spans="1:7" s="94" customFormat="1" x14ac:dyDescent="0.25">
      <c r="A13" s="96">
        <v>44299</v>
      </c>
      <c r="B13" s="97" t="s">
        <v>583</v>
      </c>
      <c r="C13" s="98" t="s">
        <v>482</v>
      </c>
      <c r="D13" s="98">
        <v>8</v>
      </c>
      <c r="E13" s="98">
        <v>3</v>
      </c>
    </row>
    <row r="14" spans="1:7" s="94" customFormat="1" x14ac:dyDescent="0.25">
      <c r="A14" s="96">
        <v>44299</v>
      </c>
      <c r="B14" s="97" t="s">
        <v>582</v>
      </c>
      <c r="C14" s="98" t="s">
        <v>474</v>
      </c>
      <c r="D14" s="98">
        <v>5</v>
      </c>
      <c r="E14" s="98">
        <v>2</v>
      </c>
    </row>
    <row r="15" spans="1:7" s="94" customFormat="1" x14ac:dyDescent="0.25">
      <c r="A15" s="96">
        <v>44299</v>
      </c>
      <c r="B15" s="97" t="s">
        <v>581</v>
      </c>
      <c r="C15" s="98" t="s">
        <v>474</v>
      </c>
      <c r="D15" s="98">
        <v>28</v>
      </c>
      <c r="E15" s="98">
        <v>7</v>
      </c>
    </row>
    <row r="16" spans="1:7" s="94" customFormat="1" x14ac:dyDescent="0.25">
      <c r="A16" s="96">
        <v>44299</v>
      </c>
      <c r="B16" s="97" t="s">
        <v>580</v>
      </c>
      <c r="C16" s="98" t="s">
        <v>474</v>
      </c>
      <c r="D16" s="98">
        <v>16</v>
      </c>
      <c r="E16" s="98">
        <v>3</v>
      </c>
    </row>
    <row r="17" spans="1:5" s="94" customFormat="1" x14ac:dyDescent="0.25">
      <c r="A17" s="96">
        <v>44299</v>
      </c>
      <c r="B17" s="97" t="s">
        <v>579</v>
      </c>
      <c r="C17" s="98" t="s">
        <v>474</v>
      </c>
      <c r="D17" s="98">
        <v>31</v>
      </c>
      <c r="E17" s="98">
        <v>3</v>
      </c>
    </row>
    <row r="18" spans="1:5" s="94" customFormat="1" x14ac:dyDescent="0.25">
      <c r="A18" s="96">
        <v>44299</v>
      </c>
      <c r="B18" s="97" t="s">
        <v>578</v>
      </c>
      <c r="C18" s="98" t="s">
        <v>475</v>
      </c>
      <c r="D18" s="98">
        <v>10</v>
      </c>
      <c r="E18" s="98">
        <v>3</v>
      </c>
    </row>
    <row r="19" spans="1:5" s="94" customFormat="1" x14ac:dyDescent="0.25">
      <c r="A19" s="96">
        <v>44299</v>
      </c>
      <c r="B19" s="97" t="s">
        <v>577</v>
      </c>
      <c r="C19" s="98" t="s">
        <v>478</v>
      </c>
      <c r="D19" s="98">
        <v>15</v>
      </c>
      <c r="E19" s="98">
        <v>0</v>
      </c>
    </row>
    <row r="20" spans="1:5" s="94" customFormat="1" x14ac:dyDescent="0.25">
      <c r="A20" s="96">
        <v>44299</v>
      </c>
      <c r="B20" s="97" t="s">
        <v>576</v>
      </c>
      <c r="C20" s="98" t="s">
        <v>486</v>
      </c>
      <c r="D20" s="98">
        <v>22</v>
      </c>
      <c r="E20" s="98">
        <v>2</v>
      </c>
    </row>
    <row r="21" spans="1:5" s="94" customFormat="1" x14ac:dyDescent="0.25">
      <c r="A21" s="96">
        <v>44299</v>
      </c>
      <c r="B21" s="97" t="s">
        <v>575</v>
      </c>
      <c r="C21" s="98" t="s">
        <v>474</v>
      </c>
      <c r="D21" s="98">
        <v>7</v>
      </c>
      <c r="E21" s="98">
        <v>1</v>
      </c>
    </row>
    <row r="22" spans="1:5" s="94" customFormat="1" x14ac:dyDescent="0.25">
      <c r="A22" s="96">
        <v>44299</v>
      </c>
      <c r="B22" s="97" t="s">
        <v>574</v>
      </c>
      <c r="C22" s="98" t="s">
        <v>473</v>
      </c>
      <c r="D22" s="98">
        <v>1</v>
      </c>
      <c r="E22" s="98">
        <v>0</v>
      </c>
    </row>
    <row r="23" spans="1:5" s="94" customFormat="1" x14ac:dyDescent="0.25">
      <c r="A23" s="96">
        <v>44299</v>
      </c>
      <c r="B23" s="97" t="s">
        <v>573</v>
      </c>
      <c r="C23" s="98" t="s">
        <v>479</v>
      </c>
      <c r="D23" s="98">
        <v>5</v>
      </c>
      <c r="E23" s="98">
        <v>2</v>
      </c>
    </row>
    <row r="24" spans="1:5" s="94" customFormat="1" x14ac:dyDescent="0.25">
      <c r="A24" s="96">
        <v>44299</v>
      </c>
      <c r="B24" s="97" t="s">
        <v>572</v>
      </c>
      <c r="C24" s="98" t="s">
        <v>474</v>
      </c>
      <c r="D24" s="98">
        <v>0</v>
      </c>
      <c r="E24" s="98">
        <v>0</v>
      </c>
    </row>
    <row r="25" spans="1:5" s="94" customFormat="1" x14ac:dyDescent="0.25">
      <c r="A25" s="96">
        <v>44299</v>
      </c>
      <c r="B25" s="97" t="s">
        <v>571</v>
      </c>
      <c r="C25" s="98" t="s">
        <v>478</v>
      </c>
      <c r="D25" s="98">
        <v>2</v>
      </c>
      <c r="E25" s="98">
        <v>0</v>
      </c>
    </row>
    <row r="26" spans="1:5" s="94" customFormat="1" x14ac:dyDescent="0.25">
      <c r="A26" s="96">
        <v>44299</v>
      </c>
      <c r="B26" s="97" t="s">
        <v>570</v>
      </c>
      <c r="C26" s="98" t="s">
        <v>485</v>
      </c>
      <c r="D26" s="98">
        <v>0</v>
      </c>
      <c r="E26" s="98">
        <v>0</v>
      </c>
    </row>
    <row r="27" spans="1:5" s="94" customFormat="1" x14ac:dyDescent="0.25">
      <c r="A27" s="96">
        <v>44299</v>
      </c>
      <c r="B27" s="97" t="s">
        <v>569</v>
      </c>
      <c r="C27" s="98" t="s">
        <v>486</v>
      </c>
      <c r="D27" s="98">
        <v>11</v>
      </c>
      <c r="E27" s="98">
        <v>3</v>
      </c>
    </row>
    <row r="28" spans="1:5" s="94" customFormat="1" x14ac:dyDescent="0.25">
      <c r="A28" s="96">
        <v>44299</v>
      </c>
      <c r="B28" s="97" t="s">
        <v>568</v>
      </c>
      <c r="C28" s="98" t="s">
        <v>475</v>
      </c>
      <c r="D28" s="98">
        <v>20</v>
      </c>
      <c r="E28" s="98">
        <v>3</v>
      </c>
    </row>
    <row r="29" spans="1:5" s="94" customFormat="1" x14ac:dyDescent="0.25">
      <c r="A29" s="96">
        <v>44299</v>
      </c>
      <c r="B29" s="97" t="s">
        <v>567</v>
      </c>
      <c r="C29" s="98" t="s">
        <v>473</v>
      </c>
      <c r="D29" s="98">
        <v>3</v>
      </c>
      <c r="E29" s="98">
        <v>1</v>
      </c>
    </row>
    <row r="30" spans="1:5" s="94" customFormat="1" x14ac:dyDescent="0.25">
      <c r="A30" s="96">
        <v>44299</v>
      </c>
      <c r="B30" s="97" t="s">
        <v>566</v>
      </c>
      <c r="C30" s="98" t="s">
        <v>473</v>
      </c>
      <c r="D30" s="98">
        <v>11</v>
      </c>
      <c r="E30" s="98">
        <v>3</v>
      </c>
    </row>
    <row r="31" spans="1:5" s="94" customFormat="1" x14ac:dyDescent="0.25">
      <c r="A31" s="96">
        <v>44299</v>
      </c>
      <c r="B31" s="97" t="s">
        <v>565</v>
      </c>
      <c r="C31" s="98" t="s">
        <v>473</v>
      </c>
      <c r="D31" s="98">
        <v>9</v>
      </c>
      <c r="E31" s="98">
        <v>2</v>
      </c>
    </row>
    <row r="32" spans="1:5" s="94" customFormat="1" x14ac:dyDescent="0.25">
      <c r="A32" s="96">
        <v>44299</v>
      </c>
      <c r="B32" s="97" t="s">
        <v>564</v>
      </c>
      <c r="C32" s="98" t="s">
        <v>482</v>
      </c>
      <c r="D32" s="98">
        <v>19</v>
      </c>
      <c r="E32" s="98">
        <v>5</v>
      </c>
    </row>
    <row r="33" spans="1:5" s="94" customFormat="1" x14ac:dyDescent="0.25">
      <c r="A33" s="96">
        <v>44299</v>
      </c>
      <c r="B33" s="97" t="s">
        <v>563</v>
      </c>
      <c r="C33" s="98" t="s">
        <v>480</v>
      </c>
      <c r="D33" s="98">
        <v>9</v>
      </c>
      <c r="E33" s="98">
        <v>2</v>
      </c>
    </row>
    <row r="34" spans="1:5" s="94" customFormat="1" x14ac:dyDescent="0.25">
      <c r="A34" s="96">
        <v>44299</v>
      </c>
      <c r="B34" s="97" t="s">
        <v>562</v>
      </c>
      <c r="C34" s="98" t="s">
        <v>478</v>
      </c>
      <c r="D34" s="98">
        <v>9</v>
      </c>
      <c r="E34" s="98">
        <v>0</v>
      </c>
    </row>
    <row r="35" spans="1:5" s="94" customFormat="1" x14ac:dyDescent="0.25">
      <c r="A35" s="96">
        <v>44299</v>
      </c>
      <c r="B35" s="97" t="s">
        <v>561</v>
      </c>
      <c r="C35" s="98" t="s">
        <v>482</v>
      </c>
      <c r="D35" s="98">
        <v>0</v>
      </c>
      <c r="E35" s="98">
        <v>0</v>
      </c>
    </row>
    <row r="36" spans="1:5" s="94" customFormat="1" x14ac:dyDescent="0.25">
      <c r="A36" s="96">
        <v>44299</v>
      </c>
      <c r="B36" s="97" t="s">
        <v>560</v>
      </c>
      <c r="C36" s="98" t="s">
        <v>482</v>
      </c>
      <c r="D36" s="98">
        <v>8</v>
      </c>
      <c r="E36" s="98">
        <v>1</v>
      </c>
    </row>
    <row r="37" spans="1:5" s="94" customFormat="1" x14ac:dyDescent="0.25">
      <c r="A37" s="96">
        <v>44299</v>
      </c>
      <c r="B37" s="97" t="s">
        <v>559</v>
      </c>
      <c r="C37" s="98" t="s">
        <v>478</v>
      </c>
      <c r="D37" s="98">
        <v>20</v>
      </c>
      <c r="E37" s="98">
        <v>4</v>
      </c>
    </row>
    <row r="38" spans="1:5" s="94" customFormat="1" x14ac:dyDescent="0.25">
      <c r="A38" s="96">
        <v>44299</v>
      </c>
      <c r="B38" s="97" t="s">
        <v>558</v>
      </c>
      <c r="C38" s="98" t="s">
        <v>478</v>
      </c>
      <c r="D38" s="98">
        <v>7</v>
      </c>
      <c r="E38" s="98">
        <v>4</v>
      </c>
    </row>
    <row r="39" spans="1:5" s="94" customFormat="1" x14ac:dyDescent="0.25">
      <c r="A39" s="96">
        <v>44299</v>
      </c>
      <c r="B39" s="97" t="s">
        <v>557</v>
      </c>
      <c r="C39" s="98" t="s">
        <v>483</v>
      </c>
      <c r="D39" s="98">
        <v>2</v>
      </c>
      <c r="E39" s="98">
        <v>0</v>
      </c>
    </row>
    <row r="40" spans="1:5" s="94" customFormat="1" x14ac:dyDescent="0.25">
      <c r="A40" s="96">
        <v>44299</v>
      </c>
      <c r="B40" s="97" t="s">
        <v>556</v>
      </c>
      <c r="C40" s="98" t="s">
        <v>474</v>
      </c>
      <c r="D40" s="98">
        <v>0</v>
      </c>
      <c r="E40" s="98">
        <v>0</v>
      </c>
    </row>
    <row r="41" spans="1:5" s="94" customFormat="1" x14ac:dyDescent="0.25">
      <c r="A41" s="96">
        <v>44299</v>
      </c>
      <c r="B41" s="97" t="s">
        <v>555</v>
      </c>
      <c r="C41" s="98" t="s">
        <v>474</v>
      </c>
      <c r="D41" s="98">
        <v>52</v>
      </c>
      <c r="E41" s="98">
        <v>19</v>
      </c>
    </row>
    <row r="42" spans="1:5" s="94" customFormat="1" x14ac:dyDescent="0.25">
      <c r="A42" s="96">
        <v>44299</v>
      </c>
      <c r="B42" s="97" t="s">
        <v>554</v>
      </c>
      <c r="C42" s="98" t="s">
        <v>478</v>
      </c>
      <c r="D42" s="98">
        <v>14</v>
      </c>
      <c r="E42" s="98">
        <v>1</v>
      </c>
    </row>
    <row r="43" spans="1:5" s="94" customFormat="1" x14ac:dyDescent="0.25">
      <c r="A43" s="96">
        <v>44299</v>
      </c>
      <c r="B43" s="97" t="s">
        <v>553</v>
      </c>
      <c r="C43" s="98" t="s">
        <v>480</v>
      </c>
      <c r="D43" s="98">
        <v>10</v>
      </c>
      <c r="E43" s="98">
        <v>3</v>
      </c>
    </row>
    <row r="44" spans="1:5" s="94" customFormat="1" x14ac:dyDescent="0.25">
      <c r="A44" s="96">
        <v>44299</v>
      </c>
      <c r="B44" s="97" t="s">
        <v>552</v>
      </c>
      <c r="C44" s="98" t="s">
        <v>482</v>
      </c>
      <c r="D44" s="98">
        <v>0</v>
      </c>
      <c r="E44" s="98">
        <v>0</v>
      </c>
    </row>
    <row r="45" spans="1:5" s="94" customFormat="1" x14ac:dyDescent="0.25">
      <c r="A45" s="96">
        <v>44299</v>
      </c>
      <c r="B45" s="97" t="s">
        <v>551</v>
      </c>
      <c r="C45" s="98" t="s">
        <v>478</v>
      </c>
      <c r="D45" s="98">
        <v>5</v>
      </c>
      <c r="E45" s="98">
        <v>3</v>
      </c>
    </row>
    <row r="46" spans="1:5" s="94" customFormat="1" x14ac:dyDescent="0.25">
      <c r="A46" s="96">
        <v>44299</v>
      </c>
      <c r="B46" s="97" t="s">
        <v>550</v>
      </c>
      <c r="C46" s="98" t="s">
        <v>478</v>
      </c>
      <c r="D46" s="98">
        <v>0</v>
      </c>
      <c r="E46" s="98">
        <v>0</v>
      </c>
    </row>
    <row r="47" spans="1:5" s="94" customFormat="1" x14ac:dyDescent="0.25">
      <c r="A47" s="96">
        <v>44299</v>
      </c>
      <c r="B47" s="97" t="s">
        <v>549</v>
      </c>
      <c r="C47" s="98" t="s">
        <v>473</v>
      </c>
      <c r="D47" s="98">
        <v>13</v>
      </c>
      <c r="E47" s="98">
        <v>1</v>
      </c>
    </row>
    <row r="48" spans="1:5" s="94" customFormat="1" x14ac:dyDescent="0.25">
      <c r="A48" s="96">
        <v>44299</v>
      </c>
      <c r="B48" s="97" t="s">
        <v>548</v>
      </c>
      <c r="C48" s="98" t="s">
        <v>484</v>
      </c>
      <c r="D48" s="98">
        <v>16</v>
      </c>
      <c r="E48" s="98">
        <v>3</v>
      </c>
    </row>
    <row r="49" spans="1:5" s="94" customFormat="1" x14ac:dyDescent="0.25">
      <c r="A49" s="96">
        <v>44299</v>
      </c>
      <c r="B49" s="97" t="s">
        <v>547</v>
      </c>
      <c r="C49" s="98" t="s">
        <v>478</v>
      </c>
      <c r="D49" s="98">
        <v>5</v>
      </c>
      <c r="E49" s="98">
        <v>1</v>
      </c>
    </row>
    <row r="50" spans="1:5" s="94" customFormat="1" x14ac:dyDescent="0.25">
      <c r="A50" s="96">
        <v>44299</v>
      </c>
      <c r="B50" s="97" t="s">
        <v>546</v>
      </c>
      <c r="C50" s="98" t="s">
        <v>477</v>
      </c>
      <c r="D50" s="98">
        <v>0</v>
      </c>
      <c r="E50" s="98">
        <v>0</v>
      </c>
    </row>
    <row r="51" spans="1:5" s="94" customFormat="1" x14ac:dyDescent="0.25">
      <c r="A51" s="96">
        <v>44299</v>
      </c>
      <c r="B51" s="97" t="s">
        <v>545</v>
      </c>
      <c r="C51" s="98" t="s">
        <v>478</v>
      </c>
      <c r="D51" s="98">
        <v>2</v>
      </c>
      <c r="E51" s="98">
        <v>0</v>
      </c>
    </row>
    <row r="52" spans="1:5" s="94" customFormat="1" x14ac:dyDescent="0.25">
      <c r="A52" s="96">
        <v>44299</v>
      </c>
      <c r="B52" s="97" t="s">
        <v>544</v>
      </c>
      <c r="C52" s="98" t="s">
        <v>474</v>
      </c>
      <c r="D52" s="98">
        <v>0</v>
      </c>
      <c r="E52" s="98">
        <v>0</v>
      </c>
    </row>
    <row r="53" spans="1:5" s="94" customFormat="1" x14ac:dyDescent="0.25">
      <c r="A53" s="96">
        <v>44299</v>
      </c>
      <c r="B53" s="97" t="s">
        <v>543</v>
      </c>
      <c r="C53" s="98" t="s">
        <v>478</v>
      </c>
      <c r="D53" s="98">
        <v>17</v>
      </c>
      <c r="E53" s="98">
        <v>3</v>
      </c>
    </row>
    <row r="54" spans="1:5" s="94" customFormat="1" x14ac:dyDescent="0.25">
      <c r="A54" s="96">
        <v>44299</v>
      </c>
      <c r="B54" s="97" t="s">
        <v>542</v>
      </c>
      <c r="C54" s="98" t="s">
        <v>482</v>
      </c>
      <c r="D54" s="98">
        <v>32</v>
      </c>
      <c r="E54" s="98">
        <v>8</v>
      </c>
    </row>
    <row r="55" spans="1:5" s="94" customFormat="1" x14ac:dyDescent="0.25">
      <c r="A55" s="96">
        <v>44299</v>
      </c>
      <c r="B55" s="97" t="s">
        <v>541</v>
      </c>
      <c r="C55" s="98" t="s">
        <v>476</v>
      </c>
      <c r="D55" s="98">
        <v>0</v>
      </c>
      <c r="E55" s="98">
        <v>0</v>
      </c>
    </row>
    <row r="56" spans="1:5" s="94" customFormat="1" x14ac:dyDescent="0.25">
      <c r="A56" s="96">
        <v>44299</v>
      </c>
      <c r="B56" s="97" t="s">
        <v>540</v>
      </c>
      <c r="C56" s="98" t="s">
        <v>473</v>
      </c>
      <c r="D56" s="98">
        <v>15</v>
      </c>
      <c r="E56" s="98">
        <v>4</v>
      </c>
    </row>
    <row r="57" spans="1:5" s="94" customFormat="1" x14ac:dyDescent="0.25">
      <c r="A57" s="96">
        <v>44299</v>
      </c>
      <c r="B57" s="97" t="s">
        <v>539</v>
      </c>
      <c r="C57" s="98" t="s">
        <v>478</v>
      </c>
      <c r="D57" s="98">
        <v>4</v>
      </c>
      <c r="E57" s="98">
        <v>0</v>
      </c>
    </row>
    <row r="58" spans="1:5" s="94" customFormat="1" x14ac:dyDescent="0.25">
      <c r="A58" s="96">
        <v>44299</v>
      </c>
      <c r="B58" s="97" t="s">
        <v>538</v>
      </c>
      <c r="C58" s="98" t="s">
        <v>476</v>
      </c>
      <c r="D58" s="98">
        <v>19</v>
      </c>
      <c r="E58" s="98">
        <v>5</v>
      </c>
    </row>
    <row r="59" spans="1:5" s="94" customFormat="1" x14ac:dyDescent="0.25">
      <c r="A59" s="96">
        <v>44299</v>
      </c>
      <c r="B59" s="97" t="s">
        <v>537</v>
      </c>
      <c r="C59" s="98" t="s">
        <v>484</v>
      </c>
      <c r="D59" s="98">
        <v>11</v>
      </c>
      <c r="E59" s="98">
        <v>3</v>
      </c>
    </row>
    <row r="60" spans="1:5" s="94" customFormat="1" x14ac:dyDescent="0.25">
      <c r="A60" s="96">
        <v>44299</v>
      </c>
      <c r="B60" s="97" t="s">
        <v>536</v>
      </c>
      <c r="C60" s="98" t="s">
        <v>484</v>
      </c>
      <c r="D60" s="98">
        <v>8</v>
      </c>
      <c r="E60" s="98">
        <v>0</v>
      </c>
    </row>
    <row r="61" spans="1:5" s="94" customFormat="1" x14ac:dyDescent="0.25">
      <c r="A61" s="96">
        <v>44299</v>
      </c>
      <c r="B61" s="97" t="s">
        <v>535</v>
      </c>
      <c r="C61" s="98" t="s">
        <v>474</v>
      </c>
      <c r="D61" s="98">
        <v>3</v>
      </c>
      <c r="E61" s="98">
        <v>1</v>
      </c>
    </row>
    <row r="62" spans="1:5" s="94" customFormat="1" x14ac:dyDescent="0.25">
      <c r="A62" s="96">
        <v>44299</v>
      </c>
      <c r="B62" s="97" t="s">
        <v>534</v>
      </c>
      <c r="C62" s="98" t="s">
        <v>484</v>
      </c>
      <c r="D62" s="98">
        <v>16</v>
      </c>
      <c r="E62" s="98">
        <v>3</v>
      </c>
    </row>
    <row r="63" spans="1:5" s="94" customFormat="1" x14ac:dyDescent="0.25">
      <c r="A63" s="96">
        <v>44299</v>
      </c>
      <c r="B63" s="97" t="s">
        <v>533</v>
      </c>
      <c r="C63" s="98" t="s">
        <v>484</v>
      </c>
      <c r="D63" s="98">
        <v>10</v>
      </c>
      <c r="E63" s="98">
        <v>2</v>
      </c>
    </row>
    <row r="64" spans="1:5" s="94" customFormat="1" x14ac:dyDescent="0.25">
      <c r="A64" s="96">
        <v>44299</v>
      </c>
      <c r="B64" s="97" t="s">
        <v>532</v>
      </c>
      <c r="C64" s="98" t="s">
        <v>475</v>
      </c>
      <c r="D64" s="98">
        <v>1</v>
      </c>
      <c r="E64" s="98">
        <v>0</v>
      </c>
    </row>
    <row r="65" spans="1:5" s="94" customFormat="1" x14ac:dyDescent="0.25">
      <c r="A65" s="96">
        <v>44299</v>
      </c>
      <c r="B65" s="97" t="s">
        <v>531</v>
      </c>
      <c r="C65" s="98" t="s">
        <v>474</v>
      </c>
      <c r="D65" s="98">
        <v>20</v>
      </c>
      <c r="E65" s="98">
        <v>10</v>
      </c>
    </row>
    <row r="66" spans="1:5" s="94" customFormat="1" x14ac:dyDescent="0.25">
      <c r="A66" s="96">
        <v>44299</v>
      </c>
      <c r="B66" s="97" t="s">
        <v>530</v>
      </c>
      <c r="C66" s="98" t="s">
        <v>473</v>
      </c>
      <c r="D66" s="98">
        <v>21</v>
      </c>
      <c r="E66" s="98">
        <v>3</v>
      </c>
    </row>
    <row r="67" spans="1:5" s="94" customFormat="1" x14ac:dyDescent="0.25">
      <c r="A67" s="96">
        <v>44299</v>
      </c>
      <c r="B67" s="97" t="s">
        <v>529</v>
      </c>
      <c r="C67" s="98" t="s">
        <v>473</v>
      </c>
      <c r="D67" s="98">
        <v>11</v>
      </c>
      <c r="E67" s="98">
        <v>5</v>
      </c>
    </row>
    <row r="68" spans="1:5" s="94" customFormat="1" x14ac:dyDescent="0.25">
      <c r="A68" s="96">
        <v>44299</v>
      </c>
      <c r="B68" s="97" t="s">
        <v>528</v>
      </c>
      <c r="C68" s="98" t="s">
        <v>478</v>
      </c>
      <c r="D68" s="98">
        <v>9</v>
      </c>
      <c r="E68" s="98">
        <v>1</v>
      </c>
    </row>
    <row r="69" spans="1:5" s="94" customFormat="1" x14ac:dyDescent="0.25">
      <c r="A69" s="96">
        <v>44299</v>
      </c>
      <c r="B69" s="97" t="s">
        <v>527</v>
      </c>
      <c r="C69" s="98" t="s">
        <v>480</v>
      </c>
      <c r="D69" s="98">
        <v>2</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6"/>
  <sheetViews>
    <sheetView topLeftCell="F1" workbookViewId="0">
      <pane ySplit="1" topLeftCell="A364" activePane="bottomLeft" state="frozen"/>
      <selection activeCell="F21" sqref="F21:G34"/>
      <selection pane="bottomLeft" activeCell="I370" sqref="I370:I376"/>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6"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6" si="5">AVERAGE(B358:B365)</f>
        <v>687.375</v>
      </c>
      <c r="E365" s="32">
        <v>164</v>
      </c>
      <c r="F365" s="32">
        <f t="shared" ref="F365:F376" si="6">E365-E364</f>
        <v>4</v>
      </c>
      <c r="G365" s="32">
        <v>93</v>
      </c>
      <c r="H365" s="32">
        <f t="shared" ref="H365:H376"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c r="I370" s="32">
        <v>92</v>
      </c>
    </row>
    <row r="371" spans="1:9" x14ac:dyDescent="0.25">
      <c r="A371" s="142">
        <v>44294</v>
      </c>
      <c r="B371" s="32">
        <v>711</v>
      </c>
      <c r="C371" s="141">
        <f t="shared" si="4"/>
        <v>-24</v>
      </c>
      <c r="D371" s="93">
        <f t="shared" si="5"/>
        <v>720</v>
      </c>
      <c r="E371" s="32">
        <v>174</v>
      </c>
      <c r="F371" s="141">
        <f t="shared" si="6"/>
        <v>-2</v>
      </c>
      <c r="G371" s="32">
        <v>106</v>
      </c>
      <c r="H371" s="141">
        <f t="shared" si="7"/>
        <v>11</v>
      </c>
      <c r="I371" s="32">
        <v>94</v>
      </c>
    </row>
    <row r="372" spans="1:9" x14ac:dyDescent="0.25">
      <c r="A372" s="33">
        <v>44295</v>
      </c>
      <c r="B372" s="32">
        <v>685</v>
      </c>
      <c r="C372" s="141">
        <f t="shared" si="4"/>
        <v>-26</v>
      </c>
      <c r="D372" s="93">
        <f t="shared" si="5"/>
        <v>717.5</v>
      </c>
      <c r="E372" s="32">
        <v>178</v>
      </c>
      <c r="F372" s="141">
        <f t="shared" si="6"/>
        <v>4</v>
      </c>
      <c r="G372" s="32">
        <v>98</v>
      </c>
      <c r="H372" s="141">
        <f t="shared" si="7"/>
        <v>-8</v>
      </c>
      <c r="I372" s="32">
        <v>89</v>
      </c>
    </row>
    <row r="373" spans="1:9" x14ac:dyDescent="0.25">
      <c r="A373" s="142">
        <v>44296</v>
      </c>
      <c r="B373" s="32">
        <v>698</v>
      </c>
      <c r="C373" s="141">
        <f t="shared" si="4"/>
        <v>13</v>
      </c>
      <c r="D373" s="93">
        <f t="shared" si="5"/>
        <v>716.375</v>
      </c>
      <c r="E373" s="32">
        <v>172</v>
      </c>
      <c r="F373" s="141">
        <f t="shared" si="6"/>
        <v>-6</v>
      </c>
      <c r="G373" s="32">
        <v>100</v>
      </c>
      <c r="H373" s="141">
        <f t="shared" si="7"/>
        <v>2</v>
      </c>
      <c r="I373" s="32">
        <v>101</v>
      </c>
    </row>
    <row r="374" spans="1:9" x14ac:dyDescent="0.25">
      <c r="A374" s="142">
        <v>44297</v>
      </c>
      <c r="B374" s="32">
        <v>699</v>
      </c>
      <c r="C374" s="141">
        <f t="shared" si="4"/>
        <v>1</v>
      </c>
      <c r="D374" s="93">
        <f t="shared" si="5"/>
        <v>714.375</v>
      </c>
      <c r="E374" s="32">
        <v>162</v>
      </c>
      <c r="F374" s="141">
        <f t="shared" si="6"/>
        <v>-10</v>
      </c>
      <c r="G374" s="32">
        <v>102</v>
      </c>
      <c r="H374" s="141">
        <f t="shared" si="7"/>
        <v>2</v>
      </c>
      <c r="I374" s="32">
        <v>82</v>
      </c>
    </row>
    <row r="375" spans="1:9" x14ac:dyDescent="0.25">
      <c r="A375" s="142">
        <v>44298</v>
      </c>
      <c r="B375" s="32">
        <v>714</v>
      </c>
      <c r="C375" s="141">
        <f t="shared" si="4"/>
        <v>15</v>
      </c>
      <c r="D375" s="93">
        <f t="shared" si="5"/>
        <v>715.25</v>
      </c>
      <c r="E375" s="32">
        <v>165</v>
      </c>
      <c r="F375" s="141">
        <f t="shared" si="6"/>
        <v>3</v>
      </c>
      <c r="G375" s="32">
        <v>100</v>
      </c>
      <c r="H375" s="141">
        <f t="shared" si="7"/>
        <v>-2</v>
      </c>
      <c r="I375" s="32">
        <v>90</v>
      </c>
    </row>
    <row r="376" spans="1:9" x14ac:dyDescent="0.25">
      <c r="A376" s="142">
        <v>44299</v>
      </c>
      <c r="B376" s="32">
        <v>711</v>
      </c>
      <c r="C376" s="141">
        <f t="shared" si="4"/>
        <v>-3</v>
      </c>
      <c r="D376" s="93">
        <f t="shared" si="5"/>
        <v>713.5</v>
      </c>
      <c r="E376" s="32">
        <v>159</v>
      </c>
      <c r="F376" s="141">
        <f t="shared" si="6"/>
        <v>-6</v>
      </c>
      <c r="G376" s="32">
        <v>101</v>
      </c>
      <c r="H376" s="141">
        <f t="shared" si="7"/>
        <v>1</v>
      </c>
      <c r="I376" s="32">
        <v>93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14"/>
  <sheetViews>
    <sheetView workbookViewId="0">
      <pane ySplit="1" topLeftCell="A310" activePane="bottomLeft" state="frozen"/>
      <selection activeCell="F21" sqref="F21:G34"/>
      <selection pane="bottomLeft" activeCell="C327" sqref="C327"/>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row r="309" spans="1:4" x14ac:dyDescent="0.25">
      <c r="A309" s="142">
        <v>44295</v>
      </c>
      <c r="B309" s="32">
        <v>35013</v>
      </c>
      <c r="C309" s="32">
        <v>424</v>
      </c>
      <c r="D309" s="32">
        <v>9014</v>
      </c>
    </row>
    <row r="310" spans="1:4" x14ac:dyDescent="0.25">
      <c r="A310" s="33">
        <v>44296</v>
      </c>
      <c r="B310" s="32">
        <v>35018</v>
      </c>
      <c r="C310" s="32">
        <v>424</v>
      </c>
      <c r="D310" s="32">
        <v>9014</v>
      </c>
    </row>
    <row r="311" spans="1:4" x14ac:dyDescent="0.25">
      <c r="A311" s="142">
        <v>44297</v>
      </c>
      <c r="B311" s="32">
        <v>35029</v>
      </c>
      <c r="C311" s="32">
        <v>424</v>
      </c>
      <c r="D311" s="32">
        <v>9014</v>
      </c>
    </row>
    <row r="312" spans="1:4" x14ac:dyDescent="0.25">
      <c r="A312" s="142">
        <v>44298</v>
      </c>
      <c r="B312" s="32">
        <v>35031</v>
      </c>
      <c r="C312" s="32">
        <v>424</v>
      </c>
      <c r="D312" s="32">
        <v>9016</v>
      </c>
    </row>
    <row r="313" spans="1:4" x14ac:dyDescent="0.25">
      <c r="A313" s="142">
        <v>44299</v>
      </c>
      <c r="B313" s="32">
        <v>35039</v>
      </c>
      <c r="C313" s="32">
        <v>424</v>
      </c>
      <c r="D313" s="32">
        <v>9017</v>
      </c>
    </row>
    <row r="314" spans="1:4" x14ac:dyDescent="0.25">
      <c r="A314" s="142">
        <v>44300</v>
      </c>
      <c r="B314" s="32">
        <v>35050</v>
      </c>
      <c r="C314" s="32">
        <v>424</v>
      </c>
      <c r="D314" s="32">
        <v>9018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8" si="419">A1081-17</f>
        <v>44276</v>
      </c>
      <c r="G1081" s="132">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row r="1088" spans="1:12" x14ac:dyDescent="0.25">
      <c r="A1088" s="124">
        <v>44300</v>
      </c>
      <c r="B1088" s="141" t="s">
        <v>599</v>
      </c>
      <c r="C1088" s="141">
        <v>172</v>
      </c>
      <c r="D1088" s="141">
        <v>8</v>
      </c>
      <c r="E1088" s="141">
        <v>5</v>
      </c>
      <c r="F1088" s="142">
        <f t="shared" si="419"/>
        <v>44283</v>
      </c>
      <c r="G1088" s="142">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4">
        <v>44300</v>
      </c>
      <c r="B1089" s="141" t="s">
        <v>598</v>
      </c>
      <c r="C1089" s="141">
        <v>568</v>
      </c>
      <c r="D1089" s="141">
        <v>11</v>
      </c>
      <c r="E1089" s="141">
        <v>11</v>
      </c>
      <c r="F1089" s="142">
        <f t="shared" ref="F1089:F1095" si="424">A1089-17</f>
        <v>44283</v>
      </c>
      <c r="G1089" s="142">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4">
        <v>44300</v>
      </c>
      <c r="B1090" s="141" t="s">
        <v>605</v>
      </c>
      <c r="C1090" s="141">
        <v>254155</v>
      </c>
      <c r="D1090" s="141">
        <v>11094</v>
      </c>
      <c r="E1090" s="141">
        <v>12775</v>
      </c>
      <c r="F1090" s="142">
        <f t="shared" si="424"/>
        <v>44283</v>
      </c>
      <c r="G1090" s="142">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4">
        <v>44300</v>
      </c>
      <c r="B1091" s="141" t="s">
        <v>604</v>
      </c>
      <c r="C1091" s="141">
        <v>39607</v>
      </c>
      <c r="D1091" s="141">
        <v>1980</v>
      </c>
      <c r="E1091" s="141">
        <v>1133</v>
      </c>
      <c r="F1091" s="142">
        <f t="shared" si="424"/>
        <v>44283</v>
      </c>
      <c r="G1091" s="142">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4">
        <v>44300</v>
      </c>
      <c r="B1092" s="141" t="s">
        <v>603</v>
      </c>
      <c r="C1092" s="141">
        <v>141704</v>
      </c>
      <c r="D1092" s="141">
        <v>3265</v>
      </c>
      <c r="E1092" s="141">
        <v>1474</v>
      </c>
      <c r="F1092" s="142">
        <f t="shared" si="424"/>
        <v>44283</v>
      </c>
      <c r="G1092" s="142">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4">
        <v>44300</v>
      </c>
      <c r="B1093" s="141" t="s">
        <v>602</v>
      </c>
      <c r="C1093" s="141">
        <v>18932</v>
      </c>
      <c r="D1093" s="141">
        <v>755</v>
      </c>
      <c r="E1093" s="141">
        <v>440</v>
      </c>
      <c r="F1093" s="142">
        <f t="shared" si="424"/>
        <v>44283</v>
      </c>
      <c r="G1093" s="142">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4">
        <v>44300</v>
      </c>
      <c r="B1094" s="141" t="s">
        <v>601</v>
      </c>
      <c r="C1094" s="141">
        <v>57288</v>
      </c>
      <c r="D1094" s="141">
        <v>2158</v>
      </c>
      <c r="E1094" s="141">
        <v>1526</v>
      </c>
      <c r="F1094" s="142">
        <f t="shared" si="424"/>
        <v>44283</v>
      </c>
      <c r="G1094" s="142">
        <f t="shared" si="425"/>
        <v>44296</v>
      </c>
    </row>
    <row r="1095" spans="1:12" x14ac:dyDescent="0.25">
      <c r="A1095" s="124">
        <v>44300</v>
      </c>
      <c r="B1095" s="141" t="s">
        <v>600</v>
      </c>
      <c r="C1095" s="141">
        <v>152517</v>
      </c>
      <c r="D1095" s="141">
        <v>1696</v>
      </c>
      <c r="E1095" s="141">
        <v>63</v>
      </c>
      <c r="F1095" s="142">
        <f t="shared" si="424"/>
        <v>44283</v>
      </c>
      <c r="G1095" s="142">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row r="102" spans="1:14" x14ac:dyDescent="0.25">
      <c r="A102" s="124">
        <v>44300</v>
      </c>
      <c r="B102" s="141" t="s">
        <v>523</v>
      </c>
      <c r="C102" s="134">
        <v>14880</v>
      </c>
      <c r="D102" s="134">
        <v>9033</v>
      </c>
      <c r="E102" s="134">
        <v>120</v>
      </c>
      <c r="F102" s="134">
        <v>61</v>
      </c>
      <c r="G102" s="142">
        <f t="shared" ref="G102:G105" si="51">A102-17</f>
        <v>44283</v>
      </c>
      <c r="H102" s="142">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4">
        <v>44300</v>
      </c>
      <c r="B103" s="141" t="s">
        <v>525</v>
      </c>
      <c r="C103" s="134">
        <v>14809</v>
      </c>
      <c r="D103" s="134">
        <v>8389</v>
      </c>
      <c r="E103" s="134">
        <v>136</v>
      </c>
      <c r="F103" s="134">
        <v>64</v>
      </c>
      <c r="G103" s="142">
        <f t="shared" si="51"/>
        <v>44283</v>
      </c>
      <c r="H103" s="142">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4">
        <v>44300</v>
      </c>
      <c r="B104" s="141" t="s">
        <v>520</v>
      </c>
      <c r="C104" s="134">
        <v>5</v>
      </c>
      <c r="D104" s="134" t="s">
        <v>519</v>
      </c>
      <c r="E104" s="134">
        <v>0</v>
      </c>
      <c r="F104" s="134">
        <v>0</v>
      </c>
      <c r="G104" s="142">
        <f t="shared" si="51"/>
        <v>44283</v>
      </c>
      <c r="H104" s="142">
        <f t="shared" si="52"/>
        <v>44296</v>
      </c>
    </row>
    <row r="105" spans="1:14" x14ac:dyDescent="0.25">
      <c r="A105" s="124">
        <v>44300</v>
      </c>
      <c r="B105" s="141" t="s">
        <v>607</v>
      </c>
      <c r="C105" s="134">
        <v>212</v>
      </c>
      <c r="D105" s="134">
        <v>4</v>
      </c>
      <c r="E105" s="134">
        <v>0</v>
      </c>
      <c r="F105" s="134">
        <v>0</v>
      </c>
      <c r="G105" s="142">
        <f t="shared" si="51"/>
        <v>44283</v>
      </c>
      <c r="H105" s="142">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4"/>
  <sheetViews>
    <sheetView topLeftCell="E1" workbookViewId="0">
      <pane ySplit="1" topLeftCell="A298" activePane="bottomLeft" state="frozen"/>
      <selection activeCell="F21" sqref="F21:G34"/>
      <selection pane="bottomLeft" activeCell="H315" sqref="H315"/>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4" si="0">(B214-B213)</f>
        <v>11652</v>
      </c>
      <c r="D214" s="32">
        <v>11090924</v>
      </c>
      <c r="E214" s="32">
        <f t="shared" ref="E214:E314" si="1">D214-D213</f>
        <v>44831</v>
      </c>
      <c r="F214" s="32">
        <v>370296</v>
      </c>
      <c r="G214" s="32">
        <f t="shared" ref="G214:G314"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row r="309" spans="1:8" x14ac:dyDescent="0.25">
      <c r="A309" s="142">
        <v>44295</v>
      </c>
      <c r="B309" s="32">
        <v>5277928</v>
      </c>
      <c r="C309" s="141">
        <f t="shared" si="0"/>
        <v>11181</v>
      </c>
      <c r="D309" s="32">
        <v>19636641</v>
      </c>
      <c r="E309" s="141">
        <f t="shared" si="1"/>
        <v>92786</v>
      </c>
      <c r="F309" s="32">
        <v>677906</v>
      </c>
      <c r="G309" s="141">
        <f t="shared" si="2"/>
        <v>2884</v>
      </c>
    </row>
    <row r="310" spans="1:8" x14ac:dyDescent="0.25">
      <c r="A310" s="33">
        <v>44296</v>
      </c>
      <c r="B310" s="32">
        <v>5288525</v>
      </c>
      <c r="C310" s="141">
        <f t="shared" si="0"/>
        <v>10597</v>
      </c>
      <c r="D310" s="32">
        <v>19748011</v>
      </c>
      <c r="E310" s="141">
        <f t="shared" si="1"/>
        <v>111370</v>
      </c>
      <c r="F310" s="32">
        <v>680712</v>
      </c>
      <c r="G310" s="141">
        <f t="shared" si="2"/>
        <v>2806</v>
      </c>
    </row>
    <row r="311" spans="1:8" x14ac:dyDescent="0.25">
      <c r="A311" s="142">
        <v>44297</v>
      </c>
      <c r="B311" s="32">
        <v>5298544</v>
      </c>
      <c r="C311" s="141">
        <f t="shared" si="0"/>
        <v>10019</v>
      </c>
      <c r="D311" s="32">
        <v>19833921</v>
      </c>
      <c r="E311" s="141">
        <f t="shared" si="1"/>
        <v>85910</v>
      </c>
      <c r="F311" s="32">
        <v>683187</v>
      </c>
      <c r="G311" s="141">
        <f t="shared" si="2"/>
        <v>2475</v>
      </c>
    </row>
    <row r="312" spans="1:8" x14ac:dyDescent="0.25">
      <c r="A312" s="142">
        <v>44298</v>
      </c>
      <c r="B312" s="32">
        <v>5305718</v>
      </c>
      <c r="C312" s="141">
        <f t="shared" si="0"/>
        <v>7174</v>
      </c>
      <c r="D312" s="32">
        <v>19873299</v>
      </c>
      <c r="E312" s="141">
        <f t="shared" si="1"/>
        <v>39378</v>
      </c>
      <c r="F312" s="32">
        <v>685644</v>
      </c>
      <c r="G312" s="141">
        <f t="shared" si="2"/>
        <v>2457</v>
      </c>
    </row>
    <row r="313" spans="1:8" x14ac:dyDescent="0.25">
      <c r="A313" s="142">
        <v>44299</v>
      </c>
      <c r="B313" s="32">
        <v>5313763</v>
      </c>
      <c r="C313" s="141">
        <f t="shared" si="0"/>
        <v>8045</v>
      </c>
      <c r="D313" s="32">
        <v>19931128</v>
      </c>
      <c r="E313" s="141">
        <f t="shared" si="1"/>
        <v>57829</v>
      </c>
      <c r="F313" s="32">
        <v>687927</v>
      </c>
      <c r="G313" s="141">
        <f t="shared" si="2"/>
        <v>2283</v>
      </c>
    </row>
    <row r="314" spans="1:8" x14ac:dyDescent="0.25">
      <c r="A314" s="142">
        <v>44300</v>
      </c>
      <c r="B314" s="32">
        <v>5325610</v>
      </c>
      <c r="C314" s="141">
        <f t="shared" si="0"/>
        <v>11847</v>
      </c>
      <c r="D314" s="32">
        <v>20045384</v>
      </c>
      <c r="E314" s="141">
        <f t="shared" si="1"/>
        <v>114256</v>
      </c>
      <c r="F314" s="32">
        <v>691045</v>
      </c>
      <c r="G314" s="141">
        <f t="shared" si="2"/>
        <v>3118</v>
      </c>
      <c r="H314" s="32">
        <v>1.25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28" activePane="bottomLeft" state="frozen"/>
      <selection activeCell="F21" sqref="F21:G34"/>
      <selection pane="bottomLeft" activeCell="L450" sqref="L450"/>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2731</v>
      </c>
      <c r="C54" s="141">
        <v>848</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3711</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5736</v>
      </c>
      <c r="C56" s="141">
        <v>2025</v>
      </c>
      <c r="D56" s="141">
        <v>150</v>
      </c>
      <c r="F56" s="32">
        <v>0</v>
      </c>
      <c r="G56" s="32">
        <v>0</v>
      </c>
      <c r="H56" s="32">
        <f t="shared" si="1"/>
        <v>0</v>
      </c>
      <c r="I56" s="32">
        <v>2217</v>
      </c>
      <c r="J56" s="32">
        <v>18</v>
      </c>
      <c r="K56" s="141">
        <v>2235</v>
      </c>
      <c r="L56" s="141">
        <v>152</v>
      </c>
      <c r="Q56" s="32">
        <f t="shared" si="3"/>
        <v>7.1751886001676451E-2</v>
      </c>
      <c r="T56" s="32">
        <f t="shared" si="2"/>
        <v>852.14285714285711</v>
      </c>
    </row>
    <row r="57" spans="1:20" x14ac:dyDescent="0.25">
      <c r="A57" s="33">
        <v>43907</v>
      </c>
      <c r="B57" s="32">
        <f t="shared" si="0"/>
        <v>8289</v>
      </c>
      <c r="C57" s="141">
        <v>2553</v>
      </c>
      <c r="D57" s="141">
        <v>249</v>
      </c>
      <c r="F57" s="32">
        <v>0</v>
      </c>
      <c r="G57" s="32">
        <v>0</v>
      </c>
      <c r="H57" s="32">
        <f t="shared" si="1"/>
        <v>0</v>
      </c>
      <c r="I57" s="32">
        <v>2757</v>
      </c>
      <c r="J57" s="32">
        <v>28</v>
      </c>
      <c r="K57" s="141">
        <v>2785</v>
      </c>
      <c r="L57" s="141">
        <v>255</v>
      </c>
      <c r="Q57" s="32">
        <f t="shared" si="3"/>
        <v>7.7421594722833012E-2</v>
      </c>
      <c r="T57" s="32">
        <f t="shared" si="2"/>
        <v>1234.4285714285713</v>
      </c>
    </row>
    <row r="58" spans="1:20" x14ac:dyDescent="0.25">
      <c r="A58" s="33">
        <v>43908</v>
      </c>
      <c r="B58" s="32">
        <f t="shared" si="0"/>
        <v>11106</v>
      </c>
      <c r="C58" s="141">
        <v>2817</v>
      </c>
      <c r="D58" s="141">
        <v>259</v>
      </c>
      <c r="F58" s="32">
        <v>0</v>
      </c>
      <c r="G58" s="32">
        <v>0</v>
      </c>
      <c r="H58" s="32">
        <f t="shared" si="1"/>
        <v>0</v>
      </c>
      <c r="I58" s="32">
        <v>3069</v>
      </c>
      <c r="J58" s="32">
        <v>156</v>
      </c>
      <c r="K58" s="141">
        <v>3225</v>
      </c>
      <c r="L58" s="141">
        <v>263</v>
      </c>
      <c r="Q58" s="32">
        <f t="shared" si="3"/>
        <v>7.779869907565902E-2</v>
      </c>
      <c r="T58" s="32">
        <f t="shared" si="2"/>
        <v>1669.1428571428571</v>
      </c>
    </row>
    <row r="59" spans="1:20" x14ac:dyDescent="0.25">
      <c r="A59" s="33">
        <v>43909</v>
      </c>
      <c r="B59" s="32">
        <f t="shared" si="0"/>
        <v>13854</v>
      </c>
      <c r="C59" s="141">
        <v>2748</v>
      </c>
      <c r="D59" s="141">
        <v>279</v>
      </c>
      <c r="F59" s="32">
        <v>0</v>
      </c>
      <c r="G59" s="32">
        <v>0</v>
      </c>
      <c r="H59" s="32">
        <f t="shared" si="1"/>
        <v>0</v>
      </c>
      <c r="I59" s="32">
        <v>2991</v>
      </c>
      <c r="J59" s="32">
        <v>143</v>
      </c>
      <c r="K59" s="141">
        <v>3134</v>
      </c>
      <c r="L59" s="141">
        <v>287</v>
      </c>
      <c r="Q59" s="32">
        <f t="shared" si="3"/>
        <v>8.1120533852356458E-2</v>
      </c>
      <c r="T59" s="32">
        <f t="shared" si="2"/>
        <v>2055.1428571428573</v>
      </c>
    </row>
    <row r="60" spans="1:20" x14ac:dyDescent="0.25">
      <c r="A60" s="33">
        <v>43910</v>
      </c>
      <c r="B60" s="32">
        <f t="shared" si="0"/>
        <v>17321</v>
      </c>
      <c r="C60" s="141">
        <v>3467</v>
      </c>
      <c r="D60" s="141">
        <v>388</v>
      </c>
      <c r="F60" s="32">
        <v>0</v>
      </c>
      <c r="G60" s="32">
        <v>0</v>
      </c>
      <c r="H60" s="32">
        <f t="shared" si="1"/>
        <v>0</v>
      </c>
      <c r="I60" s="32">
        <v>3753</v>
      </c>
      <c r="J60" s="32">
        <v>124</v>
      </c>
      <c r="K60" s="141">
        <v>3876</v>
      </c>
      <c r="L60" s="141">
        <v>394</v>
      </c>
      <c r="Q60" s="32">
        <f t="shared" si="3"/>
        <v>8.6652002778420931E-2</v>
      </c>
      <c r="T60" s="32">
        <f t="shared" si="2"/>
        <v>2468</v>
      </c>
    </row>
    <row r="61" spans="1:20" x14ac:dyDescent="0.25">
      <c r="A61" s="33">
        <v>43911</v>
      </c>
      <c r="B61" s="32">
        <f t="shared" si="0"/>
        <v>19735</v>
      </c>
      <c r="C61" s="141">
        <v>2414</v>
      </c>
      <c r="D61" s="141">
        <v>322</v>
      </c>
      <c r="F61" s="32">
        <v>0</v>
      </c>
      <c r="G61" s="32">
        <v>0</v>
      </c>
      <c r="H61" s="32">
        <f t="shared" si="1"/>
        <v>0</v>
      </c>
      <c r="I61" s="32">
        <v>2598</v>
      </c>
      <c r="J61" s="32">
        <v>168</v>
      </c>
      <c r="K61" s="141">
        <v>2766</v>
      </c>
      <c r="L61" s="141">
        <v>340</v>
      </c>
      <c r="Q61" s="32">
        <f t="shared" si="3"/>
        <v>9.2274678111587988E-2</v>
      </c>
      <c r="T61" s="32">
        <f t="shared" si="2"/>
        <v>2729.4285714285716</v>
      </c>
    </row>
    <row r="62" spans="1:20" x14ac:dyDescent="0.25">
      <c r="A62" s="33">
        <v>43912</v>
      </c>
      <c r="B62" s="32">
        <f t="shared" si="0"/>
        <v>21525</v>
      </c>
      <c r="C62" s="141">
        <v>1790</v>
      </c>
      <c r="D62" s="141">
        <v>286</v>
      </c>
      <c r="F62" s="32">
        <v>0</v>
      </c>
      <c r="G62" s="32">
        <v>0</v>
      </c>
      <c r="H62" s="32">
        <f t="shared" si="1"/>
        <v>0</v>
      </c>
      <c r="I62" s="32">
        <v>1940</v>
      </c>
      <c r="J62" s="32">
        <v>159</v>
      </c>
      <c r="K62" s="141">
        <v>2099</v>
      </c>
      <c r="L62" s="141">
        <v>298</v>
      </c>
      <c r="Q62" s="32">
        <f t="shared" si="3"/>
        <v>9.8856858846918486E-2</v>
      </c>
      <c r="T62" s="32">
        <f t="shared" si="2"/>
        <v>2874.2857142857142</v>
      </c>
    </row>
    <row r="63" spans="1:20" x14ac:dyDescent="0.25">
      <c r="A63" s="33">
        <v>43913</v>
      </c>
      <c r="B63" s="32">
        <f t="shared" si="0"/>
        <v>25092</v>
      </c>
      <c r="C63" s="141">
        <v>3567</v>
      </c>
      <c r="D63" s="141">
        <v>609</v>
      </c>
      <c r="F63" s="32">
        <v>0</v>
      </c>
      <c r="G63" s="32">
        <v>0</v>
      </c>
      <c r="H63" s="32">
        <f t="shared" si="1"/>
        <v>0</v>
      </c>
      <c r="I63" s="32">
        <v>3891</v>
      </c>
      <c r="J63" s="32">
        <v>203</v>
      </c>
      <c r="K63" s="141">
        <v>4094</v>
      </c>
      <c r="L63" s="141">
        <v>632</v>
      </c>
      <c r="Q63" s="32">
        <f t="shared" si="3"/>
        <v>0.11233450111470039</v>
      </c>
      <c r="T63" s="32">
        <f t="shared" si="2"/>
        <v>3139.8571428571427</v>
      </c>
    </row>
    <row r="64" spans="1:20" x14ac:dyDescent="0.25">
      <c r="A64" s="33">
        <v>43914</v>
      </c>
      <c r="B64" s="32">
        <f t="shared" si="0"/>
        <v>28889</v>
      </c>
      <c r="C64" s="141">
        <v>3797</v>
      </c>
      <c r="D64" s="141">
        <v>718</v>
      </c>
      <c r="F64" s="32">
        <v>0</v>
      </c>
      <c r="G64" s="32">
        <v>0</v>
      </c>
      <c r="H64" s="32">
        <f t="shared" si="1"/>
        <v>0</v>
      </c>
      <c r="I64" s="32">
        <v>4109</v>
      </c>
      <c r="J64" s="32">
        <v>208</v>
      </c>
      <c r="K64" s="141">
        <v>4317</v>
      </c>
      <c r="L64" s="141">
        <v>738</v>
      </c>
      <c r="Q64" s="32">
        <f t="shared" si="3"/>
        <v>0.12555824933010079</v>
      </c>
      <c r="T64" s="32">
        <f t="shared" si="2"/>
        <v>3358.7142857142858</v>
      </c>
    </row>
    <row r="65" spans="1:20" x14ac:dyDescent="0.25">
      <c r="A65" s="33">
        <v>43915</v>
      </c>
      <c r="B65" s="32">
        <f t="shared" si="0"/>
        <v>32734</v>
      </c>
      <c r="C65" s="141">
        <v>3845</v>
      </c>
      <c r="D65" s="141">
        <v>747</v>
      </c>
      <c r="F65" s="32">
        <v>0</v>
      </c>
      <c r="G65" s="32">
        <v>0</v>
      </c>
      <c r="H65" s="32">
        <f t="shared" si="1"/>
        <v>0</v>
      </c>
      <c r="I65" s="32">
        <v>4210</v>
      </c>
      <c r="J65" s="32">
        <v>269</v>
      </c>
      <c r="K65" s="141">
        <v>4479</v>
      </c>
      <c r="L65" s="141">
        <v>793</v>
      </c>
      <c r="Q65" s="32">
        <f t="shared" si="3"/>
        <v>0.14060165556228549</v>
      </c>
      <c r="T65" s="32">
        <f t="shared" si="2"/>
        <v>3537.8571428571427</v>
      </c>
    </row>
    <row r="66" spans="1:20" x14ac:dyDescent="0.25">
      <c r="A66" s="33">
        <v>43916</v>
      </c>
      <c r="B66" s="32">
        <f t="shared" si="0"/>
        <v>36902</v>
      </c>
      <c r="C66" s="141">
        <v>4168</v>
      </c>
      <c r="D66" s="141">
        <v>935</v>
      </c>
      <c r="F66" s="32">
        <v>0</v>
      </c>
      <c r="G66" s="32">
        <v>0</v>
      </c>
      <c r="H66" s="32">
        <f t="shared" si="1"/>
        <v>0</v>
      </c>
      <c r="I66" s="32">
        <v>4533</v>
      </c>
      <c r="J66" s="32">
        <v>299</v>
      </c>
      <c r="K66" s="141">
        <v>4832</v>
      </c>
      <c r="L66" s="141">
        <v>984</v>
      </c>
      <c r="Q66" s="32">
        <f t="shared" si="3"/>
        <v>0.15791860333295546</v>
      </c>
      <c r="T66" s="32">
        <f t="shared" si="2"/>
        <v>3780.4285714285716</v>
      </c>
    </row>
    <row r="67" spans="1:20" x14ac:dyDescent="0.25">
      <c r="A67" s="33">
        <v>43917</v>
      </c>
      <c r="B67" s="32">
        <f t="shared" si="0"/>
        <v>41017</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43651</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45619</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50395</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55360</v>
      </c>
      <c r="C71" s="141">
        <v>4965</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60038</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25">
      <c r="A73" s="33">
        <v>43923</v>
      </c>
      <c r="B73" s="32">
        <f t="shared" si="4"/>
        <v>64978</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25">
      <c r="A74" s="33">
        <v>43924</v>
      </c>
      <c r="B74" s="32">
        <f t="shared" si="4"/>
        <v>70374</v>
      </c>
      <c r="C74" s="141">
        <v>5396</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25">
      <c r="A75" s="33">
        <v>43925</v>
      </c>
      <c r="B75" s="32">
        <f t="shared" si="4"/>
        <v>74177</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25">
      <c r="A76" s="33">
        <v>43926</v>
      </c>
      <c r="B76" s="32">
        <f t="shared" si="4"/>
        <v>77407</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25">
      <c r="A77" s="33">
        <v>43927</v>
      </c>
      <c r="B77" s="32">
        <f t="shared" si="4"/>
        <v>83702</v>
      </c>
      <c r="C77" s="141">
        <v>6295</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25">
      <c r="A78" s="33">
        <v>43928</v>
      </c>
      <c r="B78" s="32">
        <f t="shared" si="4"/>
        <v>89944</v>
      </c>
      <c r="C78" s="141">
        <v>6242</v>
      </c>
      <c r="D78" s="141">
        <v>2020</v>
      </c>
      <c r="F78" s="32">
        <v>0</v>
      </c>
      <c r="G78" s="32">
        <v>0</v>
      </c>
      <c r="H78" s="32">
        <f t="shared" si="5"/>
        <v>0</v>
      </c>
      <c r="I78" s="32">
        <v>6648</v>
      </c>
      <c r="J78" s="32">
        <v>967</v>
      </c>
      <c r="K78" s="141">
        <v>7616</v>
      </c>
      <c r="L78" s="141">
        <v>2240</v>
      </c>
      <c r="Q78" s="32">
        <f t="shared" si="7"/>
        <v>0.26534676941315943</v>
      </c>
      <c r="T78" s="32">
        <f t="shared" si="6"/>
        <v>6025</v>
      </c>
    </row>
    <row r="79" spans="1:20" x14ac:dyDescent="0.25">
      <c r="A79" s="33">
        <v>43929</v>
      </c>
      <c r="B79" s="32">
        <f t="shared" si="4"/>
        <v>96359</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25">
      <c r="A80" s="33">
        <v>43930</v>
      </c>
      <c r="B80" s="32">
        <f t="shared" si="4"/>
        <v>102410</v>
      </c>
      <c r="C80" s="141">
        <v>6051</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25">
      <c r="A81" s="33">
        <v>43931</v>
      </c>
      <c r="B81" s="32">
        <f t="shared" si="4"/>
        <v>109574</v>
      </c>
      <c r="C81" s="141">
        <v>7164</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113811</v>
      </c>
      <c r="C82" s="141">
        <v>4237</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116623</v>
      </c>
      <c r="C83" s="141">
        <v>2812</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25">
      <c r="A84" s="33">
        <v>43934</v>
      </c>
      <c r="B84" s="32">
        <f t="shared" si="4"/>
        <v>122416</v>
      </c>
      <c r="C84" s="141">
        <v>5793</v>
      </c>
      <c r="D84" s="141">
        <v>1986</v>
      </c>
      <c r="F84" s="32">
        <v>0</v>
      </c>
      <c r="G84" s="32">
        <v>0</v>
      </c>
      <c r="H84" s="32">
        <f t="shared" si="5"/>
        <v>0</v>
      </c>
      <c r="I84" s="32">
        <v>6205</v>
      </c>
      <c r="J84" s="32">
        <v>1153</v>
      </c>
      <c r="K84" s="141">
        <v>7357</v>
      </c>
      <c r="L84" s="141">
        <v>2231</v>
      </c>
      <c r="Q84" s="32">
        <f t="shared" si="7"/>
        <v>0.28228820171656194</v>
      </c>
      <c r="T84" s="32">
        <f t="shared" si="6"/>
        <v>6957.4285714285716</v>
      </c>
    </row>
    <row r="85" spans="1:20" x14ac:dyDescent="0.25">
      <c r="A85" s="33">
        <v>43935</v>
      </c>
      <c r="B85" s="32">
        <f t="shared" si="4"/>
        <v>131771</v>
      </c>
      <c r="C85" s="141">
        <v>9355</v>
      </c>
      <c r="D85" s="141">
        <v>2927</v>
      </c>
      <c r="F85" s="32">
        <v>0</v>
      </c>
      <c r="G85" s="32">
        <v>0</v>
      </c>
      <c r="H85" s="32">
        <f t="shared" si="5"/>
        <v>0</v>
      </c>
      <c r="I85" s="32">
        <v>10006</v>
      </c>
      <c r="J85" s="32">
        <v>1520</v>
      </c>
      <c r="K85" s="141">
        <v>11525</v>
      </c>
      <c r="L85" s="141">
        <v>3271</v>
      </c>
      <c r="Q85" s="32">
        <f t="shared" si="7"/>
        <v>0.28091083613692952</v>
      </c>
      <c r="T85" s="32">
        <f t="shared" si="6"/>
        <v>7515.8571428571431</v>
      </c>
    </row>
    <row r="86" spans="1:20" x14ac:dyDescent="0.25">
      <c r="A86" s="33">
        <v>43936</v>
      </c>
      <c r="B86" s="32">
        <f t="shared" si="4"/>
        <v>140864</v>
      </c>
      <c r="C86" s="141">
        <v>9093</v>
      </c>
      <c r="D86" s="141">
        <v>2540</v>
      </c>
      <c r="F86" s="32">
        <v>0</v>
      </c>
      <c r="G86" s="32">
        <v>0</v>
      </c>
      <c r="H86" s="32">
        <f t="shared" si="5"/>
        <v>0</v>
      </c>
      <c r="I86" s="32">
        <v>9954</v>
      </c>
      <c r="J86" s="32">
        <v>1487</v>
      </c>
      <c r="K86" s="141">
        <v>11440</v>
      </c>
      <c r="L86" s="141">
        <v>2854</v>
      </c>
      <c r="Q86" s="32">
        <f t="shared" si="7"/>
        <v>0.27674592706142381</v>
      </c>
      <c r="T86" s="32">
        <f t="shared" si="6"/>
        <v>8014.5714285714284</v>
      </c>
    </row>
    <row r="87" spans="1:20" x14ac:dyDescent="0.25">
      <c r="A87" s="33">
        <v>43937</v>
      </c>
      <c r="B87" s="32">
        <f t="shared" si="4"/>
        <v>149200</v>
      </c>
      <c r="C87" s="141">
        <v>8336</v>
      </c>
      <c r="D87" s="141">
        <v>2387</v>
      </c>
      <c r="F87" s="32">
        <v>0</v>
      </c>
      <c r="G87" s="32">
        <v>0</v>
      </c>
      <c r="H87" s="32">
        <f t="shared" si="5"/>
        <v>0</v>
      </c>
      <c r="I87" s="32">
        <v>8932</v>
      </c>
      <c r="J87" s="32">
        <v>1767</v>
      </c>
      <c r="K87" s="141">
        <v>10699</v>
      </c>
      <c r="L87" s="141">
        <v>2798</v>
      </c>
      <c r="Q87" s="32">
        <f t="shared" si="7"/>
        <v>0.27182492631864225</v>
      </c>
      <c r="T87" s="32">
        <f t="shared" si="6"/>
        <v>8434</v>
      </c>
    </row>
    <row r="88" spans="1:20" x14ac:dyDescent="0.25">
      <c r="A88" s="33">
        <v>43938</v>
      </c>
      <c r="B88" s="32">
        <f t="shared" si="4"/>
        <v>159477</v>
      </c>
      <c r="C88" s="141">
        <v>10277</v>
      </c>
      <c r="D88" s="141">
        <v>2989</v>
      </c>
      <c r="F88" s="32">
        <v>0</v>
      </c>
      <c r="G88" s="32">
        <v>0</v>
      </c>
      <c r="H88" s="32">
        <f t="shared" si="5"/>
        <v>0</v>
      </c>
      <c r="I88" s="32">
        <v>11247</v>
      </c>
      <c r="J88" s="32">
        <v>1866</v>
      </c>
      <c r="K88" s="141">
        <v>13113</v>
      </c>
      <c r="L88" s="141">
        <v>3322</v>
      </c>
      <c r="Q88" s="32">
        <f t="shared" si="7"/>
        <v>0.26940999921017295</v>
      </c>
      <c r="T88" s="32">
        <f t="shared" si="6"/>
        <v>9043.5714285714294</v>
      </c>
    </row>
    <row r="89" spans="1:20" x14ac:dyDescent="0.25">
      <c r="A89" s="33">
        <v>43939</v>
      </c>
      <c r="B89" s="32">
        <f t="shared" si="4"/>
        <v>165100</v>
      </c>
      <c r="C89" s="141">
        <v>5623</v>
      </c>
      <c r="D89" s="141">
        <v>1480</v>
      </c>
      <c r="F89" s="32">
        <v>1</v>
      </c>
      <c r="G89" s="32">
        <v>1</v>
      </c>
      <c r="H89" s="32">
        <f t="shared" si="5"/>
        <v>1</v>
      </c>
      <c r="I89" s="32">
        <v>6295</v>
      </c>
      <c r="J89" s="32">
        <v>1184</v>
      </c>
      <c r="K89" s="141">
        <v>7478</v>
      </c>
      <c r="L89" s="141">
        <v>1708</v>
      </c>
      <c r="Q89" s="32">
        <f t="shared" si="7"/>
        <v>0.26396855259334034</v>
      </c>
      <c r="T89" s="32">
        <f t="shared" si="6"/>
        <v>9339.8571428571431</v>
      </c>
    </row>
    <row r="90" spans="1:20" x14ac:dyDescent="0.25">
      <c r="A90" s="33">
        <v>43940</v>
      </c>
      <c r="B90" s="32">
        <f t="shared" si="4"/>
        <v>169364</v>
      </c>
      <c r="C90" s="141">
        <v>4264</v>
      </c>
      <c r="D90" s="141">
        <v>1089</v>
      </c>
      <c r="F90" s="32">
        <v>0</v>
      </c>
      <c r="G90" s="32">
        <v>0</v>
      </c>
      <c r="H90" s="32">
        <f t="shared" si="5"/>
        <v>1</v>
      </c>
      <c r="I90" s="32">
        <v>4647</v>
      </c>
      <c r="J90" s="32">
        <v>952</v>
      </c>
      <c r="K90" s="141">
        <v>5599</v>
      </c>
      <c r="L90" s="141">
        <v>1267</v>
      </c>
      <c r="Q90" s="32">
        <f t="shared" si="7"/>
        <v>0.25964499858654089</v>
      </c>
      <c r="T90" s="32">
        <f t="shared" si="6"/>
        <v>9601.5714285714294</v>
      </c>
    </row>
    <row r="91" spans="1:20" x14ac:dyDescent="0.25">
      <c r="A91" s="33">
        <v>43941</v>
      </c>
      <c r="B91" s="32">
        <f t="shared" si="4"/>
        <v>179337</v>
      </c>
      <c r="C91" s="141">
        <v>9973</v>
      </c>
      <c r="D91" s="141">
        <v>2685</v>
      </c>
      <c r="F91" s="32">
        <v>0</v>
      </c>
      <c r="G91" s="32">
        <v>0</v>
      </c>
      <c r="H91" s="32">
        <f t="shared" si="5"/>
        <v>1</v>
      </c>
      <c r="I91" s="32">
        <v>10957</v>
      </c>
      <c r="J91" s="32">
        <v>2002</v>
      </c>
      <c r="K91" s="141">
        <v>12958</v>
      </c>
      <c r="L91" s="141">
        <v>3108</v>
      </c>
      <c r="Q91" s="32">
        <f t="shared" si="7"/>
        <v>0.25171674998626598</v>
      </c>
      <c r="T91" s="32">
        <f t="shared" si="6"/>
        <v>10401.714285714286</v>
      </c>
    </row>
    <row r="92" spans="1:20" x14ac:dyDescent="0.25">
      <c r="A92" s="33">
        <v>43942</v>
      </c>
      <c r="B92" s="32">
        <f t="shared" si="4"/>
        <v>188151</v>
      </c>
      <c r="C92" s="141">
        <v>8814</v>
      </c>
      <c r="D92" s="141">
        <v>2185</v>
      </c>
      <c r="F92" s="32">
        <v>0</v>
      </c>
      <c r="G92" s="32">
        <v>0</v>
      </c>
      <c r="H92" s="32">
        <f t="shared" si="5"/>
        <v>1</v>
      </c>
      <c r="I92" s="32">
        <v>9599</v>
      </c>
      <c r="J92" s="32">
        <v>2217</v>
      </c>
      <c r="K92" s="141">
        <v>11818</v>
      </c>
      <c r="L92" s="141">
        <v>2712</v>
      </c>
      <c r="Q92" s="32">
        <f t="shared" si="7"/>
        <v>0.24306135011285138</v>
      </c>
      <c r="T92" s="32">
        <f t="shared" si="6"/>
        <v>10443.571428571429</v>
      </c>
    </row>
    <row r="93" spans="1:20" x14ac:dyDescent="0.25">
      <c r="A93" s="33">
        <v>43943</v>
      </c>
      <c r="B93" s="32">
        <f t="shared" si="4"/>
        <v>199694</v>
      </c>
      <c r="C93" s="141">
        <v>11543</v>
      </c>
      <c r="D93" s="141">
        <v>2703</v>
      </c>
      <c r="F93" s="32">
        <v>0</v>
      </c>
      <c r="G93" s="32">
        <v>0</v>
      </c>
      <c r="H93" s="32">
        <f t="shared" si="5"/>
        <v>1</v>
      </c>
      <c r="I93" s="32">
        <v>12566</v>
      </c>
      <c r="J93" s="32">
        <v>2813</v>
      </c>
      <c r="K93" s="141">
        <v>15379</v>
      </c>
      <c r="L93" s="141">
        <v>3229</v>
      </c>
      <c r="Q93" s="32">
        <f t="shared" si="7"/>
        <v>0.23550179118425835</v>
      </c>
      <c r="T93" s="32">
        <f t="shared" si="6"/>
        <v>11006.285714285714</v>
      </c>
    </row>
    <row r="94" spans="1:20" x14ac:dyDescent="0.25">
      <c r="A94" s="33">
        <v>43944</v>
      </c>
      <c r="B94" s="32">
        <f t="shared" si="4"/>
        <v>209698</v>
      </c>
      <c r="C94" s="141">
        <v>10004</v>
      </c>
      <c r="D94" s="141">
        <v>2404</v>
      </c>
      <c r="F94" s="32">
        <v>0</v>
      </c>
      <c r="G94" s="32">
        <v>0</v>
      </c>
      <c r="H94" s="32">
        <f t="shared" si="5"/>
        <v>1</v>
      </c>
      <c r="I94" s="32">
        <v>10796</v>
      </c>
      <c r="J94" s="32">
        <v>2624</v>
      </c>
      <c r="K94" s="141">
        <v>13420</v>
      </c>
      <c r="L94" s="141">
        <v>2933</v>
      </c>
      <c r="Q94" s="32">
        <f t="shared" si="7"/>
        <v>0.22916065943709646</v>
      </c>
      <c r="T94" s="32">
        <f t="shared" si="6"/>
        <v>11395</v>
      </c>
    </row>
    <row r="95" spans="1:20" x14ac:dyDescent="0.25">
      <c r="A95" s="33">
        <v>43945</v>
      </c>
      <c r="B95" s="32">
        <f t="shared" si="4"/>
        <v>221171</v>
      </c>
      <c r="C95" s="141">
        <v>11473</v>
      </c>
      <c r="D95" s="141">
        <v>2272</v>
      </c>
      <c r="F95" s="32">
        <v>0</v>
      </c>
      <c r="G95" s="32">
        <v>0</v>
      </c>
      <c r="H95" s="32">
        <f t="shared" si="5"/>
        <v>1</v>
      </c>
      <c r="I95" s="32">
        <v>12295</v>
      </c>
      <c r="J95" s="32">
        <v>2584</v>
      </c>
      <c r="K95" s="141">
        <v>14878</v>
      </c>
      <c r="L95" s="141">
        <v>2814</v>
      </c>
      <c r="Q95" s="32">
        <f t="shared" si="7"/>
        <v>0.21796884582362322</v>
      </c>
      <c r="T95" s="32">
        <f t="shared" si="6"/>
        <v>11647.142857142857</v>
      </c>
    </row>
    <row r="96" spans="1:20" x14ac:dyDescent="0.25">
      <c r="A96" s="33">
        <v>43946</v>
      </c>
      <c r="B96" s="32">
        <f t="shared" si="4"/>
        <v>228783</v>
      </c>
      <c r="C96" s="141">
        <v>7612</v>
      </c>
      <c r="D96" s="141">
        <v>1492</v>
      </c>
      <c r="F96" s="32">
        <v>0</v>
      </c>
      <c r="G96" s="32">
        <v>0</v>
      </c>
      <c r="H96" s="32">
        <f t="shared" si="5"/>
        <v>1</v>
      </c>
      <c r="I96" s="32">
        <v>8368</v>
      </c>
      <c r="J96" s="32">
        <v>1889</v>
      </c>
      <c r="K96" s="141">
        <v>10257</v>
      </c>
      <c r="L96" s="141">
        <v>1830</v>
      </c>
      <c r="Q96" s="32">
        <f t="shared" si="7"/>
        <v>0.21223119714383992</v>
      </c>
      <c r="T96" s="32">
        <f t="shared" si="6"/>
        <v>12044.142857142857</v>
      </c>
    </row>
    <row r="97" spans="1:20" x14ac:dyDescent="0.25">
      <c r="A97" s="33">
        <v>43947</v>
      </c>
      <c r="B97" s="32">
        <f t="shared" si="4"/>
        <v>233349</v>
      </c>
      <c r="C97" s="141">
        <v>4566</v>
      </c>
      <c r="D97" s="141">
        <v>844</v>
      </c>
      <c r="F97" s="32">
        <v>0</v>
      </c>
      <c r="G97" s="32">
        <v>0</v>
      </c>
      <c r="H97" s="32">
        <f t="shared" si="5"/>
        <v>1</v>
      </c>
      <c r="I97" s="32">
        <v>4753</v>
      </c>
      <c r="J97" s="32">
        <v>1450</v>
      </c>
      <c r="K97" s="141">
        <v>6203</v>
      </c>
      <c r="L97" s="141">
        <v>1166</v>
      </c>
      <c r="Q97" s="32">
        <f t="shared" si="7"/>
        <v>0.20953210933543745</v>
      </c>
      <c r="T97" s="32">
        <f t="shared" si="6"/>
        <v>12130.428571428571</v>
      </c>
    </row>
    <row r="98" spans="1:20" x14ac:dyDescent="0.25">
      <c r="A98" s="33">
        <v>43948</v>
      </c>
      <c r="B98" s="32">
        <f t="shared" si="4"/>
        <v>243509</v>
      </c>
      <c r="C98" s="141">
        <v>10160</v>
      </c>
      <c r="D98" s="141">
        <v>2127</v>
      </c>
      <c r="F98" s="32">
        <v>0</v>
      </c>
      <c r="G98" s="32">
        <v>0</v>
      </c>
      <c r="H98" s="32">
        <f t="shared" si="5"/>
        <v>1</v>
      </c>
      <c r="I98" s="32">
        <v>10792</v>
      </c>
      <c r="J98" s="32">
        <v>3002</v>
      </c>
      <c r="K98" s="141">
        <v>13794</v>
      </c>
      <c r="L98" s="141">
        <v>2770</v>
      </c>
      <c r="Q98" s="32">
        <f t="shared" si="7"/>
        <v>0.20354756323688905</v>
      </c>
      <c r="T98" s="32">
        <f t="shared" si="6"/>
        <v>12249.857142857143</v>
      </c>
    </row>
    <row r="99" spans="1:20" x14ac:dyDescent="0.25">
      <c r="A99" s="33">
        <v>43949</v>
      </c>
      <c r="B99" s="32">
        <f t="shared" si="4"/>
        <v>254813</v>
      </c>
      <c r="C99" s="141">
        <v>11304</v>
      </c>
      <c r="D99" s="141">
        <v>2103</v>
      </c>
      <c r="F99" s="32">
        <v>0</v>
      </c>
      <c r="G99" s="32">
        <v>0</v>
      </c>
      <c r="H99" s="32">
        <f t="shared" si="5"/>
        <v>1</v>
      </c>
      <c r="I99" s="32">
        <v>12194</v>
      </c>
      <c r="J99" s="32">
        <v>3082</v>
      </c>
      <c r="K99" s="141">
        <v>15276</v>
      </c>
      <c r="L99" s="141">
        <v>2767</v>
      </c>
      <c r="Q99" s="32">
        <f t="shared" si="7"/>
        <v>0.1962738350129474</v>
      </c>
      <c r="T99" s="32">
        <f t="shared" si="6"/>
        <v>12743.857142857143</v>
      </c>
    </row>
    <row r="100" spans="1:20" x14ac:dyDescent="0.25">
      <c r="A100" s="33">
        <v>43950</v>
      </c>
      <c r="B100" s="32">
        <f t="shared" si="4"/>
        <v>266431</v>
      </c>
      <c r="C100" s="141">
        <v>11618</v>
      </c>
      <c r="D100" s="141">
        <v>2185</v>
      </c>
      <c r="F100" s="32">
        <v>0</v>
      </c>
      <c r="G100" s="32">
        <v>0</v>
      </c>
      <c r="H100" s="32">
        <f t="shared" si="5"/>
        <v>1</v>
      </c>
      <c r="I100" s="32">
        <v>12516</v>
      </c>
      <c r="J100" s="32">
        <v>2994</v>
      </c>
      <c r="K100" s="141">
        <v>15510</v>
      </c>
      <c r="L100" s="141">
        <v>2825</v>
      </c>
      <c r="Q100" s="32">
        <f t="shared" si="7"/>
        <v>0.19146387875260248</v>
      </c>
      <c r="T100" s="32">
        <f t="shared" si="6"/>
        <v>12762.571428571429</v>
      </c>
    </row>
    <row r="101" spans="1:20" x14ac:dyDescent="0.25">
      <c r="A101" s="33">
        <v>43951</v>
      </c>
      <c r="B101" s="32">
        <f t="shared" si="4"/>
        <v>279031</v>
      </c>
      <c r="C101" s="141">
        <v>12600</v>
      </c>
      <c r="D101" s="141">
        <v>2046</v>
      </c>
      <c r="F101" s="32">
        <v>0</v>
      </c>
      <c r="G101" s="32">
        <v>0</v>
      </c>
      <c r="H101" s="32">
        <f t="shared" si="5"/>
        <v>1</v>
      </c>
      <c r="I101" s="32">
        <v>13638</v>
      </c>
      <c r="J101" s="32">
        <v>3249</v>
      </c>
      <c r="K101" s="141">
        <v>16886</v>
      </c>
      <c r="L101" s="141">
        <v>2705</v>
      </c>
      <c r="Q101" s="32">
        <f t="shared" si="7"/>
        <v>0.18185638550062497</v>
      </c>
      <c r="T101" s="32">
        <f t="shared" si="6"/>
        <v>13257.714285714286</v>
      </c>
    </row>
    <row r="102" spans="1:20" x14ac:dyDescent="0.25">
      <c r="A102" s="33">
        <v>43952</v>
      </c>
      <c r="B102" s="32">
        <f t="shared" si="4"/>
        <v>291989</v>
      </c>
      <c r="C102" s="141">
        <v>12958</v>
      </c>
      <c r="D102" s="141">
        <v>2080</v>
      </c>
      <c r="F102" s="32">
        <v>0</v>
      </c>
      <c r="G102" s="32">
        <v>0</v>
      </c>
      <c r="H102" s="32">
        <f t="shared" si="5"/>
        <v>1</v>
      </c>
      <c r="I102" s="32">
        <v>13886</v>
      </c>
      <c r="J102" s="32">
        <v>3402</v>
      </c>
      <c r="K102" s="141">
        <v>17288</v>
      </c>
      <c r="L102" s="141">
        <v>2731</v>
      </c>
      <c r="Q102" s="32">
        <f t="shared" si="7"/>
        <v>0.17638162455101142</v>
      </c>
      <c r="T102" s="32">
        <f t="shared" si="6"/>
        <v>13602</v>
      </c>
    </row>
    <row r="103" spans="1:20" x14ac:dyDescent="0.25">
      <c r="A103" s="33">
        <v>43953</v>
      </c>
      <c r="B103" s="32">
        <f t="shared" si="4"/>
        <v>298636</v>
      </c>
      <c r="C103" s="141">
        <v>6647</v>
      </c>
      <c r="D103" s="141">
        <v>1029</v>
      </c>
      <c r="F103" s="32">
        <v>0</v>
      </c>
      <c r="G103" s="32">
        <v>0</v>
      </c>
      <c r="H103" s="32">
        <f t="shared" si="5"/>
        <v>1</v>
      </c>
      <c r="I103" s="32">
        <v>7263</v>
      </c>
      <c r="J103" s="32">
        <v>1954</v>
      </c>
      <c r="K103" s="141">
        <v>9218</v>
      </c>
      <c r="L103" s="141">
        <v>1412</v>
      </c>
      <c r="Q103" s="32">
        <f t="shared" si="7"/>
        <v>0.17388903636846298</v>
      </c>
      <c r="T103" s="32">
        <f t="shared" si="6"/>
        <v>13453.571428571429</v>
      </c>
    </row>
    <row r="104" spans="1:20" x14ac:dyDescent="0.25">
      <c r="A104" s="33">
        <v>43954</v>
      </c>
      <c r="B104" s="32">
        <f t="shared" si="4"/>
        <v>303343</v>
      </c>
      <c r="C104" s="141">
        <v>4707</v>
      </c>
      <c r="D104" s="141">
        <v>733</v>
      </c>
      <c r="F104" s="32">
        <v>0</v>
      </c>
      <c r="G104" s="32">
        <v>1</v>
      </c>
      <c r="H104" s="32">
        <f t="shared" si="5"/>
        <v>2</v>
      </c>
      <c r="I104" s="32">
        <v>5012</v>
      </c>
      <c r="J104" s="32">
        <v>1462</v>
      </c>
      <c r="K104" s="141">
        <v>6474</v>
      </c>
      <c r="L104" s="141">
        <v>1001</v>
      </c>
      <c r="Q104" s="32">
        <f t="shared" si="7"/>
        <v>0.17164305529085402</v>
      </c>
      <c r="T104" s="32">
        <f t="shared" si="6"/>
        <v>13492.285714285714</v>
      </c>
    </row>
    <row r="105" spans="1:20" x14ac:dyDescent="0.25">
      <c r="A105" s="33">
        <v>43955</v>
      </c>
      <c r="B105" s="32">
        <f t="shared" si="4"/>
        <v>314425</v>
      </c>
      <c r="C105" s="141">
        <v>11082</v>
      </c>
      <c r="D105" s="141">
        <v>1877</v>
      </c>
      <c r="F105" s="32">
        <v>0</v>
      </c>
      <c r="G105" s="32">
        <v>0</v>
      </c>
      <c r="H105" s="32">
        <f t="shared" si="5"/>
        <v>2</v>
      </c>
      <c r="I105" s="32">
        <v>11760</v>
      </c>
      <c r="J105" s="32">
        <v>3703</v>
      </c>
      <c r="K105" s="141">
        <v>15463</v>
      </c>
      <c r="L105" s="141">
        <v>2710</v>
      </c>
      <c r="Q105" s="32">
        <f t="shared" si="7"/>
        <v>0.16803828746813712</v>
      </c>
      <c r="T105" s="32">
        <f t="shared" si="6"/>
        <v>13730.714285714286</v>
      </c>
    </row>
    <row r="106" spans="1:20" x14ac:dyDescent="0.25">
      <c r="A106" s="33">
        <v>43956</v>
      </c>
      <c r="B106" s="32">
        <f t="shared" si="4"/>
        <v>326062</v>
      </c>
      <c r="C106" s="141">
        <v>11637</v>
      </c>
      <c r="D106" s="141">
        <v>1732</v>
      </c>
      <c r="F106" s="32">
        <v>0</v>
      </c>
      <c r="G106" s="32">
        <v>1</v>
      </c>
      <c r="H106" s="32">
        <f t="shared" si="5"/>
        <v>3</v>
      </c>
      <c r="I106" s="32">
        <v>12292</v>
      </c>
      <c r="J106" s="32">
        <v>3732</v>
      </c>
      <c r="K106" s="141">
        <v>16024</v>
      </c>
      <c r="L106" s="141">
        <v>2506</v>
      </c>
      <c r="Q106" s="32">
        <f t="shared" si="7"/>
        <v>0.16404612700411922</v>
      </c>
      <c r="T106" s="32">
        <f t="shared" si="6"/>
        <v>13837.571428571429</v>
      </c>
    </row>
    <row r="107" spans="1:20" x14ac:dyDescent="0.25">
      <c r="A107" s="33">
        <v>43957</v>
      </c>
      <c r="B107" s="32">
        <f t="shared" si="4"/>
        <v>338253</v>
      </c>
      <c r="C107" s="141">
        <v>12191</v>
      </c>
      <c r="D107" s="141">
        <v>1696</v>
      </c>
      <c r="F107" s="32">
        <v>0</v>
      </c>
      <c r="G107" s="32">
        <v>0</v>
      </c>
      <c r="H107" s="32">
        <f t="shared" si="5"/>
        <v>3</v>
      </c>
      <c r="I107" s="32">
        <v>12953</v>
      </c>
      <c r="J107" s="32">
        <v>3735</v>
      </c>
      <c r="K107" s="141">
        <v>16688</v>
      </c>
      <c r="L107" s="141">
        <v>2484</v>
      </c>
      <c r="Q107" s="32">
        <f t="shared" si="7"/>
        <v>0.15859691353617364</v>
      </c>
      <c r="T107" s="32">
        <f t="shared" si="6"/>
        <v>14005.857142857143</v>
      </c>
    </row>
    <row r="108" spans="1:20" x14ac:dyDescent="0.25">
      <c r="A108" s="33">
        <v>43958</v>
      </c>
      <c r="B108" s="32">
        <f t="shared" si="4"/>
        <v>350646</v>
      </c>
      <c r="C108" s="141">
        <v>12393</v>
      </c>
      <c r="D108" s="141">
        <v>1675</v>
      </c>
      <c r="F108" s="32">
        <v>0</v>
      </c>
      <c r="G108" s="32">
        <v>0</v>
      </c>
      <c r="H108" s="32">
        <f t="shared" si="5"/>
        <v>3</v>
      </c>
      <c r="I108" s="32">
        <v>13298</v>
      </c>
      <c r="J108" s="32">
        <v>3816</v>
      </c>
      <c r="K108" s="141">
        <v>17114</v>
      </c>
      <c r="L108" s="141">
        <v>2469</v>
      </c>
      <c r="Q108" s="32">
        <f t="shared" si="7"/>
        <v>0.15582737180596118</v>
      </c>
      <c r="T108" s="32">
        <f t="shared" si="6"/>
        <v>14038.428571428571</v>
      </c>
    </row>
    <row r="109" spans="1:20" x14ac:dyDescent="0.25">
      <c r="A109" s="33">
        <v>43959</v>
      </c>
      <c r="B109" s="32">
        <f t="shared" si="4"/>
        <v>362908</v>
      </c>
      <c r="C109" s="141">
        <v>12262</v>
      </c>
      <c r="D109" s="141">
        <v>1450</v>
      </c>
      <c r="F109" s="32">
        <v>0</v>
      </c>
      <c r="G109" s="32">
        <v>0</v>
      </c>
      <c r="H109" s="32">
        <f t="shared" si="5"/>
        <v>3</v>
      </c>
      <c r="I109" s="32">
        <v>13112</v>
      </c>
      <c r="J109" s="32">
        <v>3844</v>
      </c>
      <c r="K109" s="141">
        <v>16956</v>
      </c>
      <c r="L109" s="141">
        <v>2224</v>
      </c>
      <c r="Q109" s="32">
        <f t="shared" si="7"/>
        <v>0.1511788190367277</v>
      </c>
      <c r="T109" s="32">
        <f t="shared" si="6"/>
        <v>13991</v>
      </c>
    </row>
    <row r="110" spans="1:20" x14ac:dyDescent="0.25">
      <c r="A110" s="33">
        <v>43960</v>
      </c>
      <c r="B110" s="32">
        <f t="shared" si="4"/>
        <v>368334</v>
      </c>
      <c r="C110" s="141">
        <v>5426</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25">
      <c r="A111" s="33">
        <v>43961</v>
      </c>
      <c r="B111" s="32">
        <f t="shared" si="4"/>
        <v>371270</v>
      </c>
      <c r="C111" s="141">
        <v>2936</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25">
      <c r="A112" s="33">
        <v>43962</v>
      </c>
      <c r="B112" s="32">
        <f t="shared" si="4"/>
        <v>382063</v>
      </c>
      <c r="C112" s="141">
        <v>10793</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25">
      <c r="A113" s="33">
        <v>43963</v>
      </c>
      <c r="B113" s="32">
        <f t="shared" si="4"/>
        <v>394337</v>
      </c>
      <c r="C113" s="141">
        <v>12274</v>
      </c>
      <c r="D113" s="141">
        <v>1450</v>
      </c>
      <c r="F113" s="32">
        <v>0</v>
      </c>
      <c r="G113" s="32">
        <v>0</v>
      </c>
      <c r="H113" s="32">
        <f t="shared" si="5"/>
        <v>3</v>
      </c>
      <c r="I113" s="32">
        <v>12953</v>
      </c>
      <c r="J113" s="32">
        <v>4423</v>
      </c>
      <c r="K113" s="141">
        <v>17376</v>
      </c>
      <c r="L113" s="141">
        <v>2271</v>
      </c>
      <c r="Q113" s="32">
        <f t="shared" si="7"/>
        <v>0.13816296357995128</v>
      </c>
      <c r="T113" s="32">
        <f t="shared" si="6"/>
        <v>13720.857142857143</v>
      </c>
    </row>
    <row r="114" spans="1:20" x14ac:dyDescent="0.25">
      <c r="A114" s="33">
        <v>43964</v>
      </c>
      <c r="B114" s="32">
        <f t="shared" si="4"/>
        <v>406836</v>
      </c>
      <c r="C114" s="141">
        <v>12499</v>
      </c>
      <c r="D114" s="141">
        <v>1311</v>
      </c>
      <c r="F114" s="32">
        <v>1</v>
      </c>
      <c r="G114" s="32">
        <v>1</v>
      </c>
      <c r="H114" s="32">
        <f t="shared" si="5"/>
        <v>4</v>
      </c>
      <c r="I114" s="32">
        <v>13636</v>
      </c>
      <c r="J114" s="32">
        <v>4294</v>
      </c>
      <c r="K114" s="141">
        <v>17930</v>
      </c>
      <c r="L114" s="141">
        <v>2113</v>
      </c>
      <c r="Q114" s="32">
        <f t="shared" si="7"/>
        <v>0.13258572485815312</v>
      </c>
      <c r="T114" s="32">
        <f t="shared" si="6"/>
        <v>13898.285714285714</v>
      </c>
    </row>
    <row r="115" spans="1:20" x14ac:dyDescent="0.25">
      <c r="A115" s="33">
        <v>43965</v>
      </c>
      <c r="B115" s="32">
        <f t="shared" si="4"/>
        <v>419116</v>
      </c>
      <c r="C115" s="141">
        <v>12280</v>
      </c>
      <c r="D115" s="141">
        <v>1314</v>
      </c>
      <c r="F115" s="32">
        <v>0</v>
      </c>
      <c r="G115" s="32">
        <v>0</v>
      </c>
      <c r="H115" s="32">
        <f t="shared" si="5"/>
        <v>4</v>
      </c>
      <c r="I115" s="32">
        <v>13042</v>
      </c>
      <c r="J115" s="32">
        <v>4338</v>
      </c>
      <c r="K115" s="141">
        <v>17379</v>
      </c>
      <c r="L115" s="141">
        <v>2085</v>
      </c>
      <c r="Q115" s="32">
        <f t="shared" si="7"/>
        <v>0.1282892376451775</v>
      </c>
      <c r="T115" s="32">
        <f t="shared" si="6"/>
        <v>13936.142857142857</v>
      </c>
    </row>
    <row r="116" spans="1:20" x14ac:dyDescent="0.25">
      <c r="A116" s="33">
        <v>43966</v>
      </c>
      <c r="B116" s="32">
        <f t="shared" si="4"/>
        <v>431759</v>
      </c>
      <c r="C116" s="141">
        <v>12643</v>
      </c>
      <c r="D116" s="141">
        <v>1103</v>
      </c>
      <c r="F116" s="32">
        <v>0</v>
      </c>
      <c r="G116" s="32">
        <v>0</v>
      </c>
      <c r="H116" s="32">
        <f t="shared" si="5"/>
        <v>4</v>
      </c>
      <c r="I116" s="32">
        <v>13493</v>
      </c>
      <c r="J116" s="32">
        <v>4332</v>
      </c>
      <c r="K116" s="141">
        <v>17825</v>
      </c>
      <c r="L116" s="141">
        <v>1854</v>
      </c>
      <c r="Q116" s="32">
        <f t="shared" si="7"/>
        <v>0.12339720794131394</v>
      </c>
      <c r="T116" s="32">
        <f t="shared" si="6"/>
        <v>14060.285714285714</v>
      </c>
    </row>
    <row r="117" spans="1:20" x14ac:dyDescent="0.25">
      <c r="A117" s="33">
        <v>43967</v>
      </c>
      <c r="B117" s="32">
        <f t="shared" si="4"/>
        <v>438311</v>
      </c>
      <c r="C117" s="141">
        <v>6552</v>
      </c>
      <c r="D117" s="141">
        <v>645</v>
      </c>
      <c r="F117" s="32">
        <v>1</v>
      </c>
      <c r="G117" s="32">
        <v>1</v>
      </c>
      <c r="H117" s="32">
        <f t="shared" si="5"/>
        <v>5</v>
      </c>
      <c r="I117" s="32">
        <v>6878</v>
      </c>
      <c r="J117" s="32">
        <v>2462</v>
      </c>
      <c r="K117" s="141">
        <v>9339</v>
      </c>
      <c r="L117" s="141">
        <v>1033</v>
      </c>
      <c r="Q117" s="32">
        <f t="shared" si="7"/>
        <v>0.12147047946506212</v>
      </c>
      <c r="T117" s="32">
        <f t="shared" si="6"/>
        <v>14292.714285714286</v>
      </c>
    </row>
    <row r="118" spans="1:20" x14ac:dyDescent="0.25">
      <c r="A118" s="33">
        <v>43968</v>
      </c>
      <c r="B118" s="32">
        <f t="shared" si="4"/>
        <v>442169</v>
      </c>
      <c r="C118" s="141">
        <v>3858</v>
      </c>
      <c r="D118" s="141">
        <v>363</v>
      </c>
      <c r="E118" s="32">
        <v>115</v>
      </c>
      <c r="F118" s="32">
        <v>3</v>
      </c>
      <c r="G118" s="32">
        <v>3</v>
      </c>
      <c r="H118" s="32">
        <f t="shared" si="5"/>
        <v>8</v>
      </c>
      <c r="I118" s="32">
        <v>4201</v>
      </c>
      <c r="J118" s="32">
        <v>1660</v>
      </c>
      <c r="K118" s="141">
        <v>5861</v>
      </c>
      <c r="L118" s="141">
        <v>598</v>
      </c>
      <c r="Q118" s="32">
        <f t="shared" si="7"/>
        <v>0.11916367367880965</v>
      </c>
      <c r="T118" s="32">
        <f t="shared" si="6"/>
        <v>14478.285714285714</v>
      </c>
    </row>
    <row r="119" spans="1:20" x14ac:dyDescent="0.25">
      <c r="A119" s="33">
        <v>43969</v>
      </c>
      <c r="B119" s="32">
        <f t="shared" si="4"/>
        <v>454554</v>
      </c>
      <c r="C119" s="141">
        <v>12385</v>
      </c>
      <c r="D119" s="141">
        <v>1310</v>
      </c>
      <c r="E119" s="32">
        <v>1</v>
      </c>
      <c r="F119" s="32">
        <v>1</v>
      </c>
      <c r="G119" s="32">
        <v>1</v>
      </c>
      <c r="H119" s="32">
        <f t="shared" si="5"/>
        <v>9</v>
      </c>
      <c r="I119" s="32">
        <v>13039</v>
      </c>
      <c r="J119" s="32">
        <v>4569</v>
      </c>
      <c r="K119" s="141">
        <v>17608</v>
      </c>
      <c r="L119" s="141">
        <v>2143</v>
      </c>
      <c r="Q119" s="32">
        <f t="shared" si="7"/>
        <v>0.1170851158559012</v>
      </c>
      <c r="T119" s="32">
        <f t="shared" si="6"/>
        <v>14759.714285714286</v>
      </c>
    </row>
    <row r="120" spans="1:20" x14ac:dyDescent="0.25">
      <c r="A120" s="33">
        <v>43970</v>
      </c>
      <c r="B120" s="32">
        <f t="shared" si="4"/>
        <v>465953</v>
      </c>
      <c r="C120" s="141">
        <v>11399</v>
      </c>
      <c r="D120" s="141">
        <v>1071</v>
      </c>
      <c r="E120" s="32">
        <v>0</v>
      </c>
      <c r="F120" s="32">
        <v>16</v>
      </c>
      <c r="G120" s="32">
        <v>81</v>
      </c>
      <c r="H120" s="32">
        <f t="shared" si="5"/>
        <v>90</v>
      </c>
      <c r="I120" s="32">
        <v>12063</v>
      </c>
      <c r="J120" s="32">
        <v>4629</v>
      </c>
      <c r="K120" s="141">
        <v>16692</v>
      </c>
      <c r="L120" s="141">
        <v>1860</v>
      </c>
      <c r="Q120" s="32">
        <f t="shared" si="7"/>
        <v>0.11386090379406434</v>
      </c>
      <c r="T120" s="32">
        <f t="shared" si="6"/>
        <v>14662</v>
      </c>
    </row>
    <row r="121" spans="1:20" x14ac:dyDescent="0.25">
      <c r="A121" s="33">
        <v>43971</v>
      </c>
      <c r="B121" s="32">
        <f t="shared" si="4"/>
        <v>477959</v>
      </c>
      <c r="C121" s="141">
        <v>12006</v>
      </c>
      <c r="D121" s="141">
        <v>1011</v>
      </c>
      <c r="E121" s="32">
        <v>0</v>
      </c>
      <c r="F121" s="32">
        <v>12</v>
      </c>
      <c r="G121" s="32">
        <v>98</v>
      </c>
      <c r="H121" s="32">
        <f t="shared" si="5"/>
        <v>188</v>
      </c>
      <c r="I121" s="32">
        <v>12500</v>
      </c>
      <c r="J121" s="32">
        <v>4408</v>
      </c>
      <c r="K121" s="141">
        <v>16907</v>
      </c>
      <c r="L121" s="141">
        <v>1678</v>
      </c>
      <c r="Q121" s="32">
        <f t="shared" si="7"/>
        <v>0.1107262009034455</v>
      </c>
      <c r="T121" s="32">
        <f t="shared" si="6"/>
        <v>14515.857142857143</v>
      </c>
    </row>
    <row r="122" spans="1:20" x14ac:dyDescent="0.25">
      <c r="A122" s="33">
        <v>43972</v>
      </c>
      <c r="B122" s="32">
        <f t="shared" si="4"/>
        <v>488787</v>
      </c>
      <c r="C122" s="141">
        <v>10828</v>
      </c>
      <c r="D122" s="141">
        <v>962</v>
      </c>
      <c r="E122" s="32">
        <v>0</v>
      </c>
      <c r="F122" s="32">
        <v>19</v>
      </c>
      <c r="G122" s="32">
        <v>277</v>
      </c>
      <c r="H122" s="32">
        <f t="shared" si="5"/>
        <v>465</v>
      </c>
      <c r="I122" s="32">
        <v>11435</v>
      </c>
      <c r="J122" s="32">
        <v>4549</v>
      </c>
      <c r="K122" s="141">
        <v>15984</v>
      </c>
      <c r="L122" s="141">
        <v>1669</v>
      </c>
      <c r="Q122" s="32">
        <f t="shared" si="7"/>
        <v>0.1081164684281951</v>
      </c>
      <c r="T122" s="32">
        <f t="shared" si="6"/>
        <v>14316.571428571429</v>
      </c>
    </row>
    <row r="123" spans="1:20" x14ac:dyDescent="0.25">
      <c r="A123" s="33">
        <v>43973</v>
      </c>
      <c r="B123" s="32">
        <f t="shared" si="4"/>
        <v>499134</v>
      </c>
      <c r="C123" s="141">
        <v>10347</v>
      </c>
      <c r="D123" s="141">
        <v>862</v>
      </c>
      <c r="E123" s="32">
        <v>0</v>
      </c>
      <c r="F123" s="32">
        <v>10</v>
      </c>
      <c r="G123" s="32">
        <v>208</v>
      </c>
      <c r="H123" s="32">
        <f t="shared" si="5"/>
        <v>673</v>
      </c>
      <c r="I123" s="32">
        <v>10773</v>
      </c>
      <c r="J123" s="32">
        <v>4052</v>
      </c>
      <c r="K123" s="141">
        <v>14825</v>
      </c>
      <c r="L123" s="141">
        <v>1504</v>
      </c>
      <c r="Q123" s="32">
        <f t="shared" si="7"/>
        <v>0.10785261685319289</v>
      </c>
      <c r="T123" s="32">
        <f t="shared" si="6"/>
        <v>13888</v>
      </c>
    </row>
    <row r="124" spans="1:20" x14ac:dyDescent="0.25">
      <c r="A124" s="33">
        <v>43974</v>
      </c>
      <c r="B124" s="32">
        <f t="shared" si="4"/>
        <v>503778</v>
      </c>
      <c r="C124" s="141">
        <v>4644</v>
      </c>
      <c r="D124" s="141">
        <v>386</v>
      </c>
      <c r="E124" s="32">
        <v>0</v>
      </c>
      <c r="F124" s="32">
        <v>16</v>
      </c>
      <c r="G124" s="32">
        <v>194</v>
      </c>
      <c r="H124" s="32">
        <f t="shared" si="5"/>
        <v>867</v>
      </c>
      <c r="I124" s="32">
        <v>4861</v>
      </c>
      <c r="J124" s="32">
        <v>1852</v>
      </c>
      <c r="K124" s="141">
        <v>6714</v>
      </c>
      <c r="L124" s="141">
        <v>628</v>
      </c>
      <c r="Q124" s="32">
        <f t="shared" si="7"/>
        <v>0.10656404943387848</v>
      </c>
      <c r="T124" s="32">
        <f t="shared" si="6"/>
        <v>13513</v>
      </c>
    </row>
    <row r="125" spans="1:20" x14ac:dyDescent="0.25">
      <c r="A125" s="33">
        <v>43975</v>
      </c>
      <c r="B125" s="32">
        <f t="shared" si="4"/>
        <v>507656</v>
      </c>
      <c r="C125" s="141">
        <v>3878</v>
      </c>
      <c r="D125" s="141">
        <v>301</v>
      </c>
      <c r="E125" s="32">
        <v>0</v>
      </c>
      <c r="F125" s="32">
        <v>15</v>
      </c>
      <c r="G125" s="32">
        <v>198</v>
      </c>
      <c r="H125" s="32">
        <f t="shared" si="5"/>
        <v>1065</v>
      </c>
      <c r="I125" s="32">
        <v>4005</v>
      </c>
      <c r="J125" s="32">
        <v>1565</v>
      </c>
      <c r="K125" s="141">
        <v>5570</v>
      </c>
      <c r="L125" s="141">
        <v>509</v>
      </c>
      <c r="Q125" s="32">
        <f t="shared" si="7"/>
        <v>0.105949098621421</v>
      </c>
      <c r="T125" s="32">
        <f t="shared" si="6"/>
        <v>13471.428571428571</v>
      </c>
    </row>
    <row r="126" spans="1:20" x14ac:dyDescent="0.25">
      <c r="A126" s="33">
        <v>43976</v>
      </c>
      <c r="B126" s="32">
        <f t="shared" si="4"/>
        <v>510583</v>
      </c>
      <c r="C126" s="141">
        <v>2927</v>
      </c>
      <c r="D126" s="141">
        <v>198</v>
      </c>
      <c r="E126" s="32">
        <v>0</v>
      </c>
      <c r="F126" s="32">
        <v>20</v>
      </c>
      <c r="G126" s="32">
        <v>230</v>
      </c>
      <c r="H126" s="32">
        <f t="shared" si="5"/>
        <v>1295</v>
      </c>
      <c r="I126" s="32">
        <v>3068</v>
      </c>
      <c r="J126" s="32">
        <v>1505</v>
      </c>
      <c r="K126" s="141">
        <v>4573</v>
      </c>
      <c r="L126" s="141">
        <v>382</v>
      </c>
      <c r="Q126" s="32">
        <f t="shared" si="7"/>
        <v>0.1012736110256568</v>
      </c>
      <c r="T126" s="32">
        <f t="shared" si="6"/>
        <v>11609.285714285714</v>
      </c>
    </row>
    <row r="127" spans="1:20" x14ac:dyDescent="0.25">
      <c r="A127" s="33">
        <v>43977</v>
      </c>
      <c r="B127" s="32">
        <f t="shared" si="4"/>
        <v>521030</v>
      </c>
      <c r="C127" s="141">
        <v>10447</v>
      </c>
      <c r="D127" s="141">
        <v>864</v>
      </c>
      <c r="E127" s="32">
        <v>0</v>
      </c>
      <c r="F127" s="32">
        <v>20</v>
      </c>
      <c r="G127" s="32">
        <v>297</v>
      </c>
      <c r="H127" s="32">
        <f t="shared" si="5"/>
        <v>1592</v>
      </c>
      <c r="I127" s="32">
        <v>10950</v>
      </c>
      <c r="J127" s="32">
        <v>4484</v>
      </c>
      <c r="K127" s="141">
        <v>15433</v>
      </c>
      <c r="L127" s="141">
        <v>1542</v>
      </c>
      <c r="Q127" s="32">
        <f t="shared" si="7"/>
        <v>9.8892583056270786E-2</v>
      </c>
      <c r="T127" s="32">
        <f t="shared" si="6"/>
        <v>11429.428571428571</v>
      </c>
    </row>
    <row r="128" spans="1:20" x14ac:dyDescent="0.25">
      <c r="A128" s="33">
        <v>43978</v>
      </c>
      <c r="B128" s="32">
        <f t="shared" si="4"/>
        <v>530522</v>
      </c>
      <c r="C128" s="141">
        <v>9492</v>
      </c>
      <c r="D128" s="141">
        <v>686</v>
      </c>
      <c r="E128" s="32">
        <v>0</v>
      </c>
      <c r="F128" s="32">
        <v>12</v>
      </c>
      <c r="G128" s="32">
        <v>231</v>
      </c>
      <c r="H128" s="32">
        <f t="shared" si="5"/>
        <v>1823</v>
      </c>
      <c r="I128" s="32">
        <v>9988</v>
      </c>
      <c r="J128" s="32">
        <v>3974</v>
      </c>
      <c r="K128" s="141">
        <v>13961</v>
      </c>
      <c r="L128" s="141">
        <v>1224</v>
      </c>
      <c r="Q128" s="32">
        <f t="shared" si="7"/>
        <v>9.6781728523228652E-2</v>
      </c>
      <c r="T128" s="32">
        <f t="shared" si="6"/>
        <v>11008.571428571429</v>
      </c>
    </row>
    <row r="129" spans="1:20" x14ac:dyDescent="0.25">
      <c r="A129" s="33">
        <v>43979</v>
      </c>
      <c r="B129" s="32">
        <f t="shared" si="4"/>
        <v>539229</v>
      </c>
      <c r="C129" s="141">
        <v>8707</v>
      </c>
      <c r="D129" s="141">
        <v>639</v>
      </c>
      <c r="E129" s="32">
        <v>0</v>
      </c>
      <c r="F129" s="32">
        <v>8</v>
      </c>
      <c r="G129" s="32">
        <v>229</v>
      </c>
      <c r="H129" s="32">
        <f t="shared" si="5"/>
        <v>2052</v>
      </c>
      <c r="I129" s="32">
        <v>9161</v>
      </c>
      <c r="J129" s="32">
        <v>3691</v>
      </c>
      <c r="K129" s="141">
        <v>12852</v>
      </c>
      <c r="L129" s="141">
        <v>1164</v>
      </c>
      <c r="Q129" s="32">
        <f t="shared" si="7"/>
        <v>9.4050968509901522E-2</v>
      </c>
      <c r="T129" s="32">
        <f t="shared" si="6"/>
        <v>10561.142857142857</v>
      </c>
    </row>
    <row r="130" spans="1:20" x14ac:dyDescent="0.25">
      <c r="A130" s="33">
        <v>43980</v>
      </c>
      <c r="B130" s="32">
        <f t="shared" si="4"/>
        <v>548674</v>
      </c>
      <c r="C130" s="141">
        <v>9445</v>
      </c>
      <c r="D130" s="141">
        <v>530</v>
      </c>
      <c r="E130" s="32">
        <v>0</v>
      </c>
      <c r="F130" s="32">
        <v>15</v>
      </c>
      <c r="G130" s="32">
        <v>213</v>
      </c>
      <c r="H130" s="32">
        <f t="shared" si="5"/>
        <v>2265</v>
      </c>
      <c r="I130" s="32">
        <v>10095</v>
      </c>
      <c r="J130" s="32">
        <v>3654</v>
      </c>
      <c r="K130" s="141">
        <v>13749</v>
      </c>
      <c r="L130" s="141">
        <v>1022</v>
      </c>
      <c r="Q130" s="32">
        <f t="shared" si="7"/>
        <v>8.8823916982375226E-2</v>
      </c>
      <c r="T130" s="32">
        <f t="shared" si="6"/>
        <v>10407.428571428571</v>
      </c>
    </row>
    <row r="131" spans="1:20" x14ac:dyDescent="0.25">
      <c r="A131" s="33">
        <v>43981</v>
      </c>
      <c r="B131" s="32">
        <f t="shared" si="4"/>
        <v>554027</v>
      </c>
      <c r="C131" s="141">
        <v>5353</v>
      </c>
      <c r="D131" s="141">
        <v>270</v>
      </c>
      <c r="E131" s="32">
        <v>0</v>
      </c>
      <c r="F131" s="32">
        <v>10</v>
      </c>
      <c r="G131" s="32">
        <v>170</v>
      </c>
      <c r="H131" s="32">
        <f t="shared" si="5"/>
        <v>2435</v>
      </c>
      <c r="I131" s="32">
        <v>5712</v>
      </c>
      <c r="J131" s="32">
        <v>1875</v>
      </c>
      <c r="K131" s="141">
        <v>7587</v>
      </c>
      <c r="L131" s="141">
        <v>465</v>
      </c>
      <c r="Q131" s="32">
        <f t="shared" si="7"/>
        <v>8.556120718887758E-2</v>
      </c>
      <c r="T131" s="32">
        <f t="shared" si="6"/>
        <v>10532.142857142857</v>
      </c>
    </row>
    <row r="132" spans="1:20" x14ac:dyDescent="0.25">
      <c r="A132" s="33">
        <v>43982</v>
      </c>
      <c r="B132" s="32">
        <f t="shared" ref="B132:B195" si="8">C132+B131</f>
        <v>557516</v>
      </c>
      <c r="C132" s="141">
        <v>3489</v>
      </c>
      <c r="D132" s="141">
        <v>161</v>
      </c>
      <c r="E132" s="32">
        <v>0</v>
      </c>
      <c r="F132" s="32">
        <v>6</v>
      </c>
      <c r="G132" s="32">
        <v>137</v>
      </c>
      <c r="H132" s="32">
        <f t="shared" ref="H132:H195" si="9">G132+H131</f>
        <v>2572</v>
      </c>
      <c r="I132" s="32">
        <v>3636</v>
      </c>
      <c r="J132" s="32">
        <v>1434</v>
      </c>
      <c r="K132" s="141">
        <v>5069</v>
      </c>
      <c r="L132" s="141">
        <v>298</v>
      </c>
      <c r="Q132" s="32">
        <f t="shared" si="7"/>
        <v>8.3265049710477435E-2</v>
      </c>
      <c r="T132" s="32">
        <f t="shared" si="6"/>
        <v>10460.571428571429</v>
      </c>
    </row>
    <row r="133" spans="1:20" x14ac:dyDescent="0.25">
      <c r="A133" s="33">
        <v>43983</v>
      </c>
      <c r="B133" s="32">
        <f t="shared" si="8"/>
        <v>566399</v>
      </c>
      <c r="C133" s="141">
        <v>8883</v>
      </c>
      <c r="D133" s="141">
        <v>508</v>
      </c>
      <c r="E133" s="32">
        <v>0</v>
      </c>
      <c r="F133" s="141">
        <v>6</v>
      </c>
      <c r="G133" s="141">
        <v>217</v>
      </c>
      <c r="H133" s="32">
        <f t="shared" si="9"/>
        <v>2789</v>
      </c>
      <c r="I133" s="32">
        <v>9315</v>
      </c>
      <c r="J133" s="32">
        <v>3625</v>
      </c>
      <c r="K133" s="141">
        <v>12940</v>
      </c>
      <c r="L133" s="141">
        <v>936</v>
      </c>
      <c r="Q133" s="32">
        <f t="shared" si="7"/>
        <v>8.1516343714380268E-2</v>
      </c>
      <c r="T133" s="32">
        <f t="shared" si="6"/>
        <v>11655.857142857143</v>
      </c>
    </row>
    <row r="134" spans="1:20" x14ac:dyDescent="0.25">
      <c r="A134" s="33">
        <v>43984</v>
      </c>
      <c r="B134" s="32">
        <f t="shared" si="8"/>
        <v>575197</v>
      </c>
      <c r="C134" s="141">
        <v>8798</v>
      </c>
      <c r="D134" s="141">
        <v>447</v>
      </c>
      <c r="E134" s="32">
        <v>0</v>
      </c>
      <c r="F134" s="141">
        <v>9</v>
      </c>
      <c r="G134" s="141">
        <v>217</v>
      </c>
      <c r="H134" s="32">
        <f t="shared" si="9"/>
        <v>3006</v>
      </c>
      <c r="I134" s="32">
        <v>9267</v>
      </c>
      <c r="J134" s="32">
        <v>3920</v>
      </c>
      <c r="K134" s="141">
        <v>13187</v>
      </c>
      <c r="L134" s="141">
        <v>882</v>
      </c>
      <c r="Q134" s="32">
        <f t="shared" si="7"/>
        <v>7.5505702942844546E-2</v>
      </c>
      <c r="T134" s="32">
        <f t="shared" si="6"/>
        <v>11335</v>
      </c>
    </row>
    <row r="135" spans="1:20" x14ac:dyDescent="0.25">
      <c r="A135" s="33">
        <v>43985</v>
      </c>
      <c r="B135" s="32">
        <f t="shared" si="8"/>
        <v>584157</v>
      </c>
      <c r="C135" s="141">
        <v>8960</v>
      </c>
      <c r="D135" s="141">
        <v>459</v>
      </c>
      <c r="E135" s="32">
        <v>0</v>
      </c>
      <c r="F135" s="141">
        <v>3</v>
      </c>
      <c r="G135" s="141">
        <v>186</v>
      </c>
      <c r="H135" s="32">
        <f t="shared" si="9"/>
        <v>3192</v>
      </c>
      <c r="I135" s="32">
        <v>9412</v>
      </c>
      <c r="J135" s="32">
        <v>3864</v>
      </c>
      <c r="K135" s="141">
        <v>13275</v>
      </c>
      <c r="L135" s="141">
        <v>870</v>
      </c>
      <c r="Q135" s="32">
        <f t="shared" si="7"/>
        <v>7.1663763841391323E-2</v>
      </c>
      <c r="T135" s="32">
        <f t="shared" si="6"/>
        <v>11237</v>
      </c>
    </row>
    <row r="136" spans="1:20" x14ac:dyDescent="0.25">
      <c r="A136" s="33">
        <v>43986</v>
      </c>
      <c r="B136" s="32">
        <f t="shared" si="8"/>
        <v>592294</v>
      </c>
      <c r="C136" s="141">
        <v>8137</v>
      </c>
      <c r="D136" s="141">
        <v>378</v>
      </c>
      <c r="E136" s="32">
        <v>0</v>
      </c>
      <c r="F136" s="141">
        <v>2</v>
      </c>
      <c r="G136" s="141">
        <v>168</v>
      </c>
      <c r="H136" s="32">
        <f t="shared" si="9"/>
        <v>3360</v>
      </c>
      <c r="I136" s="32">
        <v>8515</v>
      </c>
      <c r="J136" s="32">
        <v>3696</v>
      </c>
      <c r="K136" s="141">
        <v>12211</v>
      </c>
      <c r="L136" s="141">
        <v>750</v>
      </c>
      <c r="Q136" s="32">
        <f t="shared" si="7"/>
        <v>6.6946089363992919E-2</v>
      </c>
      <c r="T136" s="32">
        <f t="shared" si="6"/>
        <v>11145.428571428571</v>
      </c>
    </row>
    <row r="137" spans="1:20" x14ac:dyDescent="0.25">
      <c r="A137" s="33">
        <v>43987</v>
      </c>
      <c r="B137" s="32">
        <f t="shared" si="8"/>
        <v>600388</v>
      </c>
      <c r="C137" s="141">
        <v>8094</v>
      </c>
      <c r="D137" s="141">
        <v>337</v>
      </c>
      <c r="E137" s="32">
        <v>0</v>
      </c>
      <c r="F137" s="141">
        <v>4</v>
      </c>
      <c r="G137" s="141">
        <v>179</v>
      </c>
      <c r="H137" s="32">
        <f t="shared" si="9"/>
        <v>3539</v>
      </c>
      <c r="I137" s="32">
        <v>8504</v>
      </c>
      <c r="J137" s="32">
        <v>3236</v>
      </c>
      <c r="K137" s="141">
        <v>11740</v>
      </c>
      <c r="L137" s="141">
        <v>659</v>
      </c>
      <c r="Q137" s="32">
        <f t="shared" si="7"/>
        <v>6.3939796603033852E-2</v>
      </c>
      <c r="T137" s="32">
        <f t="shared" ref="T137:T200" si="10">AVERAGE(K131:K137)</f>
        <v>10858.428571428571</v>
      </c>
    </row>
    <row r="138" spans="1:20" x14ac:dyDescent="0.25">
      <c r="A138" s="33">
        <v>43988</v>
      </c>
      <c r="B138" s="32">
        <f t="shared" si="8"/>
        <v>604729</v>
      </c>
      <c r="C138" s="141">
        <v>4341</v>
      </c>
      <c r="D138" s="141">
        <v>148</v>
      </c>
      <c r="E138" s="32">
        <v>0</v>
      </c>
      <c r="F138" s="141">
        <v>3</v>
      </c>
      <c r="G138" s="141">
        <v>147</v>
      </c>
      <c r="H138" s="32">
        <f t="shared" si="9"/>
        <v>3686</v>
      </c>
      <c r="I138" s="32">
        <v>4593</v>
      </c>
      <c r="J138" s="32">
        <v>1779</v>
      </c>
      <c r="K138" s="141">
        <v>6372</v>
      </c>
      <c r="L138" s="141">
        <v>288</v>
      </c>
      <c r="Q138" s="32">
        <f t="shared" si="7"/>
        <v>6.2611974222531216E-2</v>
      </c>
      <c r="T138" s="32">
        <f t="shared" si="10"/>
        <v>10684.857142857143</v>
      </c>
    </row>
    <row r="139" spans="1:20" x14ac:dyDescent="0.25">
      <c r="A139" s="33">
        <v>43989</v>
      </c>
      <c r="B139" s="32">
        <f t="shared" si="8"/>
        <v>608090</v>
      </c>
      <c r="C139" s="141">
        <v>3361</v>
      </c>
      <c r="D139" s="141">
        <v>151</v>
      </c>
      <c r="E139" s="32">
        <v>0</v>
      </c>
      <c r="F139" s="141">
        <v>10</v>
      </c>
      <c r="G139" s="141">
        <v>140</v>
      </c>
      <c r="H139" s="32">
        <f t="shared" si="9"/>
        <v>3826</v>
      </c>
      <c r="I139" s="32">
        <v>3558</v>
      </c>
      <c r="J139" s="32">
        <v>1531</v>
      </c>
      <c r="K139" s="141">
        <v>5089</v>
      </c>
      <c r="L139" s="141">
        <v>252</v>
      </c>
      <c r="Q139" s="32">
        <f t="shared" ref="Q139:Q202" si="11">((SUM(L133:L139))/(SUM(K133:K139)))</f>
        <v>6.1980378004116876E-2</v>
      </c>
      <c r="T139" s="32">
        <f t="shared" si="10"/>
        <v>10687.714285714286</v>
      </c>
    </row>
    <row r="140" spans="1:20" x14ac:dyDescent="0.25">
      <c r="A140" s="33">
        <v>43990</v>
      </c>
      <c r="B140" s="32">
        <f t="shared" si="8"/>
        <v>618253</v>
      </c>
      <c r="C140" s="141">
        <v>10163</v>
      </c>
      <c r="D140" s="141">
        <v>350</v>
      </c>
      <c r="E140" s="32">
        <v>0</v>
      </c>
      <c r="F140" s="141">
        <v>6</v>
      </c>
      <c r="G140" s="141">
        <v>187</v>
      </c>
      <c r="H140" s="32">
        <f t="shared" si="9"/>
        <v>4013</v>
      </c>
      <c r="I140" s="32">
        <v>10639</v>
      </c>
      <c r="J140" s="32">
        <v>3621</v>
      </c>
      <c r="K140" s="141">
        <v>14260</v>
      </c>
      <c r="L140" s="141">
        <v>678</v>
      </c>
      <c r="Q140" s="32">
        <f t="shared" si="11"/>
        <v>5.751700948327948E-2</v>
      </c>
      <c r="T140" s="32">
        <f t="shared" si="10"/>
        <v>10876.285714285714</v>
      </c>
    </row>
    <row r="141" spans="1:20" x14ac:dyDescent="0.25">
      <c r="A141" s="33">
        <v>43991</v>
      </c>
      <c r="B141" s="32">
        <f t="shared" si="8"/>
        <v>628737</v>
      </c>
      <c r="C141" s="141">
        <v>10484</v>
      </c>
      <c r="D141" s="141">
        <v>341</v>
      </c>
      <c r="E141" s="32">
        <v>0</v>
      </c>
      <c r="F141" s="141">
        <v>10</v>
      </c>
      <c r="G141" s="141">
        <v>185</v>
      </c>
      <c r="H141" s="32">
        <f t="shared" si="9"/>
        <v>4198</v>
      </c>
      <c r="I141" s="32">
        <v>10945</v>
      </c>
      <c r="J141" s="32">
        <v>3701</v>
      </c>
      <c r="K141" s="141">
        <v>14646</v>
      </c>
      <c r="L141" s="141">
        <v>644</v>
      </c>
      <c r="Q141" s="32">
        <f t="shared" si="11"/>
        <v>5.3368216205070047E-2</v>
      </c>
      <c r="T141" s="32">
        <f t="shared" si="10"/>
        <v>11084.714285714286</v>
      </c>
    </row>
    <row r="142" spans="1:20" x14ac:dyDescent="0.25">
      <c r="A142" s="33">
        <v>43992</v>
      </c>
      <c r="B142" s="32">
        <f t="shared" si="8"/>
        <v>638471</v>
      </c>
      <c r="C142" s="141">
        <v>9734</v>
      </c>
      <c r="D142" s="141">
        <v>259</v>
      </c>
      <c r="E142" s="32">
        <v>0</v>
      </c>
      <c r="F142" s="141">
        <v>12</v>
      </c>
      <c r="G142" s="141">
        <v>244</v>
      </c>
      <c r="H142" s="32">
        <f t="shared" si="9"/>
        <v>4442</v>
      </c>
      <c r="I142" s="32">
        <v>10230</v>
      </c>
      <c r="J142" s="32">
        <v>3453</v>
      </c>
      <c r="K142" s="141">
        <v>13683</v>
      </c>
      <c r="L142" s="141">
        <v>562</v>
      </c>
      <c r="Q142" s="32">
        <f t="shared" si="11"/>
        <v>4.9140395635953384E-2</v>
      </c>
      <c r="T142" s="32">
        <f t="shared" si="10"/>
        <v>11143</v>
      </c>
    </row>
    <row r="143" spans="1:20" x14ac:dyDescent="0.25">
      <c r="A143" s="33">
        <v>43993</v>
      </c>
      <c r="B143" s="32">
        <f t="shared" si="8"/>
        <v>648246</v>
      </c>
      <c r="C143" s="141">
        <v>9775</v>
      </c>
      <c r="D143" s="141">
        <v>226</v>
      </c>
      <c r="E143" s="32">
        <v>0</v>
      </c>
      <c r="F143" s="141">
        <v>11</v>
      </c>
      <c r="G143" s="141">
        <v>266</v>
      </c>
      <c r="H143" s="32">
        <f t="shared" si="9"/>
        <v>4708</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657975</v>
      </c>
      <c r="C144" s="141">
        <v>9729</v>
      </c>
      <c r="D144" s="141">
        <v>254</v>
      </c>
      <c r="E144" s="32">
        <v>0</v>
      </c>
      <c r="F144" s="141">
        <v>9</v>
      </c>
      <c r="G144" s="141">
        <v>267</v>
      </c>
      <c r="H144" s="32">
        <f t="shared" si="9"/>
        <v>4975</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662612</v>
      </c>
      <c r="C145" s="141">
        <v>4637</v>
      </c>
      <c r="D145" s="141">
        <v>96</v>
      </c>
      <c r="E145" s="32">
        <v>0</v>
      </c>
      <c r="F145" s="141">
        <v>7</v>
      </c>
      <c r="G145" s="141">
        <v>204</v>
      </c>
      <c r="H145" s="32">
        <f t="shared" si="9"/>
        <v>5179</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666191</v>
      </c>
      <c r="C146" s="141">
        <v>3579</v>
      </c>
      <c r="D146" s="141">
        <v>76</v>
      </c>
      <c r="E146" s="32">
        <v>0</v>
      </c>
      <c r="F146" s="141">
        <v>6</v>
      </c>
      <c r="G146" s="141">
        <v>207</v>
      </c>
      <c r="H146" s="32">
        <f t="shared" si="9"/>
        <v>5386</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676426</v>
      </c>
      <c r="C147" s="141">
        <v>10235</v>
      </c>
      <c r="D147" s="141">
        <v>236</v>
      </c>
      <c r="E147" s="32">
        <v>0</v>
      </c>
      <c r="F147" s="141">
        <v>9</v>
      </c>
      <c r="G147" s="141">
        <v>453</v>
      </c>
      <c r="H147" s="32">
        <f t="shared" si="9"/>
        <v>5839</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686426</v>
      </c>
      <c r="C148" s="141">
        <v>10000</v>
      </c>
      <c r="D148" s="141">
        <v>198</v>
      </c>
      <c r="E148" s="32">
        <v>0</v>
      </c>
      <c r="F148" s="141">
        <v>13</v>
      </c>
      <c r="G148" s="141">
        <v>429</v>
      </c>
      <c r="H148" s="32">
        <f t="shared" si="9"/>
        <v>6268</v>
      </c>
      <c r="I148" s="32">
        <v>10495</v>
      </c>
      <c r="J148" s="32">
        <v>3586</v>
      </c>
      <c r="K148" s="141">
        <v>14080</v>
      </c>
      <c r="L148" s="141">
        <v>391</v>
      </c>
      <c r="Q148" s="32">
        <f t="shared" si="11"/>
        <v>3.4232544364094085E-2</v>
      </c>
      <c r="T148" s="32">
        <f t="shared" si="10"/>
        <v>11576.285714285714</v>
      </c>
    </row>
    <row r="149" spans="1:20" x14ac:dyDescent="0.25">
      <c r="A149" s="33">
        <v>43999</v>
      </c>
      <c r="B149" s="32">
        <f t="shared" si="8"/>
        <v>700485</v>
      </c>
      <c r="C149" s="141">
        <v>14059</v>
      </c>
      <c r="D149" s="141">
        <v>248</v>
      </c>
      <c r="E149" s="32">
        <v>0</v>
      </c>
      <c r="F149" s="141">
        <v>23</v>
      </c>
      <c r="G149" s="141">
        <v>459</v>
      </c>
      <c r="H149" s="32">
        <f t="shared" si="9"/>
        <v>6727</v>
      </c>
      <c r="I149" s="32">
        <v>14708</v>
      </c>
      <c r="J149" s="32">
        <v>3622</v>
      </c>
      <c r="K149" s="141">
        <v>18329</v>
      </c>
      <c r="L149" s="141">
        <v>449</v>
      </c>
      <c r="Q149" s="32">
        <f t="shared" si="11"/>
        <v>3.1057422969187676E-2</v>
      </c>
      <c r="T149" s="32">
        <f t="shared" si="10"/>
        <v>12240</v>
      </c>
    </row>
    <row r="150" spans="1:20" x14ac:dyDescent="0.25">
      <c r="A150" s="33">
        <v>44000</v>
      </c>
      <c r="B150" s="32">
        <f t="shared" si="8"/>
        <v>714690</v>
      </c>
      <c r="C150" s="141">
        <v>14205</v>
      </c>
      <c r="D150" s="141">
        <v>240</v>
      </c>
      <c r="E150" s="32">
        <v>0</v>
      </c>
      <c r="F150" s="141">
        <v>9</v>
      </c>
      <c r="G150" s="141">
        <v>397</v>
      </c>
      <c r="H150" s="32">
        <f t="shared" si="9"/>
        <v>7124</v>
      </c>
      <c r="I150" s="32">
        <v>14836</v>
      </c>
      <c r="J150" s="32">
        <v>3489</v>
      </c>
      <c r="K150" s="141">
        <v>18324</v>
      </c>
      <c r="L150" s="141">
        <v>407</v>
      </c>
      <c r="Q150" s="32">
        <f t="shared" si="11"/>
        <v>2.8284812501379479E-2</v>
      </c>
      <c r="T150" s="32">
        <f t="shared" si="10"/>
        <v>12944.857142857143</v>
      </c>
    </row>
    <row r="151" spans="1:20" x14ac:dyDescent="0.25">
      <c r="A151" s="33">
        <v>44001</v>
      </c>
      <c r="B151" s="32">
        <f t="shared" si="8"/>
        <v>723406</v>
      </c>
      <c r="C151" s="141">
        <v>8716</v>
      </c>
      <c r="D151" s="141">
        <v>174</v>
      </c>
      <c r="E151" s="32">
        <v>0</v>
      </c>
      <c r="F151" s="141">
        <v>9</v>
      </c>
      <c r="G151" s="141">
        <v>488</v>
      </c>
      <c r="H151" s="32">
        <f t="shared" si="9"/>
        <v>7612</v>
      </c>
      <c r="I151" s="32">
        <v>9156</v>
      </c>
      <c r="J151" s="32">
        <v>3039</v>
      </c>
      <c r="K151" s="141">
        <v>12194</v>
      </c>
      <c r="L151" s="141">
        <v>312</v>
      </c>
      <c r="Q151" s="32">
        <f t="shared" si="11"/>
        <v>2.6758734919533542E-2</v>
      </c>
      <c r="T151" s="32">
        <f t="shared" si="10"/>
        <v>12764.857142857143</v>
      </c>
    </row>
    <row r="152" spans="1:20" x14ac:dyDescent="0.25">
      <c r="A152" s="33">
        <v>44002</v>
      </c>
      <c r="B152" s="32">
        <f t="shared" si="8"/>
        <v>728601</v>
      </c>
      <c r="C152" s="141">
        <v>5195</v>
      </c>
      <c r="D152" s="141">
        <v>93</v>
      </c>
      <c r="E152" s="32">
        <v>0</v>
      </c>
      <c r="F152" s="141">
        <v>5</v>
      </c>
      <c r="G152" s="141">
        <v>445</v>
      </c>
      <c r="H152" s="32">
        <f t="shared" si="9"/>
        <v>8057</v>
      </c>
      <c r="I152" s="32">
        <v>5465</v>
      </c>
      <c r="J152" s="32">
        <v>1970</v>
      </c>
      <c r="K152" s="141">
        <v>7435</v>
      </c>
      <c r="L152" s="141">
        <v>162</v>
      </c>
      <c r="Q152" s="32">
        <f t="shared" si="11"/>
        <v>2.6182366841585588E-2</v>
      </c>
      <c r="T152" s="32">
        <f t="shared" si="10"/>
        <v>12876.714285714286</v>
      </c>
    </row>
    <row r="153" spans="1:20" x14ac:dyDescent="0.25">
      <c r="A153" s="33">
        <v>44003</v>
      </c>
      <c r="B153" s="32">
        <f t="shared" si="8"/>
        <v>732372</v>
      </c>
      <c r="C153" s="141">
        <v>3771</v>
      </c>
      <c r="D153" s="141">
        <v>79</v>
      </c>
      <c r="E153" s="32">
        <v>0</v>
      </c>
      <c r="F153" s="141">
        <v>6</v>
      </c>
      <c r="G153" s="141">
        <v>315</v>
      </c>
      <c r="H153" s="32">
        <f t="shared" si="9"/>
        <v>8372</v>
      </c>
      <c r="I153" s="32">
        <v>3960</v>
      </c>
      <c r="J153" s="32">
        <v>1471</v>
      </c>
      <c r="K153" s="141">
        <v>5431</v>
      </c>
      <c r="L153" s="141">
        <v>120</v>
      </c>
      <c r="Q153" s="32">
        <f t="shared" si="11"/>
        <v>2.5836589658722341E-2</v>
      </c>
      <c r="T153" s="32">
        <f t="shared" si="10"/>
        <v>12905.285714285714</v>
      </c>
    </row>
    <row r="154" spans="1:20" x14ac:dyDescent="0.25">
      <c r="A154" s="33">
        <v>44004</v>
      </c>
      <c r="B154" s="32">
        <f t="shared" si="8"/>
        <v>742027</v>
      </c>
      <c r="C154" s="141">
        <v>9655</v>
      </c>
      <c r="D154" s="141">
        <v>224</v>
      </c>
      <c r="E154" s="32">
        <v>0</v>
      </c>
      <c r="F154" s="141">
        <v>8</v>
      </c>
      <c r="G154" s="141">
        <v>734</v>
      </c>
      <c r="H154" s="32">
        <f t="shared" si="9"/>
        <v>9106</v>
      </c>
      <c r="I154" s="32">
        <v>10199</v>
      </c>
      <c r="J154" s="32">
        <v>3858</v>
      </c>
      <c r="K154" s="141">
        <v>14058</v>
      </c>
      <c r="L154" s="141">
        <v>415</v>
      </c>
      <c r="Q154" s="32">
        <f t="shared" si="11"/>
        <v>2.5108234744187601E-2</v>
      </c>
      <c r="T154" s="32">
        <f t="shared" si="10"/>
        <v>12835.857142857143</v>
      </c>
    </row>
    <row r="155" spans="1:20" x14ac:dyDescent="0.25">
      <c r="A155" s="33">
        <v>44005</v>
      </c>
      <c r="B155" s="32">
        <f t="shared" si="8"/>
        <v>752150</v>
      </c>
      <c r="C155" s="141">
        <v>10123</v>
      </c>
      <c r="D155" s="141">
        <v>188</v>
      </c>
      <c r="E155" s="32">
        <v>0</v>
      </c>
      <c r="F155" s="141">
        <v>4</v>
      </c>
      <c r="G155" s="141">
        <v>638</v>
      </c>
      <c r="H155" s="32">
        <f t="shared" si="9"/>
        <v>9744</v>
      </c>
      <c r="I155" s="32">
        <v>10678</v>
      </c>
      <c r="J155" s="32">
        <v>3907</v>
      </c>
      <c r="K155" s="141">
        <v>14584</v>
      </c>
      <c r="L155" s="141">
        <v>332</v>
      </c>
      <c r="Q155" s="32">
        <f t="shared" si="11"/>
        <v>2.4315201151015438E-2</v>
      </c>
      <c r="T155" s="32">
        <f t="shared" si="10"/>
        <v>12907.857142857143</v>
      </c>
    </row>
    <row r="156" spans="1:20" x14ac:dyDescent="0.25">
      <c r="A156" s="33">
        <v>44006</v>
      </c>
      <c r="B156" s="32">
        <f t="shared" si="8"/>
        <v>762201</v>
      </c>
      <c r="C156" s="141">
        <v>10051</v>
      </c>
      <c r="D156" s="141">
        <v>210</v>
      </c>
      <c r="E156" s="32">
        <v>0</v>
      </c>
      <c r="F156" s="141">
        <v>13</v>
      </c>
      <c r="G156" s="141">
        <v>650</v>
      </c>
      <c r="H156" s="32">
        <f t="shared" si="9"/>
        <v>10394</v>
      </c>
      <c r="I156" s="32">
        <v>10613</v>
      </c>
      <c r="J156" s="32">
        <v>3606</v>
      </c>
      <c r="K156" s="141">
        <v>14219</v>
      </c>
      <c r="L156" s="141">
        <v>344</v>
      </c>
      <c r="Q156" s="32">
        <f t="shared" si="11"/>
        <v>2.4256478636442692E-2</v>
      </c>
      <c r="T156" s="32">
        <f t="shared" si="10"/>
        <v>12320.714285714286</v>
      </c>
    </row>
    <row r="157" spans="1:20" x14ac:dyDescent="0.25">
      <c r="A157" s="33">
        <v>44007</v>
      </c>
      <c r="B157" s="32">
        <f t="shared" si="8"/>
        <v>771332</v>
      </c>
      <c r="C157" s="141">
        <v>9131</v>
      </c>
      <c r="D157" s="141">
        <v>206</v>
      </c>
      <c r="E157" s="32">
        <v>0</v>
      </c>
      <c r="F157" s="141">
        <v>9</v>
      </c>
      <c r="G157" s="141">
        <v>535</v>
      </c>
      <c r="H157" s="32">
        <f t="shared" si="9"/>
        <v>10929</v>
      </c>
      <c r="I157" s="32">
        <v>9600</v>
      </c>
      <c r="J157" s="32">
        <v>3335</v>
      </c>
      <c r="K157" s="141">
        <v>12934</v>
      </c>
      <c r="L157" s="141">
        <v>335</v>
      </c>
      <c r="Q157" s="32">
        <f t="shared" si="11"/>
        <v>2.4982994248964194E-2</v>
      </c>
      <c r="T157" s="32">
        <f t="shared" si="10"/>
        <v>11550.714285714286</v>
      </c>
    </row>
    <row r="158" spans="1:20" x14ac:dyDescent="0.25">
      <c r="A158" s="33">
        <v>44008</v>
      </c>
      <c r="B158" s="32">
        <f t="shared" si="8"/>
        <v>781210</v>
      </c>
      <c r="C158" s="141">
        <v>9878</v>
      </c>
      <c r="D158" s="141">
        <v>198</v>
      </c>
      <c r="E158" s="32">
        <v>0</v>
      </c>
      <c r="F158" s="141">
        <v>8</v>
      </c>
      <c r="G158" s="141">
        <v>754</v>
      </c>
      <c r="H158" s="32">
        <f t="shared" si="9"/>
        <v>11683</v>
      </c>
      <c r="I158" s="32">
        <v>10486</v>
      </c>
      <c r="J158" s="32">
        <v>3327</v>
      </c>
      <c r="K158" s="141">
        <v>13812</v>
      </c>
      <c r="L158" s="141">
        <v>329</v>
      </c>
      <c r="Q158" s="32">
        <f t="shared" si="11"/>
        <v>2.4698992397511912E-2</v>
      </c>
      <c r="T158" s="32">
        <f t="shared" si="10"/>
        <v>11781.857142857143</v>
      </c>
    </row>
    <row r="159" spans="1:20" x14ac:dyDescent="0.25">
      <c r="A159" s="33">
        <v>44009</v>
      </c>
      <c r="B159" s="32">
        <f t="shared" si="8"/>
        <v>786963</v>
      </c>
      <c r="C159" s="141">
        <v>5753</v>
      </c>
      <c r="D159" s="141">
        <v>134</v>
      </c>
      <c r="E159" s="32">
        <v>0</v>
      </c>
      <c r="F159" s="141">
        <v>4</v>
      </c>
      <c r="G159" s="141">
        <v>653</v>
      </c>
      <c r="H159" s="32">
        <f t="shared" si="9"/>
        <v>12336</v>
      </c>
      <c r="I159" s="32">
        <v>6040</v>
      </c>
      <c r="J159" s="32">
        <v>1881</v>
      </c>
      <c r="K159" s="141">
        <v>7921</v>
      </c>
      <c r="L159" s="141">
        <v>192</v>
      </c>
      <c r="Q159" s="32">
        <f t="shared" si="11"/>
        <v>2.4915922323075254E-2</v>
      </c>
      <c r="T159" s="32">
        <f t="shared" si="10"/>
        <v>11851.285714285714</v>
      </c>
    </row>
    <row r="160" spans="1:20" x14ac:dyDescent="0.25">
      <c r="A160" s="33">
        <v>44010</v>
      </c>
      <c r="B160" s="32">
        <f t="shared" si="8"/>
        <v>791508</v>
      </c>
      <c r="C160" s="141">
        <v>4545</v>
      </c>
      <c r="D160" s="141">
        <v>71</v>
      </c>
      <c r="E160" s="32">
        <v>0</v>
      </c>
      <c r="F160" s="141">
        <v>4</v>
      </c>
      <c r="G160" s="141">
        <v>564</v>
      </c>
      <c r="H160" s="32">
        <f t="shared" si="9"/>
        <v>12900</v>
      </c>
      <c r="I160" s="32">
        <v>4774</v>
      </c>
      <c r="J160" s="32">
        <v>1673</v>
      </c>
      <c r="K160" s="141">
        <v>6447</v>
      </c>
      <c r="L160" s="141">
        <v>122</v>
      </c>
      <c r="Q160" s="32">
        <f t="shared" si="11"/>
        <v>2.4638285203929741E-2</v>
      </c>
      <c r="T160" s="32">
        <f t="shared" si="10"/>
        <v>11996.428571428571</v>
      </c>
    </row>
    <row r="161" spans="1:20" x14ac:dyDescent="0.25">
      <c r="A161" s="33">
        <v>44011</v>
      </c>
      <c r="B161" s="32">
        <f t="shared" si="8"/>
        <v>803132</v>
      </c>
      <c r="C161" s="141">
        <v>11624</v>
      </c>
      <c r="D161" s="141">
        <v>205</v>
      </c>
      <c r="E161" s="32">
        <v>0</v>
      </c>
      <c r="F161" s="141">
        <v>11</v>
      </c>
      <c r="G161" s="141">
        <v>905</v>
      </c>
      <c r="H161" s="32">
        <f t="shared" si="9"/>
        <v>13805</v>
      </c>
      <c r="I161" s="32">
        <v>12292</v>
      </c>
      <c r="J161" s="32">
        <v>4252</v>
      </c>
      <c r="K161" s="141">
        <v>16544</v>
      </c>
      <c r="L161" s="141">
        <v>319</v>
      </c>
      <c r="Q161" s="32">
        <f t="shared" si="11"/>
        <v>2.2819537132348688E-2</v>
      </c>
      <c r="T161" s="32">
        <f t="shared" si="10"/>
        <v>12351.571428571429</v>
      </c>
    </row>
    <row r="162" spans="1:20" x14ac:dyDescent="0.25">
      <c r="A162" s="33">
        <v>44012</v>
      </c>
      <c r="B162" s="32">
        <f t="shared" si="8"/>
        <v>814977</v>
      </c>
      <c r="C162" s="141">
        <v>11845</v>
      </c>
      <c r="D162" s="141">
        <v>220</v>
      </c>
      <c r="E162" s="32">
        <v>0</v>
      </c>
      <c r="F162" s="141">
        <v>9</v>
      </c>
      <c r="G162" s="141">
        <v>1051</v>
      </c>
      <c r="H162" s="32">
        <f t="shared" si="9"/>
        <v>14856</v>
      </c>
      <c r="I162" s="32">
        <v>12441</v>
      </c>
      <c r="J162" s="32">
        <v>4067</v>
      </c>
      <c r="K162" s="141">
        <v>16507</v>
      </c>
      <c r="L162" s="141">
        <v>345</v>
      </c>
      <c r="Q162" s="32">
        <f t="shared" si="11"/>
        <v>2.2470130340333093E-2</v>
      </c>
      <c r="T162" s="32">
        <f t="shared" si="10"/>
        <v>12626.285714285714</v>
      </c>
    </row>
    <row r="163" spans="1:20" x14ac:dyDescent="0.25">
      <c r="A163" s="33">
        <v>44013</v>
      </c>
      <c r="B163" s="32">
        <f t="shared" si="8"/>
        <v>825488</v>
      </c>
      <c r="C163" s="141">
        <v>10511</v>
      </c>
      <c r="D163" s="141">
        <v>216</v>
      </c>
      <c r="E163" s="32">
        <v>0</v>
      </c>
      <c r="F163" s="141">
        <v>12</v>
      </c>
      <c r="G163" s="141">
        <v>1008</v>
      </c>
      <c r="H163" s="32">
        <f t="shared" si="9"/>
        <v>15864</v>
      </c>
      <c r="I163" s="32">
        <v>11057</v>
      </c>
      <c r="J163" s="32">
        <v>3915</v>
      </c>
      <c r="K163" s="141">
        <v>14972</v>
      </c>
      <c r="L163" s="141">
        <v>319</v>
      </c>
      <c r="Q163" s="32">
        <f t="shared" si="11"/>
        <v>2.1999842938398195E-2</v>
      </c>
      <c r="T163" s="32">
        <f t="shared" si="10"/>
        <v>12733.857142857143</v>
      </c>
    </row>
    <row r="164" spans="1:20" x14ac:dyDescent="0.25">
      <c r="A164" s="33">
        <v>44014</v>
      </c>
      <c r="B164" s="32">
        <f t="shared" si="8"/>
        <v>835399</v>
      </c>
      <c r="C164" s="141">
        <v>9911</v>
      </c>
      <c r="D164" s="141">
        <v>226</v>
      </c>
      <c r="E164" s="32">
        <v>0</v>
      </c>
      <c r="F164" s="141">
        <v>15</v>
      </c>
      <c r="G164" s="141">
        <v>995</v>
      </c>
      <c r="H164" s="32">
        <f t="shared" si="9"/>
        <v>16859</v>
      </c>
      <c r="I164" s="32">
        <v>10476</v>
      </c>
      <c r="J164" s="32">
        <v>3936</v>
      </c>
      <c r="K164" s="141">
        <v>14412</v>
      </c>
      <c r="L164" s="141">
        <v>345</v>
      </c>
      <c r="Q164" s="32">
        <f t="shared" si="11"/>
        <v>2.1751365667935771E-2</v>
      </c>
      <c r="T164" s="32">
        <f t="shared" si="10"/>
        <v>12945</v>
      </c>
    </row>
    <row r="165" spans="1:20" x14ac:dyDescent="0.25">
      <c r="A165" s="33">
        <v>44015</v>
      </c>
      <c r="B165" s="32">
        <f t="shared" si="8"/>
        <v>841367</v>
      </c>
      <c r="C165" s="141">
        <v>5968</v>
      </c>
      <c r="D165" s="141">
        <v>99</v>
      </c>
      <c r="E165" s="32">
        <v>0</v>
      </c>
      <c r="F165" s="141">
        <v>12</v>
      </c>
      <c r="G165" s="141">
        <v>1135</v>
      </c>
      <c r="H165" s="32">
        <f t="shared" si="9"/>
        <v>17994</v>
      </c>
      <c r="I165" s="32">
        <v>6293</v>
      </c>
      <c r="J165" s="32">
        <v>2487</v>
      </c>
      <c r="K165" s="141">
        <v>8780</v>
      </c>
      <c r="L165" s="141">
        <v>164</v>
      </c>
      <c r="Q165" s="32">
        <f t="shared" si="11"/>
        <v>2.1102321722772047E-2</v>
      </c>
      <c r="T165" s="32">
        <f t="shared" si="10"/>
        <v>12226.142857142857</v>
      </c>
    </row>
    <row r="166" spans="1:20" x14ac:dyDescent="0.25">
      <c r="A166" s="33">
        <v>44016</v>
      </c>
      <c r="B166" s="32">
        <f t="shared" si="8"/>
        <v>844328</v>
      </c>
      <c r="C166" s="141">
        <v>2961</v>
      </c>
      <c r="D166" s="141">
        <v>60</v>
      </c>
      <c r="E166" s="32">
        <v>0</v>
      </c>
      <c r="F166" s="141">
        <v>14</v>
      </c>
      <c r="G166" s="141">
        <v>511</v>
      </c>
      <c r="H166" s="32">
        <f t="shared" si="9"/>
        <v>18505</v>
      </c>
      <c r="I166" s="32">
        <v>3132</v>
      </c>
      <c r="J166" s="32">
        <v>1431</v>
      </c>
      <c r="K166" s="141">
        <v>4563</v>
      </c>
      <c r="L166" s="141">
        <v>107</v>
      </c>
      <c r="Q166" s="32">
        <f t="shared" si="11"/>
        <v>2.0930373973852234E-2</v>
      </c>
      <c r="T166" s="32">
        <f t="shared" si="10"/>
        <v>11746.428571428571</v>
      </c>
    </row>
    <row r="167" spans="1:20" x14ac:dyDescent="0.25">
      <c r="A167" s="33">
        <v>44017</v>
      </c>
      <c r="B167" s="32">
        <f t="shared" si="8"/>
        <v>849066</v>
      </c>
      <c r="C167" s="141">
        <v>4738</v>
      </c>
      <c r="D167" s="141">
        <v>101</v>
      </c>
      <c r="E167" s="32">
        <v>0</v>
      </c>
      <c r="F167" s="141">
        <v>20</v>
      </c>
      <c r="G167" s="141">
        <v>650</v>
      </c>
      <c r="H167" s="32">
        <f t="shared" si="9"/>
        <v>19155</v>
      </c>
      <c r="I167" s="32">
        <v>4999</v>
      </c>
      <c r="J167" s="32">
        <v>2011</v>
      </c>
      <c r="K167" s="141">
        <v>7010</v>
      </c>
      <c r="L167" s="141">
        <v>136</v>
      </c>
      <c r="Q167" s="32">
        <f t="shared" si="11"/>
        <v>2.0957143547374015E-2</v>
      </c>
      <c r="T167" s="32">
        <f t="shared" si="10"/>
        <v>11826.857142857143</v>
      </c>
    </row>
    <row r="168" spans="1:20" x14ac:dyDescent="0.25">
      <c r="A168" s="33">
        <v>44018</v>
      </c>
      <c r="B168" s="32">
        <f t="shared" si="8"/>
        <v>861145</v>
      </c>
      <c r="C168" s="141">
        <v>12079</v>
      </c>
      <c r="D168" s="141">
        <v>237</v>
      </c>
      <c r="E168" s="32">
        <v>0</v>
      </c>
      <c r="F168" s="141">
        <v>20</v>
      </c>
      <c r="G168" s="141">
        <v>1078</v>
      </c>
      <c r="H168" s="32">
        <f t="shared" si="9"/>
        <v>20233</v>
      </c>
      <c r="I168" s="32">
        <v>12774</v>
      </c>
      <c r="J168" s="32">
        <v>4933</v>
      </c>
      <c r="K168" s="141">
        <v>17705</v>
      </c>
      <c r="L168" s="141">
        <v>350</v>
      </c>
      <c r="Q168" s="32">
        <f t="shared" si="11"/>
        <v>2.1036581734148112E-2</v>
      </c>
      <c r="T168" s="32">
        <f t="shared" si="10"/>
        <v>11992.714285714286</v>
      </c>
    </row>
    <row r="169" spans="1:20" x14ac:dyDescent="0.25">
      <c r="A169" s="33">
        <v>44019</v>
      </c>
      <c r="B169" s="32">
        <f t="shared" si="8"/>
        <v>875516</v>
      </c>
      <c r="C169" s="141">
        <v>14371</v>
      </c>
      <c r="D169" s="141">
        <v>241</v>
      </c>
      <c r="E169" s="32">
        <v>0</v>
      </c>
      <c r="F169" s="141">
        <v>21</v>
      </c>
      <c r="G169" s="141">
        <v>1099</v>
      </c>
      <c r="H169" s="32">
        <f t="shared" si="9"/>
        <v>21332</v>
      </c>
      <c r="I169" s="32">
        <v>15098</v>
      </c>
      <c r="J169" s="32">
        <v>5350</v>
      </c>
      <c r="K169" s="141">
        <v>20447</v>
      </c>
      <c r="L169" s="141">
        <v>327</v>
      </c>
      <c r="Q169" s="32">
        <f t="shared" si="11"/>
        <v>1.9888723275950346E-2</v>
      </c>
      <c r="T169" s="32">
        <f t="shared" si="10"/>
        <v>12555.571428571429</v>
      </c>
    </row>
    <row r="170" spans="1:20" x14ac:dyDescent="0.25">
      <c r="A170" s="33">
        <v>44020</v>
      </c>
      <c r="B170" s="32">
        <f t="shared" si="8"/>
        <v>889219</v>
      </c>
      <c r="C170" s="141">
        <v>13703</v>
      </c>
      <c r="D170" s="141">
        <v>216</v>
      </c>
      <c r="E170" s="32">
        <v>0</v>
      </c>
      <c r="F170" s="141">
        <v>21</v>
      </c>
      <c r="G170" s="141">
        <v>1255</v>
      </c>
      <c r="H170" s="32">
        <f t="shared" si="9"/>
        <v>22587</v>
      </c>
      <c r="I170" s="32">
        <v>14459</v>
      </c>
      <c r="J170" s="32">
        <v>5688</v>
      </c>
      <c r="K170" s="141">
        <v>20146</v>
      </c>
      <c r="L170" s="141">
        <v>302</v>
      </c>
      <c r="Q170" s="32">
        <f t="shared" si="11"/>
        <v>1.8600303020534475E-2</v>
      </c>
      <c r="T170" s="32">
        <f t="shared" si="10"/>
        <v>13294.714285714286</v>
      </c>
    </row>
    <row r="171" spans="1:20" x14ac:dyDescent="0.25">
      <c r="A171" s="33">
        <v>44021</v>
      </c>
      <c r="B171" s="32">
        <f t="shared" si="8"/>
        <v>901533</v>
      </c>
      <c r="C171" s="141">
        <v>12314</v>
      </c>
      <c r="D171" s="141">
        <v>254</v>
      </c>
      <c r="E171" s="32">
        <v>0</v>
      </c>
      <c r="F171" s="141">
        <v>19</v>
      </c>
      <c r="G171" s="141">
        <v>1186</v>
      </c>
      <c r="H171" s="32">
        <f t="shared" si="9"/>
        <v>23773</v>
      </c>
      <c r="I171" s="32">
        <v>12902</v>
      </c>
      <c r="J171" s="32">
        <v>5386</v>
      </c>
      <c r="K171" s="141">
        <v>18288</v>
      </c>
      <c r="L171" s="141">
        <v>355</v>
      </c>
      <c r="Q171" s="32">
        <f t="shared" si="11"/>
        <v>1.7959747882689114E-2</v>
      </c>
      <c r="T171" s="32">
        <f t="shared" si="10"/>
        <v>13848.428571428571</v>
      </c>
    </row>
    <row r="172" spans="1:20" x14ac:dyDescent="0.25">
      <c r="A172" s="33">
        <v>44022</v>
      </c>
      <c r="B172" s="32">
        <f t="shared" si="8"/>
        <v>914329</v>
      </c>
      <c r="C172" s="141">
        <v>12796</v>
      </c>
      <c r="D172" s="141">
        <v>228</v>
      </c>
      <c r="E172" s="32">
        <v>0</v>
      </c>
      <c r="F172" s="141">
        <v>9</v>
      </c>
      <c r="G172" s="141">
        <v>1246</v>
      </c>
      <c r="H172" s="32">
        <f t="shared" si="9"/>
        <v>25019</v>
      </c>
      <c r="I172" s="32">
        <v>13524</v>
      </c>
      <c r="J172" s="32">
        <v>5474</v>
      </c>
      <c r="K172" s="141">
        <v>18998</v>
      </c>
      <c r="L172" s="141">
        <v>330</v>
      </c>
      <c r="Q172" s="32">
        <f t="shared" si="11"/>
        <v>1.7796317552749703E-2</v>
      </c>
      <c r="T172" s="32">
        <f t="shared" si="10"/>
        <v>15308.142857142857</v>
      </c>
    </row>
    <row r="173" spans="1:20" x14ac:dyDescent="0.25">
      <c r="A173" s="33">
        <v>44023</v>
      </c>
      <c r="B173" s="32">
        <f t="shared" si="8"/>
        <v>921676</v>
      </c>
      <c r="C173" s="141">
        <v>7347</v>
      </c>
      <c r="D173" s="141">
        <v>117</v>
      </c>
      <c r="E173" s="32">
        <v>0</v>
      </c>
      <c r="F173" s="141">
        <v>19</v>
      </c>
      <c r="G173" s="141">
        <v>1140</v>
      </c>
      <c r="H173" s="32">
        <f t="shared" si="9"/>
        <v>26159</v>
      </c>
      <c r="I173" s="32">
        <v>7770</v>
      </c>
      <c r="J173" s="32">
        <v>2903</v>
      </c>
      <c r="K173" s="141">
        <v>10672</v>
      </c>
      <c r="L173" s="141">
        <v>153</v>
      </c>
      <c r="Q173" s="32">
        <f t="shared" si="11"/>
        <v>1.7242597072378296E-2</v>
      </c>
      <c r="T173" s="32">
        <f t="shared" si="10"/>
        <v>16180.857142857143</v>
      </c>
    </row>
    <row r="174" spans="1:20" x14ac:dyDescent="0.25">
      <c r="A174" s="33">
        <v>44024</v>
      </c>
      <c r="B174" s="32">
        <f t="shared" si="8"/>
        <v>926690</v>
      </c>
      <c r="C174" s="141">
        <v>5014</v>
      </c>
      <c r="D174" s="141">
        <v>87</v>
      </c>
      <c r="E174" s="32">
        <v>0</v>
      </c>
      <c r="F174" s="141">
        <v>36</v>
      </c>
      <c r="G174" s="141">
        <v>931</v>
      </c>
      <c r="H174" s="32">
        <f t="shared" si="9"/>
        <v>27090</v>
      </c>
      <c r="I174" s="32">
        <v>5318</v>
      </c>
      <c r="J174" s="32">
        <v>2090</v>
      </c>
      <c r="K174" s="141">
        <v>7408</v>
      </c>
      <c r="L174" s="141">
        <v>107</v>
      </c>
      <c r="Q174" s="32">
        <f t="shared" si="11"/>
        <v>1.6927083333333332E-2</v>
      </c>
      <c r="T174" s="32">
        <f t="shared" si="10"/>
        <v>16237.714285714286</v>
      </c>
    </row>
    <row r="175" spans="1:20" x14ac:dyDescent="0.25">
      <c r="A175" s="33">
        <v>44025</v>
      </c>
      <c r="B175" s="32">
        <f t="shared" si="8"/>
        <v>941036</v>
      </c>
      <c r="C175" s="141">
        <v>14346</v>
      </c>
      <c r="D175" s="141">
        <v>266</v>
      </c>
      <c r="E175" s="32">
        <v>0</v>
      </c>
      <c r="F175" s="141">
        <v>4</v>
      </c>
      <c r="G175" s="141">
        <v>464</v>
      </c>
      <c r="H175" s="32">
        <f t="shared" si="9"/>
        <v>27554</v>
      </c>
      <c r="I175" s="32">
        <v>15112</v>
      </c>
      <c r="J175" s="32">
        <v>5946</v>
      </c>
      <c r="K175" s="141">
        <v>21057</v>
      </c>
      <c r="L175" s="141">
        <v>377</v>
      </c>
      <c r="Q175" s="32">
        <f t="shared" si="11"/>
        <v>1.6672933615915771E-2</v>
      </c>
      <c r="T175" s="32">
        <f t="shared" si="10"/>
        <v>16716.571428571428</v>
      </c>
    </row>
    <row r="176" spans="1:20" x14ac:dyDescent="0.25">
      <c r="A176" s="33">
        <v>44026</v>
      </c>
      <c r="B176" s="32">
        <f t="shared" si="8"/>
        <v>955881</v>
      </c>
      <c r="C176" s="141">
        <v>14845</v>
      </c>
      <c r="D176" s="141">
        <v>232</v>
      </c>
      <c r="E176" s="32">
        <v>0</v>
      </c>
      <c r="F176" s="141">
        <v>25</v>
      </c>
      <c r="G176" s="141">
        <v>1362</v>
      </c>
      <c r="H176" s="32">
        <f t="shared" si="9"/>
        <v>28916</v>
      </c>
      <c r="I176" s="32">
        <v>15676</v>
      </c>
      <c r="J176" s="32">
        <v>6421</v>
      </c>
      <c r="K176" s="141">
        <v>22095</v>
      </c>
      <c r="L176" s="141">
        <v>314</v>
      </c>
      <c r="Q176" s="32">
        <f t="shared" si="11"/>
        <v>1.6331827681520934E-2</v>
      </c>
      <c r="T176" s="32">
        <f t="shared" si="10"/>
        <v>16952</v>
      </c>
    </row>
    <row r="177" spans="1:20" x14ac:dyDescent="0.25">
      <c r="A177" s="33">
        <v>44027</v>
      </c>
      <c r="B177" s="32">
        <f t="shared" si="8"/>
        <v>970886</v>
      </c>
      <c r="C177" s="141">
        <v>15005</v>
      </c>
      <c r="D177" s="141">
        <v>298</v>
      </c>
      <c r="E177" s="32">
        <v>0</v>
      </c>
      <c r="F177" s="141">
        <v>5</v>
      </c>
      <c r="G177" s="141">
        <v>469</v>
      </c>
      <c r="H177" s="32">
        <f t="shared" si="9"/>
        <v>29385</v>
      </c>
      <c r="I177" s="32">
        <v>15948</v>
      </c>
      <c r="J177" s="32">
        <v>6422</v>
      </c>
      <c r="K177" s="141">
        <v>22370</v>
      </c>
      <c r="L177" s="141">
        <v>381</v>
      </c>
      <c r="Q177" s="32">
        <f t="shared" si="11"/>
        <v>1.6684865329892131E-2</v>
      </c>
      <c r="T177" s="32">
        <f t="shared" si="10"/>
        <v>17269.714285714286</v>
      </c>
    </row>
    <row r="178" spans="1:20" x14ac:dyDescent="0.25">
      <c r="A178" s="33">
        <v>44028</v>
      </c>
      <c r="B178" s="32">
        <f t="shared" si="8"/>
        <v>983827</v>
      </c>
      <c r="C178" s="141">
        <v>12941</v>
      </c>
      <c r="D178" s="141">
        <v>245</v>
      </c>
      <c r="E178" s="32">
        <v>0</v>
      </c>
      <c r="F178" s="141">
        <v>33</v>
      </c>
      <c r="G178" s="141">
        <v>1456</v>
      </c>
      <c r="H178" s="32">
        <f t="shared" si="9"/>
        <v>30841</v>
      </c>
      <c r="I178" s="32">
        <v>13658</v>
      </c>
      <c r="J178" s="32">
        <v>5685</v>
      </c>
      <c r="K178" s="141">
        <v>19343</v>
      </c>
      <c r="L178" s="141">
        <v>324</v>
      </c>
      <c r="Q178" s="32">
        <f t="shared" si="11"/>
        <v>1.6286297696464742E-2</v>
      </c>
      <c r="T178" s="32">
        <f t="shared" si="10"/>
        <v>17420.428571428572</v>
      </c>
    </row>
    <row r="179" spans="1:20" x14ac:dyDescent="0.25">
      <c r="A179" s="33">
        <v>44029</v>
      </c>
      <c r="B179" s="32">
        <f t="shared" si="8"/>
        <v>996623</v>
      </c>
      <c r="C179" s="141">
        <v>12796</v>
      </c>
      <c r="D179" s="141">
        <v>227</v>
      </c>
      <c r="E179" s="32">
        <v>0</v>
      </c>
      <c r="F179" s="141">
        <v>5</v>
      </c>
      <c r="G179" s="141">
        <v>427</v>
      </c>
      <c r="H179" s="32">
        <f t="shared" si="9"/>
        <v>31268</v>
      </c>
      <c r="I179" s="32">
        <v>13526</v>
      </c>
      <c r="J179" s="32">
        <v>5609</v>
      </c>
      <c r="K179" s="141">
        <v>19135</v>
      </c>
      <c r="L179" s="141">
        <v>302</v>
      </c>
      <c r="Q179" s="32">
        <f t="shared" si="11"/>
        <v>1.6038663171690695E-2</v>
      </c>
      <c r="T179" s="32">
        <f t="shared" si="10"/>
        <v>17440</v>
      </c>
    </row>
    <row r="180" spans="1:20" x14ac:dyDescent="0.25">
      <c r="A180" s="33">
        <v>44030</v>
      </c>
      <c r="B180" s="32">
        <f t="shared" si="8"/>
        <v>1004516</v>
      </c>
      <c r="C180" s="141">
        <v>7893</v>
      </c>
      <c r="D180" s="141">
        <v>128</v>
      </c>
      <c r="E180" s="32">
        <v>0</v>
      </c>
      <c r="F180" s="141">
        <v>24</v>
      </c>
      <c r="G180" s="141">
        <v>1124</v>
      </c>
      <c r="H180" s="32">
        <f t="shared" si="9"/>
        <v>32392</v>
      </c>
      <c r="I180" s="32">
        <v>8338</v>
      </c>
      <c r="J180" s="32">
        <v>3026</v>
      </c>
      <c r="K180" s="141">
        <v>11365</v>
      </c>
      <c r="L180" s="141">
        <v>169</v>
      </c>
      <c r="Q180" s="32">
        <f t="shared" si="11"/>
        <v>1.6078453731683675E-2</v>
      </c>
      <c r="T180" s="32">
        <f t="shared" si="10"/>
        <v>17539</v>
      </c>
    </row>
    <row r="181" spans="1:20" x14ac:dyDescent="0.25">
      <c r="A181" s="33">
        <v>44031</v>
      </c>
      <c r="B181" s="32">
        <f t="shared" si="8"/>
        <v>1010001</v>
      </c>
      <c r="C181" s="141">
        <v>5485</v>
      </c>
      <c r="D181" s="141">
        <v>74</v>
      </c>
      <c r="E181" s="32">
        <v>0</v>
      </c>
      <c r="F181" s="141">
        <v>18</v>
      </c>
      <c r="G181" s="141">
        <v>892</v>
      </c>
      <c r="H181" s="32">
        <f t="shared" si="9"/>
        <v>33284</v>
      </c>
      <c r="I181" s="32">
        <v>5759</v>
      </c>
      <c r="J181" s="32">
        <v>2200</v>
      </c>
      <c r="K181" s="141">
        <v>7959</v>
      </c>
      <c r="L181" s="141">
        <v>111</v>
      </c>
      <c r="Q181" s="32">
        <f t="shared" si="11"/>
        <v>1.6039051603905161E-2</v>
      </c>
      <c r="T181" s="32">
        <f t="shared" si="10"/>
        <v>17617.714285714286</v>
      </c>
    </row>
    <row r="182" spans="1:20" x14ac:dyDescent="0.25">
      <c r="A182" s="33">
        <v>44032</v>
      </c>
      <c r="B182" s="32">
        <f t="shared" si="8"/>
        <v>1022775</v>
      </c>
      <c r="C182" s="141">
        <v>12774</v>
      </c>
      <c r="D182" s="141">
        <v>279</v>
      </c>
      <c r="E182" s="32">
        <v>0</v>
      </c>
      <c r="F182" s="141">
        <v>34</v>
      </c>
      <c r="G182" s="141">
        <v>1341</v>
      </c>
      <c r="H182" s="32">
        <f t="shared" si="9"/>
        <v>34625</v>
      </c>
      <c r="I182" s="32">
        <v>13440</v>
      </c>
      <c r="J182" s="32">
        <v>5162</v>
      </c>
      <c r="K182" s="141">
        <v>18603</v>
      </c>
      <c r="L182" s="141">
        <v>357</v>
      </c>
      <c r="Q182" s="32">
        <f t="shared" si="11"/>
        <v>1.6199222304955737E-2</v>
      </c>
      <c r="T182" s="32">
        <f t="shared" si="10"/>
        <v>17267.142857142859</v>
      </c>
    </row>
    <row r="183" spans="1:20" x14ac:dyDescent="0.25">
      <c r="A183" s="33">
        <v>44033</v>
      </c>
      <c r="B183" s="32">
        <f t="shared" si="8"/>
        <v>1036289</v>
      </c>
      <c r="C183" s="141">
        <v>13514</v>
      </c>
      <c r="D183" s="141">
        <v>255</v>
      </c>
      <c r="E183" s="32">
        <v>0</v>
      </c>
      <c r="F183" s="141">
        <v>36</v>
      </c>
      <c r="G183" s="141">
        <v>1438</v>
      </c>
      <c r="H183" s="32">
        <f t="shared" si="9"/>
        <v>36063</v>
      </c>
      <c r="I183" s="32">
        <v>14366</v>
      </c>
      <c r="J183" s="32">
        <v>5640</v>
      </c>
      <c r="K183" s="141">
        <v>20002</v>
      </c>
      <c r="L183" s="141">
        <v>338</v>
      </c>
      <c r="Q183" s="32">
        <f t="shared" si="11"/>
        <v>1.6686732279818484E-2</v>
      </c>
      <c r="T183" s="32">
        <f t="shared" si="10"/>
        <v>16968.142857142859</v>
      </c>
    </row>
    <row r="184" spans="1:20" x14ac:dyDescent="0.25">
      <c r="A184" s="33">
        <v>44034</v>
      </c>
      <c r="B184" s="32">
        <f t="shared" si="8"/>
        <v>1048945</v>
      </c>
      <c r="C184" s="141">
        <v>12656</v>
      </c>
      <c r="D184" s="141">
        <v>258</v>
      </c>
      <c r="E184" s="32">
        <v>0</v>
      </c>
      <c r="F184" s="141">
        <v>51</v>
      </c>
      <c r="G184" s="141">
        <v>1653</v>
      </c>
      <c r="H184" s="32">
        <f t="shared" si="9"/>
        <v>37716</v>
      </c>
      <c r="I184" s="32">
        <v>13345</v>
      </c>
      <c r="J184" s="32">
        <v>5445</v>
      </c>
      <c r="K184" s="141">
        <v>18789</v>
      </c>
      <c r="L184" s="141">
        <v>328</v>
      </c>
      <c r="Q184" s="32">
        <f t="shared" si="11"/>
        <v>1.674537310323275E-2</v>
      </c>
      <c r="T184" s="32">
        <f t="shared" si="10"/>
        <v>16456.571428571428</v>
      </c>
    </row>
    <row r="185" spans="1:20" x14ac:dyDescent="0.25">
      <c r="A185" s="33">
        <v>44035</v>
      </c>
      <c r="B185" s="32">
        <f t="shared" si="8"/>
        <v>1062351</v>
      </c>
      <c r="C185" s="141">
        <v>13406</v>
      </c>
      <c r="D185" s="141">
        <v>258</v>
      </c>
      <c r="E185" s="32">
        <v>0</v>
      </c>
      <c r="F185" s="141">
        <v>28</v>
      </c>
      <c r="G185" s="141">
        <v>1589</v>
      </c>
      <c r="H185" s="32">
        <f t="shared" si="9"/>
        <v>39305</v>
      </c>
      <c r="I185" s="32">
        <v>14105</v>
      </c>
      <c r="J185" s="32">
        <v>6816</v>
      </c>
      <c r="K185" s="141">
        <v>20918</v>
      </c>
      <c r="L185" s="141">
        <v>348</v>
      </c>
      <c r="Q185" s="32">
        <f t="shared" si="11"/>
        <v>1.6725043032944822E-2</v>
      </c>
      <c r="T185" s="32">
        <f t="shared" si="10"/>
        <v>16681.571428571428</v>
      </c>
    </row>
    <row r="186" spans="1:20" x14ac:dyDescent="0.25">
      <c r="A186" s="33">
        <v>44036</v>
      </c>
      <c r="B186" s="32">
        <f t="shared" si="8"/>
        <v>1074676</v>
      </c>
      <c r="C186" s="141">
        <v>12325</v>
      </c>
      <c r="D186" s="141">
        <v>257</v>
      </c>
      <c r="E186" s="32">
        <v>0</v>
      </c>
      <c r="F186" s="141">
        <v>32</v>
      </c>
      <c r="G186" s="141">
        <v>1522</v>
      </c>
      <c r="H186" s="32">
        <f t="shared" si="9"/>
        <v>40827</v>
      </c>
      <c r="I186" s="32">
        <v>13006</v>
      </c>
      <c r="J186" s="32">
        <v>5410</v>
      </c>
      <c r="K186" s="141">
        <v>18416</v>
      </c>
      <c r="L186" s="141">
        <v>332</v>
      </c>
      <c r="Q186" s="32">
        <f t="shared" si="11"/>
        <v>1.7087167821321476E-2</v>
      </c>
      <c r="T186" s="32">
        <f t="shared" si="10"/>
        <v>16578.857142857141</v>
      </c>
    </row>
    <row r="187" spans="1:20" x14ac:dyDescent="0.25">
      <c r="A187" s="33">
        <v>44037</v>
      </c>
      <c r="B187" s="32">
        <f t="shared" si="8"/>
        <v>1082666</v>
      </c>
      <c r="C187" s="141">
        <v>7990</v>
      </c>
      <c r="D187" s="141">
        <v>160</v>
      </c>
      <c r="E187" s="32">
        <v>0</v>
      </c>
      <c r="F187" s="141">
        <v>49</v>
      </c>
      <c r="G187" s="141">
        <v>1310</v>
      </c>
      <c r="H187" s="32">
        <f t="shared" si="9"/>
        <v>42137</v>
      </c>
      <c r="I187" s="32">
        <v>8437</v>
      </c>
      <c r="J187" s="32">
        <v>3480</v>
      </c>
      <c r="K187" s="141">
        <v>11917</v>
      </c>
      <c r="L187" s="141">
        <v>200</v>
      </c>
      <c r="Q187" s="32">
        <f t="shared" si="11"/>
        <v>1.7272134746663923E-2</v>
      </c>
      <c r="T187" s="32">
        <f t="shared" si="10"/>
        <v>16657.714285714286</v>
      </c>
    </row>
    <row r="188" spans="1:20" x14ac:dyDescent="0.25">
      <c r="A188" s="33">
        <v>44038</v>
      </c>
      <c r="B188" s="32">
        <f t="shared" si="8"/>
        <v>1087744</v>
      </c>
      <c r="C188" s="141">
        <v>5078</v>
      </c>
      <c r="D188" s="141">
        <v>100</v>
      </c>
      <c r="E188" s="32">
        <v>0</v>
      </c>
      <c r="F188" s="141">
        <v>29</v>
      </c>
      <c r="G188" s="141">
        <v>1070</v>
      </c>
      <c r="H188" s="32">
        <f t="shared" si="9"/>
        <v>43207</v>
      </c>
      <c r="I188" s="32">
        <v>5350</v>
      </c>
      <c r="J188" s="32">
        <v>2315</v>
      </c>
      <c r="K188" s="141">
        <v>7665</v>
      </c>
      <c r="L188" s="141">
        <v>126</v>
      </c>
      <c r="Q188" s="32">
        <f t="shared" si="11"/>
        <v>1.7444759693921418E-2</v>
      </c>
      <c r="T188" s="32">
        <f t="shared" si="10"/>
        <v>16615.714285714286</v>
      </c>
    </row>
    <row r="189" spans="1:20" x14ac:dyDescent="0.25">
      <c r="A189" s="33">
        <v>44039</v>
      </c>
      <c r="B189" s="32">
        <f t="shared" si="8"/>
        <v>1102791</v>
      </c>
      <c r="C189" s="141">
        <v>15047</v>
      </c>
      <c r="D189" s="141">
        <v>361</v>
      </c>
      <c r="E189" s="32">
        <v>0</v>
      </c>
      <c r="F189" s="141">
        <v>38</v>
      </c>
      <c r="G189" s="141">
        <v>1453</v>
      </c>
      <c r="H189" s="32">
        <f t="shared" si="9"/>
        <v>44660</v>
      </c>
      <c r="I189" s="32">
        <v>15930</v>
      </c>
      <c r="J189" s="32">
        <v>6775</v>
      </c>
      <c r="K189" s="141">
        <v>22705</v>
      </c>
      <c r="L189" s="141">
        <v>434</v>
      </c>
      <c r="Q189" s="32">
        <f t="shared" si="11"/>
        <v>1.7489951167657707E-2</v>
      </c>
      <c r="T189" s="32">
        <f t="shared" si="10"/>
        <v>17201.714285714286</v>
      </c>
    </row>
    <row r="190" spans="1:20" x14ac:dyDescent="0.25">
      <c r="A190" s="33">
        <v>44040</v>
      </c>
      <c r="B190" s="32">
        <f t="shared" si="8"/>
        <v>1119975</v>
      </c>
      <c r="C190" s="141">
        <v>17184</v>
      </c>
      <c r="D190" s="141">
        <v>320</v>
      </c>
      <c r="E190" s="32">
        <v>0</v>
      </c>
      <c r="F190" s="141">
        <v>41</v>
      </c>
      <c r="G190" s="141">
        <v>1530</v>
      </c>
      <c r="H190" s="32">
        <f t="shared" si="9"/>
        <v>46190</v>
      </c>
      <c r="I190" s="32">
        <v>18252</v>
      </c>
      <c r="J190" s="32">
        <v>8497</v>
      </c>
      <c r="K190" s="141">
        <v>26747</v>
      </c>
      <c r="L190" s="141">
        <v>398</v>
      </c>
      <c r="Q190" s="32">
        <f t="shared" si="11"/>
        <v>1.7034060256218689E-2</v>
      </c>
      <c r="T190" s="32">
        <f t="shared" si="10"/>
        <v>18165.285714285714</v>
      </c>
    </row>
    <row r="191" spans="1:20" x14ac:dyDescent="0.25">
      <c r="A191" s="33">
        <v>44041</v>
      </c>
      <c r="B191" s="32">
        <f t="shared" si="8"/>
        <v>1135263</v>
      </c>
      <c r="C191" s="141">
        <v>15288</v>
      </c>
      <c r="D191" s="141">
        <v>319</v>
      </c>
      <c r="E191" s="32">
        <v>0</v>
      </c>
      <c r="F191" s="141">
        <v>22</v>
      </c>
      <c r="G191" s="141">
        <v>1651</v>
      </c>
      <c r="H191" s="32">
        <f t="shared" si="9"/>
        <v>47841</v>
      </c>
      <c r="I191" s="32">
        <v>16145</v>
      </c>
      <c r="J191" s="32">
        <v>7306</v>
      </c>
      <c r="K191" s="141">
        <v>23451</v>
      </c>
      <c r="L191" s="141">
        <v>388</v>
      </c>
      <c r="Q191" s="32">
        <f t="shared" si="11"/>
        <v>1.6886791737154735E-2</v>
      </c>
      <c r="T191" s="32">
        <f t="shared" si="10"/>
        <v>18831.285714285714</v>
      </c>
    </row>
    <row r="192" spans="1:20" x14ac:dyDescent="0.25">
      <c r="A192" s="33">
        <v>44042</v>
      </c>
      <c r="B192" s="32">
        <f t="shared" si="8"/>
        <v>1150713</v>
      </c>
      <c r="C192" s="141">
        <v>15450</v>
      </c>
      <c r="D192" s="141">
        <v>336</v>
      </c>
      <c r="E192" s="32">
        <v>0</v>
      </c>
      <c r="F192" s="141">
        <v>41</v>
      </c>
      <c r="G192" s="141">
        <v>1532</v>
      </c>
      <c r="H192" s="32">
        <f t="shared" si="9"/>
        <v>49373</v>
      </c>
      <c r="I192" s="32">
        <v>16197</v>
      </c>
      <c r="J192" s="32">
        <v>7657</v>
      </c>
      <c r="K192" s="141">
        <v>23853</v>
      </c>
      <c r="L192" s="141">
        <v>421</v>
      </c>
      <c r="Q192" s="32">
        <f t="shared" si="11"/>
        <v>1.7060718049185925E-2</v>
      </c>
      <c r="T192" s="32">
        <f t="shared" si="10"/>
        <v>19250.571428571428</v>
      </c>
    </row>
    <row r="193" spans="1:20" x14ac:dyDescent="0.25">
      <c r="A193" s="33">
        <v>44043</v>
      </c>
      <c r="B193" s="32">
        <f t="shared" si="8"/>
        <v>1165030</v>
      </c>
      <c r="C193" s="141">
        <v>14317</v>
      </c>
      <c r="D193" s="141">
        <v>319</v>
      </c>
      <c r="E193" s="32">
        <v>0</v>
      </c>
      <c r="F193" s="141">
        <v>6</v>
      </c>
      <c r="G193" s="141">
        <v>475</v>
      </c>
      <c r="H193" s="32">
        <f t="shared" si="9"/>
        <v>49848</v>
      </c>
      <c r="I193" s="32">
        <v>15198</v>
      </c>
      <c r="J193" s="32">
        <v>7022</v>
      </c>
      <c r="K193" s="141">
        <v>22219</v>
      </c>
      <c r="L193" s="141">
        <v>394</v>
      </c>
      <c r="Q193" s="32">
        <f t="shared" si="11"/>
        <v>1.7039918589461377E-2</v>
      </c>
      <c r="T193" s="32">
        <f t="shared" si="10"/>
        <v>19793.857142857141</v>
      </c>
    </row>
    <row r="194" spans="1:20" x14ac:dyDescent="0.25">
      <c r="A194" s="33">
        <v>44044</v>
      </c>
      <c r="B194" s="32">
        <f t="shared" si="8"/>
        <v>1172679</v>
      </c>
      <c r="C194" s="141">
        <v>7649</v>
      </c>
      <c r="D194" s="141">
        <v>148</v>
      </c>
      <c r="E194" s="32">
        <v>0</v>
      </c>
      <c r="F194" s="141">
        <v>11</v>
      </c>
      <c r="G194" s="141">
        <v>419</v>
      </c>
      <c r="H194" s="32">
        <f t="shared" si="9"/>
        <v>50267</v>
      </c>
      <c r="I194" s="32">
        <v>8118</v>
      </c>
      <c r="J194" s="32">
        <v>3311</v>
      </c>
      <c r="K194" s="141">
        <v>11426</v>
      </c>
      <c r="L194" s="141">
        <v>191</v>
      </c>
      <c r="Q194" s="32">
        <f t="shared" si="11"/>
        <v>1.7035330928686282E-2</v>
      </c>
      <c r="T194" s="32">
        <f t="shared" si="10"/>
        <v>19723.714285714286</v>
      </c>
    </row>
    <row r="195" spans="1:20" x14ac:dyDescent="0.25">
      <c r="A195" s="33">
        <v>44045</v>
      </c>
      <c r="B195" s="32">
        <f t="shared" si="8"/>
        <v>1178277</v>
      </c>
      <c r="C195" s="141">
        <v>5598</v>
      </c>
      <c r="D195" s="141">
        <v>107</v>
      </c>
      <c r="E195" s="32">
        <v>0</v>
      </c>
      <c r="F195" s="141">
        <v>27</v>
      </c>
      <c r="G195" s="141">
        <v>1333</v>
      </c>
      <c r="H195" s="32">
        <f t="shared" si="9"/>
        <v>51600</v>
      </c>
      <c r="I195" s="32">
        <v>5881</v>
      </c>
      <c r="J195" s="32">
        <v>2549</v>
      </c>
      <c r="K195" s="141">
        <v>8430</v>
      </c>
      <c r="L195" s="141">
        <v>133</v>
      </c>
      <c r="Q195" s="32">
        <f t="shared" si="11"/>
        <v>1.6991882216507839E-2</v>
      </c>
      <c r="T195" s="32">
        <f t="shared" si="10"/>
        <v>19833</v>
      </c>
    </row>
    <row r="196" spans="1:20" x14ac:dyDescent="0.25">
      <c r="A196" s="33">
        <v>44046</v>
      </c>
      <c r="B196" s="32">
        <f t="shared" ref="B196:B259" si="12">C196+B195</f>
        <v>1196318</v>
      </c>
      <c r="C196" s="141">
        <v>18041</v>
      </c>
      <c r="D196" s="141">
        <v>358</v>
      </c>
      <c r="E196" s="32">
        <v>0</v>
      </c>
      <c r="F196" s="141">
        <v>18</v>
      </c>
      <c r="G196" s="141">
        <v>1791</v>
      </c>
      <c r="H196" s="32">
        <f t="shared" ref="H196:H259" si="13">G196+H195</f>
        <v>53391</v>
      </c>
      <c r="I196" s="32">
        <v>19143</v>
      </c>
      <c r="J196" s="32">
        <v>8535</v>
      </c>
      <c r="K196" s="141">
        <v>27677</v>
      </c>
      <c r="L196" s="141">
        <v>424</v>
      </c>
      <c r="Q196" s="32">
        <f t="shared" si="11"/>
        <v>1.6334846978157617E-2</v>
      </c>
      <c r="T196" s="32">
        <f t="shared" si="10"/>
        <v>20543.285714285714</v>
      </c>
    </row>
    <row r="197" spans="1:20" x14ac:dyDescent="0.25">
      <c r="A197" s="33">
        <v>44047</v>
      </c>
      <c r="B197" s="32">
        <f t="shared" si="12"/>
        <v>1212458</v>
      </c>
      <c r="C197" s="141">
        <v>16140</v>
      </c>
      <c r="D197" s="141">
        <v>307</v>
      </c>
      <c r="E197" s="32">
        <v>0</v>
      </c>
      <c r="F197" s="141">
        <v>20</v>
      </c>
      <c r="G197" s="141">
        <v>1699</v>
      </c>
      <c r="H197" s="32">
        <f t="shared" si="13"/>
        <v>55090</v>
      </c>
      <c r="I197" s="32">
        <v>17086</v>
      </c>
      <c r="J197" s="32">
        <v>8518</v>
      </c>
      <c r="K197" s="141">
        <v>25601</v>
      </c>
      <c r="L197" s="141">
        <v>395</v>
      </c>
      <c r="Q197" s="32">
        <f t="shared" si="11"/>
        <v>1.6445039500339976E-2</v>
      </c>
      <c r="T197" s="32">
        <f t="shared" si="10"/>
        <v>20379.571428571428</v>
      </c>
    </row>
    <row r="198" spans="1:20" x14ac:dyDescent="0.25">
      <c r="A198" s="33">
        <v>44048</v>
      </c>
      <c r="B198" s="32">
        <f t="shared" si="12"/>
        <v>1229429</v>
      </c>
      <c r="C198" s="141">
        <v>16971</v>
      </c>
      <c r="D198" s="141">
        <v>333</v>
      </c>
      <c r="E198" s="32">
        <v>0</v>
      </c>
      <c r="F198" s="141">
        <v>37</v>
      </c>
      <c r="G198" s="141">
        <v>1912</v>
      </c>
      <c r="H198" s="32">
        <f t="shared" si="13"/>
        <v>57002</v>
      </c>
      <c r="I198" s="32">
        <v>17976</v>
      </c>
      <c r="J198" s="32">
        <v>8365</v>
      </c>
      <c r="K198" s="141">
        <v>26340</v>
      </c>
      <c r="L198" s="141">
        <v>413</v>
      </c>
      <c r="Q198" s="32">
        <f t="shared" si="11"/>
        <v>1.6290382422052135E-2</v>
      </c>
      <c r="T198" s="32">
        <f t="shared" si="10"/>
        <v>20792.285714285714</v>
      </c>
    </row>
    <row r="199" spans="1:20" x14ac:dyDescent="0.25">
      <c r="A199" s="33">
        <v>44049</v>
      </c>
      <c r="B199" s="32">
        <f t="shared" si="12"/>
        <v>1245022</v>
      </c>
      <c r="C199" s="141">
        <v>15593</v>
      </c>
      <c r="D199" s="141">
        <v>354</v>
      </c>
      <c r="E199" s="32">
        <v>0</v>
      </c>
      <c r="F199" s="141">
        <v>26</v>
      </c>
      <c r="G199" s="141">
        <v>1786</v>
      </c>
      <c r="H199" s="32">
        <f t="shared" si="13"/>
        <v>58788</v>
      </c>
      <c r="I199" s="32">
        <v>16512</v>
      </c>
      <c r="J199" s="32">
        <v>7814</v>
      </c>
      <c r="K199" s="141">
        <v>24325</v>
      </c>
      <c r="L199" s="141">
        <v>445</v>
      </c>
      <c r="Q199" s="32">
        <f t="shared" si="11"/>
        <v>1.6402087413880481E-2</v>
      </c>
      <c r="T199" s="32">
        <f t="shared" si="10"/>
        <v>20859.714285714286</v>
      </c>
    </row>
    <row r="200" spans="1:20" x14ac:dyDescent="0.25">
      <c r="A200" s="33">
        <v>44050</v>
      </c>
      <c r="B200" s="32">
        <f t="shared" si="12"/>
        <v>1260636</v>
      </c>
      <c r="C200" s="141">
        <v>15614</v>
      </c>
      <c r="D200" s="141">
        <v>299</v>
      </c>
      <c r="E200" s="32">
        <v>0</v>
      </c>
      <c r="F200" s="141">
        <v>17</v>
      </c>
      <c r="G200" s="141">
        <v>1875</v>
      </c>
      <c r="H200" s="32">
        <f t="shared" si="13"/>
        <v>60663</v>
      </c>
      <c r="I200" s="32">
        <v>16547</v>
      </c>
      <c r="J200" s="32">
        <v>7059</v>
      </c>
      <c r="K200" s="141">
        <v>23605</v>
      </c>
      <c r="L200" s="141">
        <v>362</v>
      </c>
      <c r="Q200" s="32">
        <f t="shared" si="11"/>
        <v>1.6030772570622236E-2</v>
      </c>
      <c r="T200" s="32">
        <f t="shared" si="10"/>
        <v>21057.714285714286</v>
      </c>
    </row>
    <row r="201" spans="1:20" x14ac:dyDescent="0.25">
      <c r="A201" s="33">
        <v>44051</v>
      </c>
      <c r="B201" s="32">
        <f t="shared" si="12"/>
        <v>1269802</v>
      </c>
      <c r="C201" s="141">
        <v>9166</v>
      </c>
      <c r="D201" s="141">
        <v>169</v>
      </c>
      <c r="E201" s="32">
        <v>0</v>
      </c>
      <c r="F201" s="141">
        <v>19</v>
      </c>
      <c r="G201" s="141">
        <v>1505</v>
      </c>
      <c r="H201" s="32">
        <f t="shared" si="13"/>
        <v>62168</v>
      </c>
      <c r="I201" s="32">
        <v>9709</v>
      </c>
      <c r="J201" s="32">
        <v>3815</v>
      </c>
      <c r="K201" s="141">
        <v>13523</v>
      </c>
      <c r="L201" s="141">
        <v>220</v>
      </c>
      <c r="Q201" s="32">
        <f t="shared" si="11"/>
        <v>1.5999892977304499E-2</v>
      </c>
      <c r="T201" s="32">
        <f t="shared" ref="T201:T264" si="14">AVERAGE(K195:K201)</f>
        <v>21357.285714285714</v>
      </c>
    </row>
    <row r="202" spans="1:20" x14ac:dyDescent="0.25">
      <c r="A202" s="33">
        <v>44052</v>
      </c>
      <c r="B202" s="32">
        <f t="shared" si="12"/>
        <v>1275953</v>
      </c>
      <c r="C202" s="141">
        <v>6151</v>
      </c>
      <c r="D202" s="141">
        <v>85</v>
      </c>
      <c r="E202" s="32">
        <v>0</v>
      </c>
      <c r="F202" s="141">
        <v>14</v>
      </c>
      <c r="G202" s="141">
        <v>1253</v>
      </c>
      <c r="H202" s="32">
        <f t="shared" si="13"/>
        <v>63421</v>
      </c>
      <c r="I202" s="32">
        <v>6481</v>
      </c>
      <c r="J202" s="32">
        <v>3000</v>
      </c>
      <c r="K202" s="141">
        <v>9481</v>
      </c>
      <c r="L202" s="141">
        <v>106</v>
      </c>
      <c r="Q202" s="32">
        <f t="shared" si="11"/>
        <v>1.5708858068972847E-2</v>
      </c>
      <c r="T202" s="32">
        <f t="shared" si="14"/>
        <v>21507.428571428572</v>
      </c>
    </row>
    <row r="203" spans="1:20" x14ac:dyDescent="0.25">
      <c r="A203" s="33">
        <v>44053</v>
      </c>
      <c r="B203" s="32">
        <f t="shared" si="12"/>
        <v>1295557</v>
      </c>
      <c r="C203" s="141">
        <v>19604</v>
      </c>
      <c r="D203" s="141">
        <v>372</v>
      </c>
      <c r="E203" s="32">
        <v>0</v>
      </c>
      <c r="F203" s="141">
        <v>32</v>
      </c>
      <c r="G203" s="141">
        <v>1869</v>
      </c>
      <c r="H203" s="32">
        <f t="shared" si="13"/>
        <v>65290</v>
      </c>
      <c r="I203" s="32">
        <v>20831</v>
      </c>
      <c r="J203" s="32">
        <v>9997</v>
      </c>
      <c r="K203" s="141">
        <v>30827</v>
      </c>
      <c r="L203" s="141">
        <v>468</v>
      </c>
      <c r="Q203" s="32">
        <f t="shared" ref="Q203:Q213" si="15">((SUM(L197:L203))/(SUM(K197:K203)))</f>
        <v>1.5673185775071242E-2</v>
      </c>
      <c r="T203" s="32">
        <f t="shared" si="14"/>
        <v>21957.428571428572</v>
      </c>
    </row>
    <row r="204" spans="1:20" x14ac:dyDescent="0.25">
      <c r="A204" s="33">
        <v>44054</v>
      </c>
      <c r="B204" s="32">
        <f t="shared" si="12"/>
        <v>1313561</v>
      </c>
      <c r="C204" s="141">
        <v>18004</v>
      </c>
      <c r="D204" s="141">
        <v>284</v>
      </c>
      <c r="E204" s="32">
        <v>0</v>
      </c>
      <c r="F204" s="141">
        <v>10</v>
      </c>
      <c r="G204" s="141">
        <v>729</v>
      </c>
      <c r="H204" s="32">
        <f t="shared" si="13"/>
        <v>66019</v>
      </c>
      <c r="I204" s="32">
        <v>19077</v>
      </c>
      <c r="J204" s="32">
        <v>10078</v>
      </c>
      <c r="K204" s="141">
        <v>29152</v>
      </c>
      <c r="L204" s="141">
        <v>356</v>
      </c>
      <c r="Q204" s="32">
        <f t="shared" si="15"/>
        <v>1.5071254602455914E-2</v>
      </c>
      <c r="T204" s="32">
        <f t="shared" si="14"/>
        <v>22464.714285714286</v>
      </c>
    </row>
    <row r="205" spans="1:20" x14ac:dyDescent="0.25">
      <c r="A205" s="33">
        <v>44055</v>
      </c>
      <c r="B205" s="32">
        <f t="shared" si="12"/>
        <v>1331996</v>
      </c>
      <c r="C205" s="141">
        <v>18435</v>
      </c>
      <c r="D205" s="141">
        <v>304</v>
      </c>
      <c r="E205" s="32">
        <v>0</v>
      </c>
      <c r="F205" s="141">
        <v>23</v>
      </c>
      <c r="G205" s="141">
        <v>1833</v>
      </c>
      <c r="H205" s="32">
        <f t="shared" si="13"/>
        <v>67852</v>
      </c>
      <c r="I205" s="32">
        <v>19529</v>
      </c>
      <c r="J205" s="32">
        <v>9740</v>
      </c>
      <c r="K205" s="141">
        <v>29268</v>
      </c>
      <c r="L205" s="141">
        <v>391</v>
      </c>
      <c r="Q205" s="32">
        <f t="shared" si="15"/>
        <v>1.465841766501645E-2</v>
      </c>
      <c r="T205" s="32">
        <f t="shared" si="14"/>
        <v>22883</v>
      </c>
    </row>
    <row r="206" spans="1:20" x14ac:dyDescent="0.25">
      <c r="A206" s="33">
        <v>44056</v>
      </c>
      <c r="B206" s="32">
        <f t="shared" si="12"/>
        <v>1349797</v>
      </c>
      <c r="C206" s="141">
        <v>17801</v>
      </c>
      <c r="D206" s="141">
        <v>349</v>
      </c>
      <c r="E206" s="32">
        <v>0</v>
      </c>
      <c r="F206" s="141">
        <v>23</v>
      </c>
      <c r="G206" s="141">
        <v>1771</v>
      </c>
      <c r="H206" s="32">
        <f t="shared" si="13"/>
        <v>69623</v>
      </c>
      <c r="I206" s="32">
        <v>18986</v>
      </c>
      <c r="J206" s="32">
        <v>9164</v>
      </c>
      <c r="K206" s="141">
        <v>28149</v>
      </c>
      <c r="L206" s="141">
        <v>444</v>
      </c>
      <c r="Q206" s="32">
        <f t="shared" si="15"/>
        <v>1.4310539312825828E-2</v>
      </c>
      <c r="T206" s="32">
        <f t="shared" si="14"/>
        <v>23429.285714285714</v>
      </c>
    </row>
    <row r="207" spans="1:20" x14ac:dyDescent="0.25">
      <c r="A207" s="33">
        <v>44057</v>
      </c>
      <c r="B207" s="32">
        <f t="shared" si="12"/>
        <v>1367993</v>
      </c>
      <c r="C207" s="141">
        <v>18196</v>
      </c>
      <c r="D207" s="141">
        <v>343</v>
      </c>
      <c r="E207" s="32">
        <v>0</v>
      </c>
      <c r="F207" s="141">
        <v>27</v>
      </c>
      <c r="G207" s="141">
        <v>1769</v>
      </c>
      <c r="H207" s="32">
        <f t="shared" si="13"/>
        <v>71392</v>
      </c>
      <c r="I207" s="32">
        <v>19379</v>
      </c>
      <c r="J207" s="32">
        <v>8577</v>
      </c>
      <c r="K207" s="141">
        <v>27957</v>
      </c>
      <c r="L207" s="141">
        <v>416</v>
      </c>
      <c r="Q207" s="32">
        <f t="shared" si="15"/>
        <v>1.4261361273959503E-2</v>
      </c>
      <c r="T207" s="32">
        <f t="shared" si="14"/>
        <v>24051</v>
      </c>
    </row>
    <row r="208" spans="1:20" x14ac:dyDescent="0.25">
      <c r="A208" s="33">
        <v>44058</v>
      </c>
      <c r="B208" s="32">
        <f t="shared" si="12"/>
        <v>1377896</v>
      </c>
      <c r="C208" s="141">
        <v>9903</v>
      </c>
      <c r="D208" s="141">
        <v>151</v>
      </c>
      <c r="E208" s="32">
        <v>0</v>
      </c>
      <c r="F208" s="141">
        <v>5</v>
      </c>
      <c r="G208" s="141">
        <v>457</v>
      </c>
      <c r="H208" s="32">
        <f t="shared" si="13"/>
        <v>71849</v>
      </c>
      <c r="I208" s="32">
        <v>10481</v>
      </c>
      <c r="J208" s="32">
        <v>4004</v>
      </c>
      <c r="K208" s="141">
        <v>14485</v>
      </c>
      <c r="L208" s="141">
        <v>186</v>
      </c>
      <c r="M208" s="141">
        <v>1615</v>
      </c>
      <c r="N208" s="141">
        <v>3</v>
      </c>
      <c r="O208" s="32">
        <f>K208-M208</f>
        <v>12870</v>
      </c>
      <c r="P208" s="32">
        <f>L208-N208</f>
        <v>183</v>
      </c>
      <c r="Q208" s="32">
        <f t="shared" si="15"/>
        <v>1.3979529763346109E-2</v>
      </c>
      <c r="T208" s="32">
        <f t="shared" si="14"/>
        <v>24188.428571428572</v>
      </c>
    </row>
    <row r="209" spans="1:24" x14ac:dyDescent="0.25">
      <c r="A209" s="33">
        <v>44059</v>
      </c>
      <c r="B209" s="32">
        <f t="shared" si="12"/>
        <v>1385641</v>
      </c>
      <c r="C209" s="141">
        <v>7745</v>
      </c>
      <c r="D209" s="141">
        <v>120</v>
      </c>
      <c r="E209" s="32">
        <v>0</v>
      </c>
      <c r="F209" s="141">
        <v>20</v>
      </c>
      <c r="G209" s="141">
        <v>1497</v>
      </c>
      <c r="H209" s="32">
        <f t="shared" si="13"/>
        <v>73346</v>
      </c>
      <c r="I209" s="32">
        <v>8216</v>
      </c>
      <c r="J209" s="32">
        <v>3388</v>
      </c>
      <c r="K209" s="141">
        <v>11604</v>
      </c>
      <c r="L209" s="141">
        <v>143</v>
      </c>
      <c r="M209" s="141">
        <v>1922</v>
      </c>
      <c r="N209" s="141">
        <v>7</v>
      </c>
      <c r="O209" s="32">
        <f t="shared" ref="O209:P272" si="16">K209-M209</f>
        <v>9682</v>
      </c>
      <c r="P209" s="32">
        <f t="shared" si="16"/>
        <v>136</v>
      </c>
      <c r="Q209" s="32">
        <f t="shared" si="15"/>
        <v>1.402223492493088E-2</v>
      </c>
      <c r="T209" s="32">
        <f t="shared" si="14"/>
        <v>24491.714285714286</v>
      </c>
    </row>
    <row r="210" spans="1:24" x14ac:dyDescent="0.25">
      <c r="A210" s="33">
        <v>44060</v>
      </c>
      <c r="B210" s="32">
        <f t="shared" si="12"/>
        <v>1411235</v>
      </c>
      <c r="C210" s="141">
        <v>25594</v>
      </c>
      <c r="D210" s="141">
        <v>369</v>
      </c>
      <c r="E210" s="32">
        <v>0</v>
      </c>
      <c r="F210" s="141">
        <v>25</v>
      </c>
      <c r="G210" s="141">
        <v>1971</v>
      </c>
      <c r="H210" s="32">
        <f t="shared" si="13"/>
        <v>75317</v>
      </c>
      <c r="I210" s="32">
        <v>27257</v>
      </c>
      <c r="J210" s="32">
        <v>13447</v>
      </c>
      <c r="K210" s="141">
        <v>40702</v>
      </c>
      <c r="L210" s="141">
        <v>475</v>
      </c>
      <c r="M210" s="141">
        <v>11712</v>
      </c>
      <c r="N210" s="141">
        <v>11</v>
      </c>
      <c r="O210" s="32">
        <f t="shared" si="16"/>
        <v>28990</v>
      </c>
      <c r="P210" s="32">
        <f t="shared" si="16"/>
        <v>464</v>
      </c>
      <c r="Q210" s="32">
        <f t="shared" si="15"/>
        <v>1.3297153603909175E-2</v>
      </c>
      <c r="T210" s="32">
        <f t="shared" si="14"/>
        <v>25902.428571428572</v>
      </c>
    </row>
    <row r="211" spans="1:24" x14ac:dyDescent="0.25">
      <c r="A211" s="33">
        <v>44061</v>
      </c>
      <c r="B211" s="32">
        <f t="shared" si="12"/>
        <v>1435108</v>
      </c>
      <c r="C211" s="141">
        <v>23873</v>
      </c>
      <c r="D211" s="141">
        <v>380</v>
      </c>
      <c r="E211" s="32">
        <v>0</v>
      </c>
      <c r="F211" s="141">
        <v>5</v>
      </c>
      <c r="G211" s="141">
        <v>660</v>
      </c>
      <c r="H211" s="32">
        <f t="shared" si="13"/>
        <v>75977</v>
      </c>
      <c r="I211" s="32">
        <v>25407</v>
      </c>
      <c r="J211" s="32">
        <v>14162</v>
      </c>
      <c r="K211" s="141">
        <v>39568</v>
      </c>
      <c r="L211" s="141">
        <v>456</v>
      </c>
      <c r="M211" s="141">
        <v>12295</v>
      </c>
      <c r="N211" s="141">
        <v>4</v>
      </c>
      <c r="O211" s="32">
        <f t="shared" si="16"/>
        <v>27273</v>
      </c>
      <c r="P211" s="32">
        <f t="shared" si="16"/>
        <v>452</v>
      </c>
      <c r="Q211" s="32">
        <f t="shared" si="15"/>
        <v>1.3096337093771025E-2</v>
      </c>
      <c r="T211" s="32">
        <f t="shared" si="14"/>
        <v>27390.428571428572</v>
      </c>
    </row>
    <row r="212" spans="1:24" x14ac:dyDescent="0.25">
      <c r="A212" s="33">
        <v>44062</v>
      </c>
      <c r="B212" s="32">
        <f t="shared" si="12"/>
        <v>1458136</v>
      </c>
      <c r="C212" s="141">
        <v>23028</v>
      </c>
      <c r="D212" s="141">
        <v>336</v>
      </c>
      <c r="E212" s="32">
        <v>0</v>
      </c>
      <c r="F212" s="141">
        <v>29</v>
      </c>
      <c r="G212" s="141">
        <v>1923</v>
      </c>
      <c r="H212" s="32">
        <f t="shared" si="13"/>
        <v>77900</v>
      </c>
      <c r="I212" s="32">
        <v>24346</v>
      </c>
      <c r="J212" s="32">
        <v>14283</v>
      </c>
      <c r="K212" s="141">
        <v>38627</v>
      </c>
      <c r="L212" s="141">
        <v>407</v>
      </c>
      <c r="M212" s="141">
        <v>12400</v>
      </c>
      <c r="N212" s="141">
        <v>11</v>
      </c>
      <c r="O212" s="32">
        <f t="shared" si="16"/>
        <v>26227</v>
      </c>
      <c r="P212" s="32">
        <f t="shared" si="16"/>
        <v>396</v>
      </c>
      <c r="Q212" s="32">
        <f t="shared" si="15"/>
        <v>1.2566387524118315E-2</v>
      </c>
      <c r="T212" s="32">
        <f t="shared" si="14"/>
        <v>28727.428571428572</v>
      </c>
    </row>
    <row r="213" spans="1:24" x14ac:dyDescent="0.25">
      <c r="A213" s="33">
        <v>44063</v>
      </c>
      <c r="B213" s="32">
        <f t="shared" si="12"/>
        <v>1480080</v>
      </c>
      <c r="C213" s="141">
        <v>21944</v>
      </c>
      <c r="D213" s="141">
        <v>357</v>
      </c>
      <c r="E213" s="32">
        <v>0</v>
      </c>
      <c r="F213" s="141">
        <v>25</v>
      </c>
      <c r="G213" s="141">
        <v>1790</v>
      </c>
      <c r="H213" s="32">
        <f t="shared" si="13"/>
        <v>79690</v>
      </c>
      <c r="I213" s="32">
        <v>23389</v>
      </c>
      <c r="J213" s="32">
        <v>15404</v>
      </c>
      <c r="K213" s="141">
        <v>38793</v>
      </c>
      <c r="L213" s="141">
        <v>431</v>
      </c>
      <c r="M213" s="141">
        <v>13924</v>
      </c>
      <c r="N213" s="141">
        <v>12</v>
      </c>
      <c r="O213" s="32">
        <f t="shared" si="16"/>
        <v>24869</v>
      </c>
      <c r="P213" s="32">
        <f t="shared" si="16"/>
        <v>419</v>
      </c>
      <c r="Q213" s="32">
        <f t="shared" si="15"/>
        <v>1.1873276155212151E-2</v>
      </c>
      <c r="T213" s="32">
        <f t="shared" si="14"/>
        <v>30248</v>
      </c>
    </row>
    <row r="214" spans="1:24" x14ac:dyDescent="0.25">
      <c r="A214" s="33">
        <v>44064</v>
      </c>
      <c r="B214" s="32">
        <f t="shared" si="12"/>
        <v>1499631</v>
      </c>
      <c r="C214" s="141">
        <v>19551</v>
      </c>
      <c r="D214" s="141">
        <v>283</v>
      </c>
      <c r="E214" s="32">
        <v>0</v>
      </c>
      <c r="F214" s="141">
        <v>23</v>
      </c>
      <c r="G214" s="141">
        <v>1687</v>
      </c>
      <c r="H214" s="32">
        <f t="shared" si="13"/>
        <v>81377</v>
      </c>
      <c r="I214" s="32">
        <v>20985</v>
      </c>
      <c r="J214" s="32">
        <v>14282</v>
      </c>
      <c r="K214" s="141">
        <v>35264</v>
      </c>
      <c r="L214" s="141">
        <v>370</v>
      </c>
      <c r="M214" s="141">
        <v>13473</v>
      </c>
      <c r="N214" s="141">
        <v>11</v>
      </c>
      <c r="O214" s="32">
        <f t="shared" si="16"/>
        <v>21791</v>
      </c>
      <c r="P214" s="32">
        <f t="shared" si="16"/>
        <v>359</v>
      </c>
      <c r="Q214" s="32">
        <f>((SUM(L208:L214))/(SUM(K208:K214)))</f>
        <v>1.1267194112571504E-2</v>
      </c>
      <c r="R214" s="32">
        <f>((SUM(N208:N214))/(SUM(M208:M214)))</f>
        <v>8.7613786549056293E-4</v>
      </c>
      <c r="S214" s="32">
        <f>((SUM(P208:P214))/(SUM(O208:O214)))</f>
        <v>1.5879817009663684E-2</v>
      </c>
      <c r="T214" s="32">
        <f t="shared" si="14"/>
        <v>31291.857142857141</v>
      </c>
      <c r="U214" s="32">
        <f>AVERAGE(O208:O214)</f>
        <v>21671.714285714286</v>
      </c>
      <c r="V214" s="32">
        <f>AVERAGE(M208:M214)</f>
        <v>9620.1428571428569</v>
      </c>
      <c r="W214" s="32">
        <f>AVERAGE(P208:P214)</f>
        <v>344.14285714285717</v>
      </c>
      <c r="X214" s="32">
        <f>AVERAGE(N208:N214)</f>
        <v>8.4285714285714288</v>
      </c>
    </row>
    <row r="215" spans="1:24" x14ac:dyDescent="0.25">
      <c r="A215" s="33">
        <v>44065</v>
      </c>
      <c r="B215" s="32">
        <f t="shared" si="12"/>
        <v>1511913</v>
      </c>
      <c r="C215" s="141">
        <v>12282</v>
      </c>
      <c r="D215" s="141">
        <v>148</v>
      </c>
      <c r="E215" s="32">
        <v>0</v>
      </c>
      <c r="F215" s="141">
        <v>23</v>
      </c>
      <c r="G215" s="141">
        <v>1223</v>
      </c>
      <c r="H215" s="32">
        <f t="shared" si="13"/>
        <v>82600</v>
      </c>
      <c r="I215" s="32">
        <v>13023</v>
      </c>
      <c r="J215" s="32">
        <v>7530</v>
      </c>
      <c r="K215" s="141">
        <v>20552</v>
      </c>
      <c r="L215" s="141">
        <v>193</v>
      </c>
      <c r="M215" s="141">
        <v>8147</v>
      </c>
      <c r="N215" s="141">
        <v>11</v>
      </c>
      <c r="O215" s="32">
        <f t="shared" si="16"/>
        <v>12405</v>
      </c>
      <c r="P215" s="32">
        <f t="shared" si="16"/>
        <v>182</v>
      </c>
      <c r="Q215" s="32">
        <f t="shared" ref="Q215:Q278" si="17">((SUM(L209:L215))/(SUM(K209:K215)))</f>
        <v>1.0994624850073298E-2</v>
      </c>
      <c r="R215" s="32">
        <f t="shared" ref="R215:R278" si="18">((SUM(N209:N215))/(SUM(M209:M215)))</f>
        <v>9.0696194820841171E-4</v>
      </c>
      <c r="S215" s="32">
        <f t="shared" ref="S215:S278" si="19">((SUM(P209:P215))/(SUM(O209:O215)))</f>
        <v>1.5922029662053597E-2</v>
      </c>
      <c r="T215" s="32">
        <f t="shared" si="14"/>
        <v>32158.571428571428</v>
      </c>
      <c r="U215" s="32">
        <f t="shared" ref="U215:U278" si="20">AVERAGE(O209:O215)</f>
        <v>21605.285714285714</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1521491</v>
      </c>
      <c r="C216" s="141">
        <v>9578</v>
      </c>
      <c r="D216" s="141">
        <v>92</v>
      </c>
      <c r="E216" s="32">
        <v>0</v>
      </c>
      <c r="F216" s="141">
        <v>21</v>
      </c>
      <c r="G216" s="141">
        <v>1083</v>
      </c>
      <c r="H216" s="32">
        <f t="shared" si="13"/>
        <v>83683</v>
      </c>
      <c r="I216" s="32">
        <v>10212</v>
      </c>
      <c r="J216" s="32">
        <v>7429</v>
      </c>
      <c r="K216" s="141">
        <v>17640</v>
      </c>
      <c r="L216" s="141">
        <v>116</v>
      </c>
      <c r="M216" s="141">
        <v>8534</v>
      </c>
      <c r="N216" s="141">
        <v>5</v>
      </c>
      <c r="O216" s="32">
        <f t="shared" si="16"/>
        <v>9106</v>
      </c>
      <c r="P216" s="32">
        <f t="shared" si="16"/>
        <v>111</v>
      </c>
      <c r="Q216" s="32">
        <f t="shared" si="17"/>
        <v>1.0590708902598358E-2</v>
      </c>
      <c r="R216" s="32">
        <f t="shared" si="18"/>
        <v>8.0760390134807728E-4</v>
      </c>
      <c r="S216" s="32">
        <f t="shared" si="19"/>
        <v>1.5816966567326646E-2</v>
      </c>
      <c r="T216" s="32">
        <f t="shared" si="14"/>
        <v>33020.857142857145</v>
      </c>
      <c r="U216" s="32">
        <f t="shared" si="20"/>
        <v>21523</v>
      </c>
      <c r="V216" s="32">
        <f t="shared" si="21"/>
        <v>11497.857142857143</v>
      </c>
      <c r="W216" s="32">
        <f t="shared" si="22"/>
        <v>340.42857142857144</v>
      </c>
      <c r="X216" s="32">
        <f t="shared" si="23"/>
        <v>9.2857142857142865</v>
      </c>
    </row>
    <row r="217" spans="1:24" x14ac:dyDescent="0.25">
      <c r="A217" s="33">
        <v>44067</v>
      </c>
      <c r="B217" s="32">
        <f t="shared" si="12"/>
        <v>1546448</v>
      </c>
      <c r="C217" s="141">
        <v>24957</v>
      </c>
      <c r="D217" s="141">
        <v>395</v>
      </c>
      <c r="E217" s="32">
        <v>0</v>
      </c>
      <c r="F217" s="141">
        <v>23</v>
      </c>
      <c r="G217" s="141">
        <v>1701</v>
      </c>
      <c r="H217" s="32">
        <f t="shared" si="13"/>
        <v>85384</v>
      </c>
      <c r="I217" s="32">
        <v>26649</v>
      </c>
      <c r="J217" s="32">
        <v>26562</v>
      </c>
      <c r="K217" s="141">
        <v>53206</v>
      </c>
      <c r="L217" s="141">
        <v>491</v>
      </c>
      <c r="M217" s="141">
        <v>22556</v>
      </c>
      <c r="N217" s="141">
        <v>20</v>
      </c>
      <c r="O217" s="32">
        <f t="shared" si="16"/>
        <v>30650</v>
      </c>
      <c r="P217" s="32">
        <f t="shared" si="16"/>
        <v>471</v>
      </c>
      <c r="Q217" s="32">
        <f t="shared" si="17"/>
        <v>1.0112866817155756E-2</v>
      </c>
      <c r="R217" s="32">
        <f t="shared" si="18"/>
        <v>8.1025742097252788E-4</v>
      </c>
      <c r="S217" s="32">
        <f t="shared" si="19"/>
        <v>1.5690548250077138E-2</v>
      </c>
      <c r="T217" s="32">
        <f t="shared" si="14"/>
        <v>34807.142857142855</v>
      </c>
      <c r="U217" s="32">
        <f t="shared" si="20"/>
        <v>21760.142857142859</v>
      </c>
      <c r="V217" s="32">
        <f t="shared" si="21"/>
        <v>13047</v>
      </c>
      <c r="W217" s="32">
        <f t="shared" si="22"/>
        <v>341.42857142857144</v>
      </c>
      <c r="X217" s="32">
        <f t="shared" si="23"/>
        <v>10.571428571428571</v>
      </c>
    </row>
    <row r="218" spans="1:24" x14ac:dyDescent="0.25">
      <c r="A218" s="33">
        <v>44068</v>
      </c>
      <c r="B218" s="32">
        <f t="shared" si="12"/>
        <v>1570028</v>
      </c>
      <c r="C218" s="141">
        <v>23580</v>
      </c>
      <c r="D218" s="141">
        <v>378</v>
      </c>
      <c r="E218" s="32">
        <v>0</v>
      </c>
      <c r="F218" s="141">
        <v>33</v>
      </c>
      <c r="G218" s="141">
        <v>1431</v>
      </c>
      <c r="H218" s="32">
        <f t="shared" si="13"/>
        <v>86815</v>
      </c>
      <c r="I218" s="32">
        <v>25161</v>
      </c>
      <c r="J218" s="32">
        <v>27216</v>
      </c>
      <c r="K218" s="141">
        <v>52370</v>
      </c>
      <c r="L218" s="141">
        <v>472</v>
      </c>
      <c r="M218" s="141">
        <v>22516</v>
      </c>
      <c r="N218" s="141">
        <v>16</v>
      </c>
      <c r="O218" s="32">
        <f t="shared" si="16"/>
        <v>29854</v>
      </c>
      <c r="P218" s="32">
        <f t="shared" si="16"/>
        <v>456</v>
      </c>
      <c r="Q218" s="32">
        <f t="shared" si="17"/>
        <v>9.6704256547034146E-3</v>
      </c>
      <c r="R218" s="32">
        <f t="shared" si="18"/>
        <v>8.4687346134908908E-4</v>
      </c>
      <c r="S218" s="32">
        <f t="shared" si="19"/>
        <v>1.5454932796219545E-2</v>
      </c>
      <c r="T218" s="32">
        <f t="shared" si="14"/>
        <v>36636</v>
      </c>
      <c r="U218" s="32">
        <f t="shared" si="20"/>
        <v>22128.857142857141</v>
      </c>
      <c r="V218" s="32">
        <f t="shared" si="21"/>
        <v>14507.142857142857</v>
      </c>
      <c r="W218" s="32">
        <f t="shared" si="22"/>
        <v>342</v>
      </c>
      <c r="X218" s="32">
        <f t="shared" si="23"/>
        <v>12.285714285714286</v>
      </c>
    </row>
    <row r="219" spans="1:24" x14ac:dyDescent="0.25">
      <c r="A219" s="33">
        <v>44069</v>
      </c>
      <c r="B219" s="32">
        <f t="shared" si="12"/>
        <v>1593710</v>
      </c>
      <c r="C219" s="141">
        <v>23682</v>
      </c>
      <c r="D219" s="141">
        <v>380</v>
      </c>
      <c r="E219" s="32">
        <v>0</v>
      </c>
      <c r="F219" s="141">
        <v>36</v>
      </c>
      <c r="G219" s="141">
        <v>1444</v>
      </c>
      <c r="H219" s="32">
        <f t="shared" si="13"/>
        <v>88259</v>
      </c>
      <c r="I219" s="32">
        <v>25390</v>
      </c>
      <c r="J219" s="32">
        <v>24145</v>
      </c>
      <c r="K219" s="141">
        <v>49533</v>
      </c>
      <c r="L219" s="141">
        <v>472</v>
      </c>
      <c r="M219" s="141">
        <v>21816</v>
      </c>
      <c r="N219" s="141">
        <v>12</v>
      </c>
      <c r="O219" s="32">
        <f t="shared" si="16"/>
        <v>27717</v>
      </c>
      <c r="P219" s="32">
        <f t="shared" si="16"/>
        <v>460</v>
      </c>
      <c r="Q219" s="32">
        <f t="shared" si="17"/>
        <v>9.5190718063420578E-3</v>
      </c>
      <c r="R219" s="32">
        <f t="shared" si="18"/>
        <v>7.8402393525944889E-4</v>
      </c>
      <c r="S219" s="32">
        <f t="shared" si="19"/>
        <v>1.5716916466315414E-2</v>
      </c>
      <c r="T219" s="32">
        <f t="shared" si="14"/>
        <v>38194</v>
      </c>
      <c r="U219" s="32">
        <f t="shared" si="20"/>
        <v>22341.714285714286</v>
      </c>
      <c r="V219" s="32">
        <f t="shared" si="21"/>
        <v>15852.285714285714</v>
      </c>
      <c r="W219" s="32">
        <f t="shared" si="22"/>
        <v>351.14285714285717</v>
      </c>
      <c r="X219" s="32">
        <f t="shared" si="23"/>
        <v>12.428571428571429</v>
      </c>
    </row>
    <row r="220" spans="1:24" x14ac:dyDescent="0.25">
      <c r="A220" s="33">
        <v>44070</v>
      </c>
      <c r="B220" s="32">
        <f t="shared" si="12"/>
        <v>1612959</v>
      </c>
      <c r="C220" s="141">
        <v>19249</v>
      </c>
      <c r="D220" s="141">
        <v>344</v>
      </c>
      <c r="E220" s="32">
        <v>0</v>
      </c>
      <c r="F220" s="141">
        <v>6</v>
      </c>
      <c r="G220" s="141">
        <v>434</v>
      </c>
      <c r="H220" s="32">
        <f t="shared" si="13"/>
        <v>88693</v>
      </c>
      <c r="I220" s="32">
        <v>20568</v>
      </c>
      <c r="J220" s="32">
        <v>27000</v>
      </c>
      <c r="K220" s="141">
        <v>47564</v>
      </c>
      <c r="L220" s="141">
        <v>420</v>
      </c>
      <c r="M220" s="141">
        <v>25196</v>
      </c>
      <c r="N220" s="141">
        <v>15</v>
      </c>
      <c r="O220" s="32">
        <f t="shared" si="16"/>
        <v>22368</v>
      </c>
      <c r="P220" s="32">
        <f t="shared" si="16"/>
        <v>405</v>
      </c>
      <c r="Q220" s="32">
        <f t="shared" si="17"/>
        <v>9.1768702309427842E-3</v>
      </c>
      <c r="R220" s="32">
        <f t="shared" si="18"/>
        <v>7.3626859078191719E-4</v>
      </c>
      <c r="S220" s="32">
        <f t="shared" si="19"/>
        <v>1.5881370580475791E-2</v>
      </c>
      <c r="T220" s="32">
        <f t="shared" si="14"/>
        <v>39447</v>
      </c>
      <c r="U220" s="32">
        <f t="shared" si="20"/>
        <v>21984.428571428572</v>
      </c>
      <c r="V220" s="32">
        <f t="shared" si="21"/>
        <v>17462.571428571428</v>
      </c>
      <c r="W220" s="32">
        <f t="shared" si="22"/>
        <v>349.14285714285717</v>
      </c>
      <c r="X220" s="32">
        <f t="shared" si="23"/>
        <v>12.857142857142858</v>
      </c>
    </row>
    <row r="221" spans="1:24" x14ac:dyDescent="0.25">
      <c r="A221" s="33">
        <v>44071</v>
      </c>
      <c r="B221" s="32">
        <f t="shared" si="12"/>
        <v>1635217</v>
      </c>
      <c r="C221" s="141">
        <v>22258</v>
      </c>
      <c r="D221" s="141">
        <v>363</v>
      </c>
      <c r="E221" s="32">
        <v>0</v>
      </c>
      <c r="F221" s="141">
        <v>33</v>
      </c>
      <c r="G221" s="141">
        <v>1324</v>
      </c>
      <c r="H221" s="32">
        <f t="shared" si="13"/>
        <v>90017</v>
      </c>
      <c r="I221" s="32">
        <v>23569</v>
      </c>
      <c r="J221" s="32">
        <v>24631</v>
      </c>
      <c r="K221" s="141">
        <v>48198</v>
      </c>
      <c r="L221" s="141">
        <v>460</v>
      </c>
      <c r="M221" s="141">
        <v>22990</v>
      </c>
      <c r="N221" s="141">
        <v>14</v>
      </c>
      <c r="O221" s="32">
        <f t="shared" si="16"/>
        <v>25208</v>
      </c>
      <c r="P221" s="32">
        <f t="shared" si="16"/>
        <v>446</v>
      </c>
      <c r="Q221" s="32">
        <f t="shared" si="17"/>
        <v>9.0776059198167877E-3</v>
      </c>
      <c r="R221" s="32">
        <f t="shared" si="18"/>
        <v>7.0585556525369056E-4</v>
      </c>
      <c r="S221" s="32">
        <f t="shared" si="19"/>
        <v>1.6089455081750453E-2</v>
      </c>
      <c r="T221" s="32">
        <f t="shared" si="14"/>
        <v>41294.714285714283</v>
      </c>
      <c r="U221" s="32">
        <f t="shared" si="20"/>
        <v>22472.571428571428</v>
      </c>
      <c r="V221" s="32">
        <f t="shared" si="21"/>
        <v>18822.142857142859</v>
      </c>
      <c r="W221" s="32">
        <f t="shared" si="22"/>
        <v>361.57142857142856</v>
      </c>
      <c r="X221" s="32">
        <f t="shared" si="23"/>
        <v>13.285714285714286</v>
      </c>
    </row>
    <row r="222" spans="1:24" x14ac:dyDescent="0.25">
      <c r="A222" s="33">
        <v>44072</v>
      </c>
      <c r="B222" s="32">
        <f t="shared" si="12"/>
        <v>1651224</v>
      </c>
      <c r="C222" s="141">
        <v>16007</v>
      </c>
      <c r="D222" s="141">
        <v>172</v>
      </c>
      <c r="E222" s="32">
        <v>0</v>
      </c>
      <c r="F222" s="141">
        <v>27</v>
      </c>
      <c r="G222" s="141">
        <v>1104</v>
      </c>
      <c r="H222" s="32">
        <f t="shared" si="13"/>
        <v>91121</v>
      </c>
      <c r="I222" s="32">
        <v>17020</v>
      </c>
      <c r="J222" s="32">
        <v>10879</v>
      </c>
      <c r="K222" s="141">
        <v>27896</v>
      </c>
      <c r="L222" s="141">
        <v>225</v>
      </c>
      <c r="M222" s="141">
        <v>14675</v>
      </c>
      <c r="N222" s="141">
        <v>16</v>
      </c>
      <c r="O222" s="32">
        <f t="shared" si="16"/>
        <v>13221</v>
      </c>
      <c r="P222" s="32">
        <f t="shared" si="16"/>
        <v>209</v>
      </c>
      <c r="Q222" s="32">
        <f t="shared" si="17"/>
        <v>8.960652076367967E-3</v>
      </c>
      <c r="R222" s="32">
        <f t="shared" si="18"/>
        <v>7.0869159621934723E-4</v>
      </c>
      <c r="S222" s="32">
        <f t="shared" si="19"/>
        <v>1.6177177405074499E-2</v>
      </c>
      <c r="T222" s="32">
        <f t="shared" si="14"/>
        <v>42343.857142857145</v>
      </c>
      <c r="U222" s="32">
        <f t="shared" si="20"/>
        <v>22589.142857142859</v>
      </c>
      <c r="V222" s="32">
        <f t="shared" si="21"/>
        <v>19754.714285714286</v>
      </c>
      <c r="W222" s="32">
        <f t="shared" si="22"/>
        <v>365.42857142857144</v>
      </c>
      <c r="X222" s="32">
        <f t="shared" si="23"/>
        <v>14</v>
      </c>
    </row>
    <row r="223" spans="1:24" x14ac:dyDescent="0.25">
      <c r="A223" s="33">
        <v>44073</v>
      </c>
      <c r="B223" s="32">
        <f t="shared" si="12"/>
        <v>1663272</v>
      </c>
      <c r="C223" s="141">
        <v>12048</v>
      </c>
      <c r="D223" s="141">
        <v>139</v>
      </c>
      <c r="E223" s="32">
        <v>0</v>
      </c>
      <c r="F223" s="141">
        <v>21</v>
      </c>
      <c r="G223" s="141">
        <v>996</v>
      </c>
      <c r="H223" s="32">
        <f t="shared" si="13"/>
        <v>92117</v>
      </c>
      <c r="I223" s="32">
        <v>12751</v>
      </c>
      <c r="J223" s="32">
        <v>11975</v>
      </c>
      <c r="K223" s="141">
        <v>24725</v>
      </c>
      <c r="L223" s="141">
        <v>168</v>
      </c>
      <c r="M223" s="141">
        <v>14965</v>
      </c>
      <c r="N223" s="141">
        <v>20</v>
      </c>
      <c r="O223" s="32">
        <f t="shared" si="16"/>
        <v>9760</v>
      </c>
      <c r="P223" s="32">
        <f t="shared" si="16"/>
        <v>148</v>
      </c>
      <c r="Q223" s="32">
        <f t="shared" si="17"/>
        <v>8.9228052139759869E-3</v>
      </c>
      <c r="R223" s="32">
        <f t="shared" si="18"/>
        <v>7.8085050513426485E-4</v>
      </c>
      <c r="S223" s="32">
        <f t="shared" si="19"/>
        <v>1.63435740467823E-2</v>
      </c>
      <c r="T223" s="32">
        <f t="shared" si="14"/>
        <v>43356</v>
      </c>
      <c r="U223" s="32">
        <f t="shared" si="20"/>
        <v>22682.571428571428</v>
      </c>
      <c r="V223" s="32">
        <f t="shared" si="21"/>
        <v>20673.428571428572</v>
      </c>
      <c r="W223" s="32">
        <f t="shared" si="22"/>
        <v>370.71428571428572</v>
      </c>
      <c r="X223" s="32">
        <f t="shared" si="23"/>
        <v>16.142857142857142</v>
      </c>
    </row>
    <row r="224" spans="1:24" x14ac:dyDescent="0.25">
      <c r="A224" s="33">
        <v>44074</v>
      </c>
      <c r="B224" s="32">
        <f t="shared" si="12"/>
        <v>1687683</v>
      </c>
      <c r="C224" s="141">
        <v>24411</v>
      </c>
      <c r="D224" s="141">
        <v>439</v>
      </c>
      <c r="E224" s="32">
        <v>0</v>
      </c>
      <c r="F224" s="141">
        <v>5</v>
      </c>
      <c r="G224" s="141">
        <v>486</v>
      </c>
      <c r="H224" s="32">
        <f t="shared" si="13"/>
        <v>92603</v>
      </c>
      <c r="I224" s="32">
        <v>25958</v>
      </c>
      <c r="J224" s="32">
        <v>38435</v>
      </c>
      <c r="K224" s="141">
        <v>64392</v>
      </c>
      <c r="L224" s="141">
        <v>553</v>
      </c>
      <c r="M224" s="141">
        <v>33722</v>
      </c>
      <c r="N224" s="141">
        <v>37</v>
      </c>
      <c r="O224" s="32">
        <f t="shared" si="16"/>
        <v>30670</v>
      </c>
      <c r="P224" s="32">
        <f t="shared" si="16"/>
        <v>516</v>
      </c>
      <c r="Q224" s="32">
        <f t="shared" si="17"/>
        <v>8.8026490571314168E-3</v>
      </c>
      <c r="R224" s="32">
        <f t="shared" si="18"/>
        <v>8.3397485245060307E-4</v>
      </c>
      <c r="S224" s="32">
        <f t="shared" si="19"/>
        <v>1.6624894520082117E-2</v>
      </c>
      <c r="T224" s="32">
        <f t="shared" si="14"/>
        <v>44954</v>
      </c>
      <c r="U224" s="32">
        <f t="shared" si="20"/>
        <v>22685.428571428572</v>
      </c>
      <c r="V224" s="32">
        <f t="shared" si="21"/>
        <v>22268.571428571428</v>
      </c>
      <c r="W224" s="32">
        <f t="shared" si="22"/>
        <v>377.14285714285717</v>
      </c>
      <c r="X224" s="32">
        <f t="shared" si="23"/>
        <v>18.571428571428573</v>
      </c>
    </row>
    <row r="225" spans="1:24" x14ac:dyDescent="0.25">
      <c r="A225" s="33">
        <v>44075</v>
      </c>
      <c r="B225" s="32">
        <f t="shared" si="12"/>
        <v>1710874</v>
      </c>
      <c r="C225" s="141">
        <v>23191</v>
      </c>
      <c r="D225" s="141">
        <v>396</v>
      </c>
      <c r="E225" s="32">
        <v>0</v>
      </c>
      <c r="F225" s="141">
        <v>24</v>
      </c>
      <c r="G225" s="141">
        <v>1285</v>
      </c>
      <c r="H225" s="32">
        <f t="shared" si="13"/>
        <v>93888</v>
      </c>
      <c r="I225" s="32">
        <v>24650</v>
      </c>
      <c r="J225" s="32">
        <v>37833</v>
      </c>
      <c r="K225" s="141">
        <v>62479</v>
      </c>
      <c r="L225" s="141">
        <v>474</v>
      </c>
      <c r="M225" s="141">
        <v>31343</v>
      </c>
      <c r="N225" s="141">
        <v>23</v>
      </c>
      <c r="O225" s="32">
        <f t="shared" si="16"/>
        <v>31136</v>
      </c>
      <c r="P225" s="32">
        <f t="shared" si="16"/>
        <v>451</v>
      </c>
      <c r="Q225" s="32">
        <f t="shared" si="17"/>
        <v>8.5348243618125104E-3</v>
      </c>
      <c r="R225" s="32">
        <f t="shared" si="18"/>
        <v>8.3178007006381029E-4</v>
      </c>
      <c r="S225" s="32">
        <f t="shared" si="19"/>
        <v>1.6460519740129936E-2</v>
      </c>
      <c r="T225" s="32">
        <f t="shared" si="14"/>
        <v>46398.142857142855</v>
      </c>
      <c r="U225" s="32">
        <f t="shared" si="20"/>
        <v>22868.571428571428</v>
      </c>
      <c r="V225" s="32">
        <f t="shared" si="21"/>
        <v>23529.571428571428</v>
      </c>
      <c r="W225" s="32">
        <f t="shared" si="22"/>
        <v>376.42857142857144</v>
      </c>
      <c r="X225" s="32">
        <f t="shared" si="23"/>
        <v>19.571428571428573</v>
      </c>
    </row>
    <row r="226" spans="1:24" x14ac:dyDescent="0.25">
      <c r="A226" s="33">
        <v>44076</v>
      </c>
      <c r="B226" s="32">
        <f t="shared" si="12"/>
        <v>1730834</v>
      </c>
      <c r="C226" s="141">
        <v>19960</v>
      </c>
      <c r="D226" s="141">
        <v>384</v>
      </c>
      <c r="E226" s="32">
        <v>0</v>
      </c>
      <c r="F226" s="141">
        <v>23</v>
      </c>
      <c r="G226" s="141">
        <v>1515</v>
      </c>
      <c r="H226" s="32">
        <f t="shared" si="13"/>
        <v>95403</v>
      </c>
      <c r="I226" s="32">
        <v>21177</v>
      </c>
      <c r="J226" s="32">
        <v>35600</v>
      </c>
      <c r="K226" s="141">
        <v>56774</v>
      </c>
      <c r="L226" s="141">
        <v>470</v>
      </c>
      <c r="M226" s="141">
        <v>29192</v>
      </c>
      <c r="N226" s="141">
        <v>37</v>
      </c>
      <c r="O226" s="32">
        <f t="shared" si="16"/>
        <v>27582</v>
      </c>
      <c r="P226" s="32">
        <f t="shared" si="16"/>
        <v>433</v>
      </c>
      <c r="Q226" s="32">
        <f t="shared" si="17"/>
        <v>8.3426698953100349E-3</v>
      </c>
      <c r="R226" s="32">
        <f t="shared" si="18"/>
        <v>9.4140618190059451E-4</v>
      </c>
      <c r="S226" s="32">
        <f t="shared" si="19"/>
        <v>1.6305605051736536E-2</v>
      </c>
      <c r="T226" s="32">
        <f t="shared" si="14"/>
        <v>47432.571428571428</v>
      </c>
      <c r="U226" s="32">
        <f t="shared" si="20"/>
        <v>22849.285714285714</v>
      </c>
      <c r="V226" s="32">
        <f t="shared" si="21"/>
        <v>24583.285714285714</v>
      </c>
      <c r="W226" s="32">
        <f t="shared" si="22"/>
        <v>372.57142857142856</v>
      </c>
      <c r="X226" s="32">
        <f t="shared" si="23"/>
        <v>23.142857142857142</v>
      </c>
    </row>
    <row r="227" spans="1:24" x14ac:dyDescent="0.25">
      <c r="A227" s="33">
        <v>44077</v>
      </c>
      <c r="B227" s="32">
        <f t="shared" si="12"/>
        <v>1750939</v>
      </c>
      <c r="C227" s="141">
        <v>20105</v>
      </c>
      <c r="D227" s="141">
        <v>464</v>
      </c>
      <c r="E227" s="32">
        <v>0</v>
      </c>
      <c r="F227" s="141">
        <v>35</v>
      </c>
      <c r="G227" s="141">
        <v>1483</v>
      </c>
      <c r="H227" s="32">
        <f t="shared" si="13"/>
        <v>96886</v>
      </c>
      <c r="I227" s="32">
        <v>21342</v>
      </c>
      <c r="J227" s="32">
        <v>41252</v>
      </c>
      <c r="K227" s="141">
        <v>62591</v>
      </c>
      <c r="L227" s="141">
        <v>554</v>
      </c>
      <c r="M227" s="141">
        <v>34035</v>
      </c>
      <c r="N227" s="141">
        <v>24</v>
      </c>
      <c r="O227" s="32">
        <f t="shared" si="16"/>
        <v>28556</v>
      </c>
      <c r="P227" s="32">
        <f t="shared" si="16"/>
        <v>530</v>
      </c>
      <c r="Q227" s="32">
        <f t="shared" si="17"/>
        <v>8.3675498119894533E-3</v>
      </c>
      <c r="R227" s="32">
        <f t="shared" si="18"/>
        <v>9.4515868716905623E-4</v>
      </c>
      <c r="S227" s="32">
        <f t="shared" si="19"/>
        <v>1.6450675061547074E-2</v>
      </c>
      <c r="T227" s="32">
        <f t="shared" si="14"/>
        <v>49579.285714285717</v>
      </c>
      <c r="U227" s="32">
        <f t="shared" si="20"/>
        <v>23733.285714285714</v>
      </c>
      <c r="V227" s="32">
        <f t="shared" si="21"/>
        <v>25846</v>
      </c>
      <c r="W227" s="32">
        <f t="shared" si="22"/>
        <v>390.42857142857144</v>
      </c>
      <c r="X227" s="32">
        <f t="shared" si="23"/>
        <v>24.428571428571427</v>
      </c>
    </row>
    <row r="228" spans="1:24" x14ac:dyDescent="0.25">
      <c r="A228" s="33">
        <v>44078</v>
      </c>
      <c r="B228" s="32">
        <f t="shared" si="12"/>
        <v>1767973</v>
      </c>
      <c r="C228" s="141">
        <v>17034</v>
      </c>
      <c r="D228" s="141">
        <v>346</v>
      </c>
      <c r="E228" s="32">
        <v>0</v>
      </c>
      <c r="F228" s="141">
        <v>25</v>
      </c>
      <c r="G228" s="141">
        <v>1543</v>
      </c>
      <c r="H228" s="32">
        <f t="shared" si="13"/>
        <v>98429</v>
      </c>
      <c r="I228" s="32">
        <v>18003</v>
      </c>
      <c r="J228" s="32">
        <v>33532</v>
      </c>
      <c r="K228" s="141">
        <v>51529</v>
      </c>
      <c r="L228" s="141">
        <v>456</v>
      </c>
      <c r="M228" s="141">
        <v>28148</v>
      </c>
      <c r="N228" s="141">
        <v>18</v>
      </c>
      <c r="O228" s="32">
        <f t="shared" si="16"/>
        <v>23381</v>
      </c>
      <c r="P228" s="32">
        <f t="shared" si="16"/>
        <v>438</v>
      </c>
      <c r="Q228" s="32">
        <f t="shared" si="17"/>
        <v>8.2765863932919691E-3</v>
      </c>
      <c r="R228" s="32">
        <f t="shared" si="18"/>
        <v>9.4045571797076529E-4</v>
      </c>
      <c r="S228" s="32">
        <f t="shared" si="19"/>
        <v>1.6584908646062834E-2</v>
      </c>
      <c r="T228" s="32">
        <f t="shared" si="14"/>
        <v>50055.142857142855</v>
      </c>
      <c r="U228" s="32">
        <f t="shared" si="20"/>
        <v>23472.285714285714</v>
      </c>
      <c r="V228" s="32">
        <f t="shared" si="21"/>
        <v>26582.857142857141</v>
      </c>
      <c r="W228" s="32">
        <f t="shared" si="22"/>
        <v>389.28571428571428</v>
      </c>
      <c r="X228" s="32">
        <f t="shared" si="23"/>
        <v>25</v>
      </c>
    </row>
    <row r="229" spans="1:24" x14ac:dyDescent="0.25">
      <c r="A229" s="33">
        <v>44079</v>
      </c>
      <c r="B229" s="32">
        <f t="shared" si="12"/>
        <v>1777062</v>
      </c>
      <c r="C229" s="141">
        <v>9089</v>
      </c>
      <c r="D229" s="141">
        <v>198</v>
      </c>
      <c r="E229" s="32">
        <v>0</v>
      </c>
      <c r="F229" s="141">
        <v>24</v>
      </c>
      <c r="G229" s="141">
        <v>1205</v>
      </c>
      <c r="H229" s="32">
        <f t="shared" si="13"/>
        <v>99634</v>
      </c>
      <c r="I229" s="32">
        <v>9548</v>
      </c>
      <c r="J229" s="32">
        <v>14610</v>
      </c>
      <c r="K229" s="141">
        <v>24154</v>
      </c>
      <c r="L229" s="141">
        <v>253</v>
      </c>
      <c r="M229" s="141">
        <v>12046</v>
      </c>
      <c r="N229" s="141">
        <v>11</v>
      </c>
      <c r="O229" s="32">
        <f t="shared" si="16"/>
        <v>12108</v>
      </c>
      <c r="P229" s="32">
        <f t="shared" si="16"/>
        <v>242</v>
      </c>
      <c r="Q229" s="32">
        <f t="shared" si="17"/>
        <v>8.4467061307854745E-3</v>
      </c>
      <c r="R229" s="32">
        <f t="shared" si="18"/>
        <v>9.2667796850385111E-4</v>
      </c>
      <c r="S229" s="32">
        <f t="shared" si="19"/>
        <v>1.6900234691438972E-2</v>
      </c>
      <c r="T229" s="32">
        <f t="shared" si="14"/>
        <v>49520.571428571428</v>
      </c>
      <c r="U229" s="32">
        <f t="shared" si="20"/>
        <v>23313.285714285714</v>
      </c>
      <c r="V229" s="32">
        <f t="shared" si="21"/>
        <v>26207.285714285714</v>
      </c>
      <c r="W229" s="32">
        <f t="shared" si="22"/>
        <v>394</v>
      </c>
      <c r="X229" s="32">
        <f t="shared" si="23"/>
        <v>24.285714285714285</v>
      </c>
    </row>
    <row r="230" spans="1:24" x14ac:dyDescent="0.25">
      <c r="A230" s="33">
        <v>44080</v>
      </c>
      <c r="B230" s="32">
        <f t="shared" si="12"/>
        <v>1783904</v>
      </c>
      <c r="C230" s="141">
        <v>6842</v>
      </c>
      <c r="D230" s="141">
        <v>113</v>
      </c>
      <c r="E230" s="32">
        <v>0</v>
      </c>
      <c r="F230" s="141">
        <v>28</v>
      </c>
      <c r="G230" s="141">
        <v>1043</v>
      </c>
      <c r="H230" s="32">
        <f t="shared" si="13"/>
        <v>100677</v>
      </c>
      <c r="I230" s="32">
        <v>7195</v>
      </c>
      <c r="J230" s="32">
        <v>15667</v>
      </c>
      <c r="K230" s="141">
        <v>22860</v>
      </c>
      <c r="L230" s="141">
        <v>139</v>
      </c>
      <c r="M230" s="141">
        <v>13561</v>
      </c>
      <c r="N230" s="141">
        <v>8</v>
      </c>
      <c r="O230" s="32">
        <f t="shared" si="16"/>
        <v>9299</v>
      </c>
      <c r="P230" s="32">
        <f t="shared" si="16"/>
        <v>131</v>
      </c>
      <c r="Q230" s="32">
        <f t="shared" si="17"/>
        <v>8.4082847273180793E-3</v>
      </c>
      <c r="R230" s="32">
        <f t="shared" si="18"/>
        <v>8.6790773811158662E-4</v>
      </c>
      <c r="S230" s="32">
        <f t="shared" si="19"/>
        <v>1.6843644765626921E-2</v>
      </c>
      <c r="T230" s="32">
        <f t="shared" si="14"/>
        <v>49254.142857142855</v>
      </c>
      <c r="U230" s="32">
        <f t="shared" si="20"/>
        <v>23247.428571428572</v>
      </c>
      <c r="V230" s="32">
        <f t="shared" si="21"/>
        <v>26006.714285714286</v>
      </c>
      <c r="W230" s="32">
        <f t="shared" si="22"/>
        <v>391.57142857142856</v>
      </c>
      <c r="X230" s="32">
        <f t="shared" si="23"/>
        <v>22.571428571428573</v>
      </c>
    </row>
    <row r="231" spans="1:24" x14ac:dyDescent="0.25">
      <c r="A231" s="33">
        <v>44081</v>
      </c>
      <c r="B231" s="32">
        <f t="shared" si="12"/>
        <v>1791799</v>
      </c>
      <c r="C231" s="141">
        <v>7895</v>
      </c>
      <c r="D231" s="141">
        <v>161</v>
      </c>
      <c r="E231" s="32">
        <v>0</v>
      </c>
      <c r="F231" s="141">
        <v>33</v>
      </c>
      <c r="G231" s="141">
        <v>1104</v>
      </c>
      <c r="H231" s="32">
        <f t="shared" si="13"/>
        <v>101781</v>
      </c>
      <c r="I231" s="32">
        <v>8312</v>
      </c>
      <c r="J231" s="32">
        <v>28420</v>
      </c>
      <c r="K231" s="141">
        <v>36731</v>
      </c>
      <c r="L231" s="141">
        <v>200</v>
      </c>
      <c r="M231" s="141">
        <v>25380</v>
      </c>
      <c r="N231" s="141">
        <v>26</v>
      </c>
      <c r="O231" s="32">
        <f t="shared" si="16"/>
        <v>11351</v>
      </c>
      <c r="P231" s="32">
        <f t="shared" si="16"/>
        <v>174</v>
      </c>
      <c r="Q231" s="32">
        <f t="shared" si="17"/>
        <v>8.0285571932214514E-3</v>
      </c>
      <c r="R231" s="32">
        <f t="shared" si="18"/>
        <v>8.4626234132581101E-4</v>
      </c>
      <c r="S231" s="32">
        <f t="shared" si="19"/>
        <v>1.672791169559245E-2</v>
      </c>
      <c r="T231" s="32">
        <f t="shared" si="14"/>
        <v>45302.571428571428</v>
      </c>
      <c r="U231" s="32">
        <f t="shared" si="20"/>
        <v>20487.571428571428</v>
      </c>
      <c r="V231" s="32">
        <f t="shared" si="21"/>
        <v>24815</v>
      </c>
      <c r="W231" s="32">
        <f t="shared" si="22"/>
        <v>342.71428571428572</v>
      </c>
      <c r="X231" s="32">
        <f t="shared" si="23"/>
        <v>21</v>
      </c>
    </row>
    <row r="232" spans="1:24" x14ac:dyDescent="0.25">
      <c r="A232" s="33">
        <v>44082</v>
      </c>
      <c r="B232" s="32">
        <f t="shared" si="12"/>
        <v>1812826</v>
      </c>
      <c r="C232" s="141">
        <v>21027</v>
      </c>
      <c r="D232" s="141">
        <v>546</v>
      </c>
      <c r="E232" s="32">
        <v>0</v>
      </c>
      <c r="F232" s="141">
        <v>15</v>
      </c>
      <c r="G232" s="141">
        <v>629</v>
      </c>
      <c r="H232" s="32">
        <f t="shared" si="13"/>
        <v>102410</v>
      </c>
      <c r="I232" s="32">
        <v>22319</v>
      </c>
      <c r="J232" s="32">
        <v>54564</v>
      </c>
      <c r="K232" s="141">
        <v>76875</v>
      </c>
      <c r="L232" s="141">
        <v>660</v>
      </c>
      <c r="M232" s="141">
        <v>41290</v>
      </c>
      <c r="N232" s="141">
        <v>61</v>
      </c>
      <c r="O232" s="32">
        <f t="shared" si="16"/>
        <v>35585</v>
      </c>
      <c r="P232" s="32">
        <f t="shared" si="16"/>
        <v>599</v>
      </c>
      <c r="Q232" s="32">
        <f t="shared" si="17"/>
        <v>8.2409792648274281E-3</v>
      </c>
      <c r="R232" s="32">
        <f t="shared" si="18"/>
        <v>1.0073399690719404E-3</v>
      </c>
      <c r="S232" s="32">
        <f t="shared" si="19"/>
        <v>1.7225521093993047E-2</v>
      </c>
      <c r="T232" s="32">
        <f t="shared" si="14"/>
        <v>47359.142857142855</v>
      </c>
      <c r="U232" s="32">
        <f t="shared" si="20"/>
        <v>21123.142857142859</v>
      </c>
      <c r="V232" s="32">
        <f t="shared" si="21"/>
        <v>26236</v>
      </c>
      <c r="W232" s="32">
        <f t="shared" si="22"/>
        <v>363.85714285714283</v>
      </c>
      <c r="X232" s="32">
        <f t="shared" si="23"/>
        <v>26.428571428571427</v>
      </c>
    </row>
    <row r="233" spans="1:24" x14ac:dyDescent="0.25">
      <c r="A233" s="33">
        <v>44083</v>
      </c>
      <c r="B233" s="32">
        <f t="shared" si="12"/>
        <v>1831527</v>
      </c>
      <c r="C233" s="141">
        <v>18701</v>
      </c>
      <c r="D233" s="141">
        <v>475</v>
      </c>
      <c r="E233" s="32">
        <v>0</v>
      </c>
      <c r="F233" s="141">
        <v>36</v>
      </c>
      <c r="G233" s="141">
        <v>1481</v>
      </c>
      <c r="H233" s="32">
        <f t="shared" si="13"/>
        <v>103891</v>
      </c>
      <c r="I233" s="32">
        <v>19897</v>
      </c>
      <c r="J233" s="32">
        <v>47999</v>
      </c>
      <c r="K233" s="141">
        <v>67895</v>
      </c>
      <c r="L233" s="141">
        <v>593</v>
      </c>
      <c r="M233" s="141">
        <v>34072</v>
      </c>
      <c r="N233" s="141">
        <v>45</v>
      </c>
      <c r="O233" s="32">
        <f t="shared" si="16"/>
        <v>33823</v>
      </c>
      <c r="P233" s="32">
        <f t="shared" si="16"/>
        <v>548</v>
      </c>
      <c r="Q233" s="32">
        <f t="shared" si="17"/>
        <v>8.3324820873524313E-3</v>
      </c>
      <c r="R233" s="32">
        <f t="shared" si="18"/>
        <v>1.0236988946173593E-3</v>
      </c>
      <c r="S233" s="32">
        <f t="shared" si="19"/>
        <v>1.7274160788563492E-2</v>
      </c>
      <c r="T233" s="32">
        <f t="shared" si="14"/>
        <v>48947.857142857145</v>
      </c>
      <c r="U233" s="32">
        <f t="shared" si="20"/>
        <v>22014.714285714286</v>
      </c>
      <c r="V233" s="32">
        <f t="shared" si="21"/>
        <v>26933.142857142859</v>
      </c>
      <c r="W233" s="32">
        <f t="shared" si="22"/>
        <v>380.28571428571428</v>
      </c>
      <c r="X233" s="32">
        <f t="shared" si="23"/>
        <v>27.571428571428573</v>
      </c>
    </row>
    <row r="234" spans="1:24" x14ac:dyDescent="0.25">
      <c r="A234" s="33">
        <v>44084</v>
      </c>
      <c r="B234" s="32">
        <f t="shared" si="12"/>
        <v>1847320</v>
      </c>
      <c r="C234" s="141">
        <v>15793</v>
      </c>
      <c r="D234" s="141">
        <v>412</v>
      </c>
      <c r="E234" s="32">
        <v>0</v>
      </c>
      <c r="F234" s="141">
        <v>29</v>
      </c>
      <c r="G234" s="141">
        <v>1386</v>
      </c>
      <c r="H234" s="32">
        <f t="shared" si="13"/>
        <v>105277</v>
      </c>
      <c r="I234" s="32">
        <v>16705</v>
      </c>
      <c r="J234" s="32">
        <v>47929</v>
      </c>
      <c r="K234" s="141">
        <v>64632</v>
      </c>
      <c r="L234" s="141">
        <v>516</v>
      </c>
      <c r="M234" s="141">
        <v>36014</v>
      </c>
      <c r="N234" s="141">
        <v>26</v>
      </c>
      <c r="O234" s="32">
        <f t="shared" si="16"/>
        <v>28618</v>
      </c>
      <c r="P234" s="32">
        <f t="shared" si="16"/>
        <v>490</v>
      </c>
      <c r="Q234" s="32">
        <f t="shared" si="17"/>
        <v>8.1728928036764962E-3</v>
      </c>
      <c r="R234" s="32">
        <f t="shared" si="18"/>
        <v>1.0235629438720075E-3</v>
      </c>
      <c r="S234" s="32">
        <f t="shared" si="19"/>
        <v>1.700775143515065E-2</v>
      </c>
      <c r="T234" s="32">
        <f t="shared" si="14"/>
        <v>49239.428571428572</v>
      </c>
      <c r="U234" s="32">
        <f t="shared" si="20"/>
        <v>22023.571428571428</v>
      </c>
      <c r="V234" s="32">
        <f t="shared" si="21"/>
        <v>27215.857142857141</v>
      </c>
      <c r="W234" s="32">
        <f t="shared" si="22"/>
        <v>374.57142857142856</v>
      </c>
      <c r="X234" s="32">
        <f t="shared" si="23"/>
        <v>27.857142857142858</v>
      </c>
    </row>
    <row r="235" spans="1:24" x14ac:dyDescent="0.25">
      <c r="A235" s="33">
        <v>44085</v>
      </c>
      <c r="B235" s="32">
        <f t="shared" si="12"/>
        <v>1862920</v>
      </c>
      <c r="C235" s="141">
        <v>15600</v>
      </c>
      <c r="D235" s="141">
        <v>409</v>
      </c>
      <c r="E235" s="32">
        <v>0</v>
      </c>
      <c r="F235" s="141">
        <v>31</v>
      </c>
      <c r="G235" s="141">
        <v>1374</v>
      </c>
      <c r="H235" s="32">
        <f t="shared" si="13"/>
        <v>106651</v>
      </c>
      <c r="I235" s="32">
        <v>16531</v>
      </c>
      <c r="J235" s="32">
        <v>41916</v>
      </c>
      <c r="K235" s="141">
        <v>58439</v>
      </c>
      <c r="L235" s="141">
        <v>506</v>
      </c>
      <c r="M235" s="141">
        <v>31240</v>
      </c>
      <c r="N235" s="141">
        <v>28</v>
      </c>
      <c r="O235" s="32">
        <f t="shared" si="16"/>
        <v>27199</v>
      </c>
      <c r="P235" s="32">
        <f t="shared" si="16"/>
        <v>478</v>
      </c>
      <c r="Q235" s="32">
        <f t="shared" si="17"/>
        <v>8.1544771407280146E-3</v>
      </c>
      <c r="R235" s="32">
        <f t="shared" si="18"/>
        <v>1.0588678894438619E-3</v>
      </c>
      <c r="S235" s="32">
        <f t="shared" si="19"/>
        <v>1.6849914231278049E-2</v>
      </c>
      <c r="T235" s="32">
        <f t="shared" si="14"/>
        <v>50226.571428571428</v>
      </c>
      <c r="U235" s="32">
        <f t="shared" si="20"/>
        <v>22569</v>
      </c>
      <c r="V235" s="32">
        <f t="shared" si="21"/>
        <v>27657.571428571428</v>
      </c>
      <c r="W235" s="32">
        <f t="shared" si="22"/>
        <v>380.28571428571428</v>
      </c>
      <c r="X235" s="32">
        <f t="shared" si="23"/>
        <v>29.285714285714285</v>
      </c>
    </row>
    <row r="236" spans="1:24" x14ac:dyDescent="0.25">
      <c r="A236" s="33">
        <v>44086</v>
      </c>
      <c r="B236" s="32">
        <f t="shared" si="12"/>
        <v>1872772</v>
      </c>
      <c r="C236" s="141">
        <v>9852</v>
      </c>
      <c r="D236" s="141">
        <v>189</v>
      </c>
      <c r="E236" s="32">
        <v>0</v>
      </c>
      <c r="F236" s="141">
        <v>21</v>
      </c>
      <c r="G236" s="141">
        <v>1114</v>
      </c>
      <c r="H236" s="32">
        <f t="shared" si="13"/>
        <v>107765</v>
      </c>
      <c r="I236" s="32">
        <v>10379</v>
      </c>
      <c r="J236" s="32">
        <v>12954</v>
      </c>
      <c r="K236" s="141">
        <v>23333</v>
      </c>
      <c r="L236" s="141">
        <v>238</v>
      </c>
      <c r="M236" s="141">
        <v>9288</v>
      </c>
      <c r="N236" s="141">
        <v>6</v>
      </c>
      <c r="O236" s="32">
        <f t="shared" si="16"/>
        <v>14045</v>
      </c>
      <c r="P236" s="32">
        <f t="shared" si="16"/>
        <v>232</v>
      </c>
      <c r="Q236" s="32">
        <f t="shared" si="17"/>
        <v>8.1307998232434814E-3</v>
      </c>
      <c r="R236" s="32">
        <f t="shared" si="18"/>
        <v>1.0479708664099137E-3</v>
      </c>
      <c r="S236" s="32">
        <f t="shared" si="19"/>
        <v>1.6583291645822913E-2</v>
      </c>
      <c r="T236" s="32">
        <f t="shared" si="14"/>
        <v>50109.285714285717</v>
      </c>
      <c r="U236" s="32">
        <f t="shared" si="20"/>
        <v>22845.714285714286</v>
      </c>
      <c r="V236" s="32">
        <f t="shared" si="21"/>
        <v>27263.571428571428</v>
      </c>
      <c r="W236" s="32">
        <f t="shared" si="22"/>
        <v>378.85714285714283</v>
      </c>
      <c r="X236" s="32">
        <f t="shared" si="23"/>
        <v>28.571428571428573</v>
      </c>
    </row>
    <row r="237" spans="1:24" x14ac:dyDescent="0.25">
      <c r="A237" s="33">
        <v>44087</v>
      </c>
      <c r="B237" s="32">
        <f t="shared" si="12"/>
        <v>1881393</v>
      </c>
      <c r="C237" s="141">
        <v>8621</v>
      </c>
      <c r="D237" s="141">
        <v>161</v>
      </c>
      <c r="E237" s="32">
        <v>0</v>
      </c>
      <c r="F237" s="141">
        <v>31</v>
      </c>
      <c r="G237" s="141">
        <v>1050</v>
      </c>
      <c r="H237" s="32">
        <f t="shared" si="13"/>
        <v>108815</v>
      </c>
      <c r="I237" s="32">
        <v>9020</v>
      </c>
      <c r="J237" s="32">
        <v>15018</v>
      </c>
      <c r="K237" s="141">
        <v>24036</v>
      </c>
      <c r="L237" s="141">
        <v>198</v>
      </c>
      <c r="M237" s="141">
        <v>13051</v>
      </c>
      <c r="N237" s="141">
        <v>7</v>
      </c>
      <c r="O237" s="32">
        <f t="shared" si="16"/>
        <v>10985</v>
      </c>
      <c r="P237" s="32">
        <f t="shared" si="16"/>
        <v>191</v>
      </c>
      <c r="Q237" s="32">
        <f t="shared" si="17"/>
        <v>8.2712727417379624E-3</v>
      </c>
      <c r="R237" s="32">
        <f t="shared" si="18"/>
        <v>1.0455249954028423E-3</v>
      </c>
      <c r="S237" s="32">
        <f t="shared" si="19"/>
        <v>1.6781555140279444E-2</v>
      </c>
      <c r="T237" s="32">
        <f t="shared" si="14"/>
        <v>50277.285714285717</v>
      </c>
      <c r="U237" s="32">
        <f t="shared" si="20"/>
        <v>23086.571428571428</v>
      </c>
      <c r="V237" s="32">
        <f t="shared" si="21"/>
        <v>27190.714285714286</v>
      </c>
      <c r="W237" s="32">
        <f t="shared" si="22"/>
        <v>387.42857142857144</v>
      </c>
      <c r="X237" s="32">
        <f t="shared" si="23"/>
        <v>28.428571428571427</v>
      </c>
    </row>
    <row r="238" spans="1:24" x14ac:dyDescent="0.25">
      <c r="A238" s="33">
        <v>44088</v>
      </c>
      <c r="B238" s="32">
        <f t="shared" si="12"/>
        <v>1901172</v>
      </c>
      <c r="C238" s="141">
        <v>19779</v>
      </c>
      <c r="D238" s="141">
        <v>503</v>
      </c>
      <c r="E238" s="32">
        <v>0</v>
      </c>
      <c r="F238" s="141">
        <v>24</v>
      </c>
      <c r="G238" s="141">
        <v>1481</v>
      </c>
      <c r="H238" s="32">
        <f t="shared" si="13"/>
        <v>110296</v>
      </c>
      <c r="I238" s="32">
        <v>20893</v>
      </c>
      <c r="J238" s="32">
        <v>56094</v>
      </c>
      <c r="K238" s="141">
        <v>76983</v>
      </c>
      <c r="L238" s="141">
        <v>624</v>
      </c>
      <c r="M238" s="141">
        <v>42841</v>
      </c>
      <c r="N238" s="141">
        <v>29</v>
      </c>
      <c r="O238" s="32">
        <f t="shared" si="16"/>
        <v>34142</v>
      </c>
      <c r="P238" s="32">
        <f t="shared" si="16"/>
        <v>595</v>
      </c>
      <c r="Q238" s="32">
        <f t="shared" si="17"/>
        <v>8.5034664055707275E-3</v>
      </c>
      <c r="R238" s="32">
        <f t="shared" si="18"/>
        <v>9.7210725904252251E-4</v>
      </c>
      <c r="S238" s="32">
        <f t="shared" si="19"/>
        <v>1.6990515030070989E-2</v>
      </c>
      <c r="T238" s="32">
        <f t="shared" si="14"/>
        <v>56027.571428571428</v>
      </c>
      <c r="U238" s="32">
        <f t="shared" si="20"/>
        <v>26342.428571428572</v>
      </c>
      <c r="V238" s="32">
        <f t="shared" si="21"/>
        <v>29685.142857142859</v>
      </c>
      <c r="W238" s="32">
        <f t="shared" si="22"/>
        <v>447.57142857142856</v>
      </c>
      <c r="X238" s="32">
        <f t="shared" si="23"/>
        <v>28.857142857142858</v>
      </c>
    </row>
    <row r="239" spans="1:24" x14ac:dyDescent="0.25">
      <c r="A239" s="33">
        <v>44089</v>
      </c>
      <c r="B239" s="32">
        <f t="shared" si="12"/>
        <v>1919600</v>
      </c>
      <c r="C239" s="141">
        <v>18428</v>
      </c>
      <c r="D239" s="141">
        <v>424</v>
      </c>
      <c r="E239" s="32">
        <v>0</v>
      </c>
      <c r="F239" s="141">
        <v>26</v>
      </c>
      <c r="G239" s="141">
        <v>1516</v>
      </c>
      <c r="H239" s="32">
        <f t="shared" si="13"/>
        <v>111812</v>
      </c>
      <c r="I239" s="32">
        <v>19469</v>
      </c>
      <c r="J239" s="32">
        <v>51386</v>
      </c>
      <c r="K239" s="141">
        <v>70852</v>
      </c>
      <c r="L239" s="141">
        <v>523</v>
      </c>
      <c r="M239" s="141">
        <v>37526</v>
      </c>
      <c r="N239" s="141">
        <v>15</v>
      </c>
      <c r="O239" s="32">
        <f t="shared" si="16"/>
        <v>33326</v>
      </c>
      <c r="P239" s="32">
        <f t="shared" si="16"/>
        <v>508</v>
      </c>
      <c r="Q239" s="32">
        <f t="shared" si="17"/>
        <v>8.28132687676412E-3</v>
      </c>
      <c r="R239" s="32">
        <f t="shared" si="18"/>
        <v>7.6458594730238391E-4</v>
      </c>
      <c r="S239" s="32">
        <f t="shared" si="19"/>
        <v>1.6701621847170826E-2</v>
      </c>
      <c r="T239" s="32">
        <f t="shared" si="14"/>
        <v>55167.142857142855</v>
      </c>
      <c r="U239" s="32">
        <f t="shared" si="20"/>
        <v>26019.714285714286</v>
      </c>
      <c r="V239" s="32">
        <f t="shared" si="21"/>
        <v>29147.428571428572</v>
      </c>
      <c r="W239" s="32">
        <f t="shared" si="22"/>
        <v>434.57142857142856</v>
      </c>
      <c r="X239" s="32">
        <f t="shared" si="23"/>
        <v>22.285714285714285</v>
      </c>
    </row>
    <row r="240" spans="1:24" x14ac:dyDescent="0.25">
      <c r="A240" s="33">
        <v>44090</v>
      </c>
      <c r="B240" s="32">
        <f t="shared" si="12"/>
        <v>1936159</v>
      </c>
      <c r="C240" s="141">
        <v>16559</v>
      </c>
      <c r="D240" s="141">
        <v>413</v>
      </c>
      <c r="E240" s="32">
        <v>0</v>
      </c>
      <c r="F240" s="141">
        <v>32</v>
      </c>
      <c r="G240" s="141">
        <v>1468</v>
      </c>
      <c r="H240" s="32">
        <f t="shared" si="13"/>
        <v>113280</v>
      </c>
      <c r="I240" s="32">
        <v>17592</v>
      </c>
      <c r="J240" s="32">
        <v>47490</v>
      </c>
      <c r="K240" s="141">
        <v>65078</v>
      </c>
      <c r="L240" s="141">
        <v>522</v>
      </c>
      <c r="M240" s="141">
        <v>32675</v>
      </c>
      <c r="N240" s="141">
        <v>26</v>
      </c>
      <c r="O240" s="32">
        <f t="shared" si="16"/>
        <v>32403</v>
      </c>
      <c r="P240" s="32">
        <f t="shared" si="16"/>
        <v>496</v>
      </c>
      <c r="Q240" s="32">
        <f t="shared" si="17"/>
        <v>8.1569728161772562E-3</v>
      </c>
      <c r="R240" s="32">
        <f t="shared" si="18"/>
        <v>6.7609248155550618E-4</v>
      </c>
      <c r="S240" s="32">
        <f t="shared" si="19"/>
        <v>1.654511448776547E-2</v>
      </c>
      <c r="T240" s="32">
        <f t="shared" si="14"/>
        <v>54764.714285714283</v>
      </c>
      <c r="U240" s="32">
        <f t="shared" si="20"/>
        <v>25816.857142857141</v>
      </c>
      <c r="V240" s="32">
        <f t="shared" si="21"/>
        <v>28947.857142857141</v>
      </c>
      <c r="W240" s="32">
        <f t="shared" si="22"/>
        <v>427.14285714285717</v>
      </c>
      <c r="X240" s="32">
        <f t="shared" si="23"/>
        <v>19.571428571428573</v>
      </c>
    </row>
    <row r="241" spans="1:24" x14ac:dyDescent="0.25">
      <c r="A241" s="33">
        <v>44091</v>
      </c>
      <c r="B241" s="32">
        <f t="shared" si="12"/>
        <v>1950919</v>
      </c>
      <c r="C241" s="141">
        <v>14760</v>
      </c>
      <c r="D241" s="141">
        <v>354</v>
      </c>
      <c r="E241" s="32">
        <v>0</v>
      </c>
      <c r="F241" s="141">
        <v>47</v>
      </c>
      <c r="G241" s="141">
        <v>1508</v>
      </c>
      <c r="H241" s="32">
        <f t="shared" si="13"/>
        <v>114788</v>
      </c>
      <c r="I241" s="32">
        <v>15579</v>
      </c>
      <c r="J241" s="32">
        <v>52029</v>
      </c>
      <c r="K241" s="141">
        <v>67605</v>
      </c>
      <c r="L241" s="141">
        <v>459</v>
      </c>
      <c r="M241" s="141">
        <v>38632</v>
      </c>
      <c r="N241" s="141">
        <v>13</v>
      </c>
      <c r="O241" s="32">
        <f t="shared" si="16"/>
        <v>28973</v>
      </c>
      <c r="P241" s="32">
        <f t="shared" si="16"/>
        <v>446</v>
      </c>
      <c r="Q241" s="32">
        <f t="shared" si="17"/>
        <v>7.946656450769557E-3</v>
      </c>
      <c r="R241" s="32">
        <f t="shared" si="18"/>
        <v>6.0413246091409135E-4</v>
      </c>
      <c r="S241" s="32">
        <f t="shared" si="19"/>
        <v>1.6269681288761991E-2</v>
      </c>
      <c r="T241" s="32">
        <f t="shared" si="14"/>
        <v>55189.428571428572</v>
      </c>
      <c r="U241" s="32">
        <f t="shared" si="20"/>
        <v>25867.571428571428</v>
      </c>
      <c r="V241" s="32">
        <f t="shared" si="21"/>
        <v>29321.857142857141</v>
      </c>
      <c r="W241" s="32">
        <f t="shared" si="22"/>
        <v>420.85714285714283</v>
      </c>
      <c r="X241" s="32">
        <f t="shared" si="23"/>
        <v>17.714285714285715</v>
      </c>
    </row>
    <row r="242" spans="1:24" x14ac:dyDescent="0.25">
      <c r="A242" s="33">
        <v>44092</v>
      </c>
      <c r="B242" s="32">
        <f t="shared" si="12"/>
        <v>1965644</v>
      </c>
      <c r="C242" s="141">
        <v>14725</v>
      </c>
      <c r="D242" s="141">
        <v>436</v>
      </c>
      <c r="E242" s="32">
        <v>0</v>
      </c>
      <c r="F242" s="141">
        <v>38</v>
      </c>
      <c r="G242" s="141">
        <v>1499</v>
      </c>
      <c r="H242" s="32">
        <f t="shared" si="13"/>
        <v>116287</v>
      </c>
      <c r="I242" s="32">
        <v>15537</v>
      </c>
      <c r="J242" s="32">
        <v>43431</v>
      </c>
      <c r="K242" s="141">
        <v>58957</v>
      </c>
      <c r="L242" s="141">
        <v>544</v>
      </c>
      <c r="M242" s="141">
        <v>30763</v>
      </c>
      <c r="N242" s="141">
        <v>18</v>
      </c>
      <c r="O242" s="32">
        <f t="shared" si="16"/>
        <v>28194</v>
      </c>
      <c r="P242" s="32">
        <f t="shared" si="16"/>
        <v>526</v>
      </c>
      <c r="Q242" s="32">
        <f t="shared" si="17"/>
        <v>8.0342463628749576E-3</v>
      </c>
      <c r="R242" s="32">
        <f t="shared" si="18"/>
        <v>5.567058639684338E-4</v>
      </c>
      <c r="S242" s="32">
        <f t="shared" si="19"/>
        <v>1.6444405386998266E-2</v>
      </c>
      <c r="T242" s="32">
        <f t="shared" si="14"/>
        <v>55263.428571428572</v>
      </c>
      <c r="U242" s="32">
        <f t="shared" si="20"/>
        <v>26009.714285714286</v>
      </c>
      <c r="V242" s="32">
        <f t="shared" si="21"/>
        <v>29253.714285714286</v>
      </c>
      <c r="W242" s="32">
        <f t="shared" si="22"/>
        <v>427.71428571428572</v>
      </c>
      <c r="X242" s="32">
        <f t="shared" si="23"/>
        <v>16.285714285714285</v>
      </c>
    </row>
    <row r="243" spans="1:24" x14ac:dyDescent="0.25">
      <c r="A243" s="33">
        <v>44093</v>
      </c>
      <c r="B243" s="32">
        <f t="shared" si="12"/>
        <v>1973606</v>
      </c>
      <c r="C243" s="141">
        <v>7962</v>
      </c>
      <c r="D243" s="141">
        <v>202</v>
      </c>
      <c r="E243" s="32">
        <v>0</v>
      </c>
      <c r="F243" s="141">
        <v>33</v>
      </c>
      <c r="G243" s="141">
        <v>1191</v>
      </c>
      <c r="H243" s="32">
        <f t="shared" si="13"/>
        <v>117478</v>
      </c>
      <c r="I243" s="32">
        <v>8367</v>
      </c>
      <c r="J243" s="32">
        <v>14660</v>
      </c>
      <c r="K243" s="141">
        <v>23024</v>
      </c>
      <c r="L243" s="141">
        <v>254</v>
      </c>
      <c r="M243" s="141">
        <v>8752</v>
      </c>
      <c r="N243" s="141">
        <v>1</v>
      </c>
      <c r="O243" s="32">
        <f t="shared" si="16"/>
        <v>14272</v>
      </c>
      <c r="P243" s="32">
        <f t="shared" si="16"/>
        <v>253</v>
      </c>
      <c r="Q243" s="32">
        <f t="shared" si="17"/>
        <v>8.0820624264296894E-3</v>
      </c>
      <c r="R243" s="32">
        <f t="shared" si="18"/>
        <v>5.3368585977281631E-4</v>
      </c>
      <c r="S243" s="32">
        <f t="shared" si="19"/>
        <v>1.6539126141693408E-2</v>
      </c>
      <c r="T243" s="32">
        <f t="shared" si="14"/>
        <v>55219.285714285717</v>
      </c>
      <c r="U243" s="32">
        <f t="shared" si="20"/>
        <v>26042.142857142859</v>
      </c>
      <c r="V243" s="32">
        <f t="shared" si="21"/>
        <v>29177.142857142859</v>
      </c>
      <c r="W243" s="32">
        <f t="shared" si="22"/>
        <v>430.71428571428572</v>
      </c>
      <c r="X243" s="32">
        <f t="shared" si="23"/>
        <v>15.571428571428571</v>
      </c>
    </row>
    <row r="244" spans="1:24" x14ac:dyDescent="0.25">
      <c r="A244" s="33">
        <v>44094</v>
      </c>
      <c r="B244" s="32">
        <f t="shared" si="12"/>
        <v>1979750</v>
      </c>
      <c r="C244" s="141">
        <v>6144</v>
      </c>
      <c r="D244" s="141">
        <v>141</v>
      </c>
      <c r="E244" s="32">
        <v>0</v>
      </c>
      <c r="F244" s="141">
        <v>30</v>
      </c>
      <c r="G244" s="141">
        <v>1151</v>
      </c>
      <c r="H244" s="32">
        <f t="shared" si="13"/>
        <v>118629</v>
      </c>
      <c r="I244" s="32">
        <v>6440</v>
      </c>
      <c r="J244" s="32">
        <v>16862</v>
      </c>
      <c r="K244" s="141">
        <v>23301</v>
      </c>
      <c r="L244" s="141">
        <v>176</v>
      </c>
      <c r="M244" s="141">
        <v>12656</v>
      </c>
      <c r="N244" s="141">
        <v>7</v>
      </c>
      <c r="O244" s="32">
        <f t="shared" si="16"/>
        <v>10645</v>
      </c>
      <c r="P244" s="32">
        <f t="shared" si="16"/>
        <v>169</v>
      </c>
      <c r="Q244" s="32">
        <f t="shared" si="17"/>
        <v>8.0404354587869358E-3</v>
      </c>
      <c r="R244" s="32">
        <f t="shared" si="18"/>
        <v>5.3472000784910107E-4</v>
      </c>
      <c r="S244" s="32">
        <f t="shared" si="19"/>
        <v>1.6449122035668159E-2</v>
      </c>
      <c r="T244" s="32">
        <f t="shared" si="14"/>
        <v>55114.285714285717</v>
      </c>
      <c r="U244" s="32">
        <f t="shared" si="20"/>
        <v>25993.571428571428</v>
      </c>
      <c r="V244" s="32">
        <f t="shared" si="21"/>
        <v>29120.714285714286</v>
      </c>
      <c r="W244" s="32">
        <f t="shared" si="22"/>
        <v>427.57142857142856</v>
      </c>
      <c r="X244" s="32">
        <f t="shared" si="23"/>
        <v>15.571428571428571</v>
      </c>
    </row>
    <row r="245" spans="1:24" x14ac:dyDescent="0.25">
      <c r="A245" s="33">
        <v>44095</v>
      </c>
      <c r="B245" s="32">
        <f t="shared" si="12"/>
        <v>1997357</v>
      </c>
      <c r="C245" s="141">
        <v>17607</v>
      </c>
      <c r="D245" s="141">
        <v>427</v>
      </c>
      <c r="E245" s="32">
        <v>0</v>
      </c>
      <c r="F245" s="141">
        <v>39</v>
      </c>
      <c r="G245" s="141">
        <v>1718</v>
      </c>
      <c r="H245" s="32">
        <f t="shared" si="13"/>
        <v>120347</v>
      </c>
      <c r="I245" s="32">
        <v>18526</v>
      </c>
      <c r="J245" s="32">
        <v>60330</v>
      </c>
      <c r="K245" s="141">
        <v>78857</v>
      </c>
      <c r="L245" s="141">
        <v>511</v>
      </c>
      <c r="M245" s="141">
        <v>44267</v>
      </c>
      <c r="N245" s="141">
        <v>40</v>
      </c>
      <c r="O245" s="32">
        <f t="shared" si="16"/>
        <v>34590</v>
      </c>
      <c r="P245" s="32">
        <f t="shared" si="16"/>
        <v>471</v>
      </c>
      <c r="Q245" s="32">
        <f t="shared" si="17"/>
        <v>7.7100863096312882E-3</v>
      </c>
      <c r="R245" s="32">
        <f t="shared" si="18"/>
        <v>5.8459305016295528E-4</v>
      </c>
      <c r="S245" s="32">
        <f t="shared" si="19"/>
        <v>1.5728907967522465E-2</v>
      </c>
      <c r="T245" s="32">
        <f t="shared" si="14"/>
        <v>55382</v>
      </c>
      <c r="U245" s="32">
        <f t="shared" si="20"/>
        <v>26057.571428571428</v>
      </c>
      <c r="V245" s="32">
        <f t="shared" si="21"/>
        <v>29324.428571428572</v>
      </c>
      <c r="W245" s="32">
        <f t="shared" si="22"/>
        <v>409.85714285714283</v>
      </c>
      <c r="X245" s="32">
        <f t="shared" si="23"/>
        <v>17.142857142857142</v>
      </c>
    </row>
    <row r="246" spans="1:24" x14ac:dyDescent="0.25">
      <c r="A246" s="33">
        <v>44096</v>
      </c>
      <c r="B246" s="32">
        <f t="shared" si="12"/>
        <v>2014857</v>
      </c>
      <c r="C246" s="141">
        <v>17500</v>
      </c>
      <c r="D246" s="141">
        <v>508</v>
      </c>
      <c r="E246" s="32">
        <v>0</v>
      </c>
      <c r="F246" s="141">
        <v>16</v>
      </c>
      <c r="G246" s="141">
        <v>642</v>
      </c>
      <c r="H246" s="32">
        <f t="shared" si="13"/>
        <v>120989</v>
      </c>
      <c r="I246" s="32">
        <v>18537</v>
      </c>
      <c r="J246" s="32">
        <v>56278</v>
      </c>
      <c r="K246" s="141">
        <v>74809</v>
      </c>
      <c r="L246" s="141">
        <v>613</v>
      </c>
      <c r="M246" s="141">
        <v>39692</v>
      </c>
      <c r="N246" s="141">
        <v>78</v>
      </c>
      <c r="O246" s="32">
        <f t="shared" si="16"/>
        <v>35117</v>
      </c>
      <c r="P246" s="32">
        <f t="shared" si="16"/>
        <v>535</v>
      </c>
      <c r="Q246" s="32">
        <f t="shared" si="17"/>
        <v>7.861992538895031E-3</v>
      </c>
      <c r="R246" s="32">
        <f t="shared" si="18"/>
        <v>8.8219555816946833E-4</v>
      </c>
      <c r="S246" s="32">
        <f t="shared" si="19"/>
        <v>1.5722553394790277E-2</v>
      </c>
      <c r="T246" s="32">
        <f t="shared" si="14"/>
        <v>55947.285714285717</v>
      </c>
      <c r="U246" s="32">
        <f t="shared" si="20"/>
        <v>26313.428571428572</v>
      </c>
      <c r="V246" s="32">
        <f t="shared" si="21"/>
        <v>29633.857142857141</v>
      </c>
      <c r="W246" s="32">
        <f t="shared" si="22"/>
        <v>413.71428571428572</v>
      </c>
      <c r="X246" s="32">
        <f t="shared" si="23"/>
        <v>26.142857142857142</v>
      </c>
    </row>
    <row r="247" spans="1:24" x14ac:dyDescent="0.25">
      <c r="A247" s="33">
        <v>44097</v>
      </c>
      <c r="B247" s="32">
        <f t="shared" si="12"/>
        <v>2030877</v>
      </c>
      <c r="C247" s="141">
        <v>16020</v>
      </c>
      <c r="D247" s="141">
        <v>560</v>
      </c>
      <c r="E247" s="32">
        <v>0</v>
      </c>
      <c r="F247" s="141">
        <v>69</v>
      </c>
      <c r="G247" s="141">
        <v>1715</v>
      </c>
      <c r="H247" s="32">
        <f t="shared" si="13"/>
        <v>122704</v>
      </c>
      <c r="I247" s="32">
        <v>16897</v>
      </c>
      <c r="J247" s="32">
        <v>49548</v>
      </c>
      <c r="K247" s="141">
        <v>66439</v>
      </c>
      <c r="L247" s="141">
        <v>690</v>
      </c>
      <c r="M247" s="141">
        <v>34053</v>
      </c>
      <c r="N247" s="141">
        <v>43</v>
      </c>
      <c r="O247" s="32">
        <f t="shared" si="16"/>
        <v>32386</v>
      </c>
      <c r="P247" s="32">
        <f t="shared" si="16"/>
        <v>647</v>
      </c>
      <c r="Q247" s="32">
        <f t="shared" si="17"/>
        <v>8.262254702385799E-3</v>
      </c>
      <c r="R247" s="32">
        <f t="shared" si="18"/>
        <v>9.5778559969350856E-4</v>
      </c>
      <c r="S247" s="32">
        <f t="shared" si="19"/>
        <v>1.654386812685623E-2</v>
      </c>
      <c r="T247" s="32">
        <f t="shared" si="14"/>
        <v>56141.714285714283</v>
      </c>
      <c r="U247" s="32">
        <f t="shared" si="20"/>
        <v>26311</v>
      </c>
      <c r="V247" s="32">
        <f t="shared" si="21"/>
        <v>29830.714285714286</v>
      </c>
      <c r="W247" s="32">
        <f t="shared" si="22"/>
        <v>435.28571428571428</v>
      </c>
      <c r="X247" s="32">
        <f t="shared" si="23"/>
        <v>28.571428571428573</v>
      </c>
    </row>
    <row r="248" spans="1:24" x14ac:dyDescent="0.25">
      <c r="A248" s="33">
        <v>44098</v>
      </c>
      <c r="B248" s="32">
        <f t="shared" si="12"/>
        <v>2047020</v>
      </c>
      <c r="C248" s="141">
        <v>16143</v>
      </c>
      <c r="D248" s="141">
        <v>597</v>
      </c>
      <c r="E248" s="32">
        <v>0</v>
      </c>
      <c r="F248" s="141">
        <v>68</v>
      </c>
      <c r="G248" s="141">
        <v>1711</v>
      </c>
      <c r="H248" s="32">
        <f t="shared" si="13"/>
        <v>124415</v>
      </c>
      <c r="I248" s="32">
        <v>17102</v>
      </c>
      <c r="J248" s="32">
        <v>57234</v>
      </c>
      <c r="K248" s="141">
        <v>74333</v>
      </c>
      <c r="L248" s="141">
        <v>697</v>
      </c>
      <c r="M248" s="141">
        <v>42319</v>
      </c>
      <c r="N248" s="141">
        <v>32</v>
      </c>
      <c r="O248" s="32">
        <f t="shared" si="16"/>
        <v>32014</v>
      </c>
      <c r="P248" s="32">
        <f t="shared" si="16"/>
        <v>665</v>
      </c>
      <c r="Q248" s="32">
        <f t="shared" si="17"/>
        <v>8.7186030221154814E-3</v>
      </c>
      <c r="R248" s="32">
        <f t="shared" si="18"/>
        <v>1.0305785357314285E-3</v>
      </c>
      <c r="S248" s="32">
        <f t="shared" si="19"/>
        <v>1.7444903801984851E-2</v>
      </c>
      <c r="T248" s="32">
        <f t="shared" si="14"/>
        <v>57102.857142857145</v>
      </c>
      <c r="U248" s="32">
        <f t="shared" si="20"/>
        <v>26745.428571428572</v>
      </c>
      <c r="V248" s="32">
        <f t="shared" si="21"/>
        <v>30357.428571428572</v>
      </c>
      <c r="W248" s="32">
        <f t="shared" si="22"/>
        <v>466.57142857142856</v>
      </c>
      <c r="X248" s="32">
        <f t="shared" si="23"/>
        <v>31.285714285714285</v>
      </c>
    </row>
    <row r="249" spans="1:24" x14ac:dyDescent="0.25">
      <c r="A249" s="33">
        <v>44099</v>
      </c>
      <c r="B249" s="32">
        <f t="shared" si="12"/>
        <v>2062505</v>
      </c>
      <c r="C249" s="141">
        <v>15485</v>
      </c>
      <c r="D249" s="141">
        <v>553</v>
      </c>
      <c r="E249" s="32">
        <v>0</v>
      </c>
      <c r="F249" s="141">
        <v>64</v>
      </c>
      <c r="G249" s="141">
        <v>1811</v>
      </c>
      <c r="H249" s="32">
        <f t="shared" si="13"/>
        <v>126226</v>
      </c>
      <c r="I249" s="32">
        <v>16256</v>
      </c>
      <c r="J249" s="32">
        <v>44778</v>
      </c>
      <c r="K249" s="141">
        <v>61029</v>
      </c>
      <c r="L249" s="141">
        <v>678</v>
      </c>
      <c r="M249" s="141">
        <v>31479</v>
      </c>
      <c r="N249" s="141">
        <v>34</v>
      </c>
      <c r="O249" s="32">
        <f t="shared" si="16"/>
        <v>29550</v>
      </c>
      <c r="P249" s="32">
        <f t="shared" si="16"/>
        <v>644</v>
      </c>
      <c r="Q249" s="32">
        <f t="shared" si="17"/>
        <v>9.0071479770627589E-3</v>
      </c>
      <c r="R249" s="32">
        <f t="shared" si="18"/>
        <v>1.102158354360326E-3</v>
      </c>
      <c r="S249" s="32">
        <f t="shared" si="19"/>
        <v>1.7945209838047663E-2</v>
      </c>
      <c r="T249" s="32">
        <f t="shared" si="14"/>
        <v>57398.857142857145</v>
      </c>
      <c r="U249" s="32">
        <f t="shared" si="20"/>
        <v>26939.142857142859</v>
      </c>
      <c r="V249" s="32">
        <f t="shared" si="21"/>
        <v>30459.714285714286</v>
      </c>
      <c r="W249" s="32">
        <f t="shared" si="22"/>
        <v>483.42857142857144</v>
      </c>
      <c r="X249" s="32">
        <f t="shared" si="23"/>
        <v>33.571428571428569</v>
      </c>
    </row>
    <row r="250" spans="1:24" x14ac:dyDescent="0.25">
      <c r="A250" s="33">
        <v>44100</v>
      </c>
      <c r="B250" s="32">
        <f t="shared" si="12"/>
        <v>2073166</v>
      </c>
      <c r="C250" s="141">
        <v>10661</v>
      </c>
      <c r="D250" s="141">
        <v>363</v>
      </c>
      <c r="E250" s="32">
        <v>0</v>
      </c>
      <c r="F250" s="141">
        <v>46</v>
      </c>
      <c r="G250" s="141">
        <v>1360</v>
      </c>
      <c r="H250" s="32">
        <f t="shared" si="13"/>
        <v>127586</v>
      </c>
      <c r="I250" s="32">
        <v>11217</v>
      </c>
      <c r="J250" s="32">
        <v>15280</v>
      </c>
      <c r="K250" s="141">
        <v>26497</v>
      </c>
      <c r="L250" s="141">
        <v>419</v>
      </c>
      <c r="M250" s="141">
        <v>8443</v>
      </c>
      <c r="N250" s="141">
        <v>8</v>
      </c>
      <c r="O250" s="32">
        <f t="shared" si="16"/>
        <v>18054</v>
      </c>
      <c r="P250" s="32">
        <f t="shared" si="16"/>
        <v>411</v>
      </c>
      <c r="Q250" s="32">
        <f t="shared" si="17"/>
        <v>9.3371004157773302E-3</v>
      </c>
      <c r="R250" s="32">
        <f t="shared" si="18"/>
        <v>1.136635839724953E-3</v>
      </c>
      <c r="S250" s="32">
        <f t="shared" si="19"/>
        <v>1.8413774459855686E-2</v>
      </c>
      <c r="T250" s="32">
        <f t="shared" si="14"/>
        <v>57895</v>
      </c>
      <c r="U250" s="32">
        <f t="shared" si="20"/>
        <v>27479.428571428572</v>
      </c>
      <c r="V250" s="32">
        <f t="shared" si="21"/>
        <v>30415.571428571428</v>
      </c>
      <c r="W250" s="32">
        <f t="shared" si="22"/>
        <v>506</v>
      </c>
      <c r="X250" s="32">
        <f t="shared" si="23"/>
        <v>34.571428571428569</v>
      </c>
    </row>
    <row r="251" spans="1:24" x14ac:dyDescent="0.25">
      <c r="A251" s="33">
        <v>44101</v>
      </c>
      <c r="B251" s="32">
        <f t="shared" si="12"/>
        <v>2081491</v>
      </c>
      <c r="C251" s="141">
        <v>8325</v>
      </c>
      <c r="D251" s="141">
        <v>225</v>
      </c>
      <c r="E251" s="32">
        <v>0</v>
      </c>
      <c r="F251" s="141">
        <v>47</v>
      </c>
      <c r="G251" s="141">
        <v>1238</v>
      </c>
      <c r="H251" s="32">
        <f t="shared" si="13"/>
        <v>128824</v>
      </c>
      <c r="I251" s="32">
        <v>8751</v>
      </c>
      <c r="J251" s="32">
        <v>14777</v>
      </c>
      <c r="K251" s="141">
        <v>23527</v>
      </c>
      <c r="L251" s="141">
        <v>272</v>
      </c>
      <c r="M251" s="141">
        <v>9884</v>
      </c>
      <c r="N251" s="141">
        <v>13</v>
      </c>
      <c r="O251" s="32">
        <f t="shared" si="16"/>
        <v>13643</v>
      </c>
      <c r="P251" s="32">
        <f t="shared" si="16"/>
        <v>259</v>
      </c>
      <c r="Q251" s="32">
        <f t="shared" si="17"/>
        <v>9.5686464064553833E-3</v>
      </c>
      <c r="R251" s="32">
        <f t="shared" si="18"/>
        <v>1.180182452400101E-3</v>
      </c>
      <c r="S251" s="32">
        <f t="shared" si="19"/>
        <v>1.859188959529879E-2</v>
      </c>
      <c r="T251" s="32">
        <f t="shared" si="14"/>
        <v>57927.285714285717</v>
      </c>
      <c r="U251" s="32">
        <f t="shared" si="20"/>
        <v>27907.714285714286</v>
      </c>
      <c r="V251" s="32">
        <f t="shared" si="21"/>
        <v>30019.571428571428</v>
      </c>
      <c r="W251" s="32">
        <f t="shared" si="22"/>
        <v>518.85714285714289</v>
      </c>
      <c r="X251" s="32">
        <f t="shared" si="23"/>
        <v>35.428571428571431</v>
      </c>
    </row>
    <row r="252" spans="1:24" x14ac:dyDescent="0.25">
      <c r="A252" s="33">
        <v>44102</v>
      </c>
      <c r="B252" s="32">
        <f t="shared" si="12"/>
        <v>2101632</v>
      </c>
      <c r="C252" s="141">
        <v>20141</v>
      </c>
      <c r="D252" s="141">
        <v>866</v>
      </c>
      <c r="E252" s="32">
        <v>0</v>
      </c>
      <c r="F252" s="141">
        <v>63</v>
      </c>
      <c r="G252" s="141">
        <v>1710</v>
      </c>
      <c r="H252" s="32">
        <f t="shared" si="13"/>
        <v>130534</v>
      </c>
      <c r="I252" s="32">
        <v>21159</v>
      </c>
      <c r="J252" s="32">
        <v>61890</v>
      </c>
      <c r="K252" s="141">
        <v>83046</v>
      </c>
      <c r="L252" s="141">
        <v>998</v>
      </c>
      <c r="M252" s="141">
        <v>41641</v>
      </c>
      <c r="N252" s="141">
        <v>61</v>
      </c>
      <c r="O252" s="32">
        <f t="shared" si="16"/>
        <v>41405</v>
      </c>
      <c r="P252" s="32">
        <f t="shared" si="16"/>
        <v>937</v>
      </c>
      <c r="Q252" s="32">
        <f t="shared" si="17"/>
        <v>1.0659539152509275E-2</v>
      </c>
      <c r="R252" s="32">
        <f t="shared" si="18"/>
        <v>1.2963168217588466E-3</v>
      </c>
      <c r="S252" s="32">
        <f t="shared" si="19"/>
        <v>2.0270170006281871E-2</v>
      </c>
      <c r="T252" s="32">
        <f t="shared" si="14"/>
        <v>58525.714285714283</v>
      </c>
      <c r="U252" s="32">
        <f t="shared" si="20"/>
        <v>28881.285714285714</v>
      </c>
      <c r="V252" s="32">
        <f t="shared" si="21"/>
        <v>29644.428571428572</v>
      </c>
      <c r="W252" s="32">
        <f t="shared" si="22"/>
        <v>585.42857142857144</v>
      </c>
      <c r="X252" s="32">
        <f t="shared" si="23"/>
        <v>38.428571428571431</v>
      </c>
    </row>
    <row r="253" spans="1:24" x14ac:dyDescent="0.25">
      <c r="A253" s="33">
        <v>44103</v>
      </c>
      <c r="B253" s="32">
        <f t="shared" si="12"/>
        <v>2120421</v>
      </c>
      <c r="C253" s="141">
        <v>18789</v>
      </c>
      <c r="D253" s="141">
        <v>720</v>
      </c>
      <c r="E253" s="32">
        <v>0</v>
      </c>
      <c r="F253" s="141">
        <v>73</v>
      </c>
      <c r="G253" s="141">
        <v>1750</v>
      </c>
      <c r="H253" s="32">
        <f t="shared" si="13"/>
        <v>132284</v>
      </c>
      <c r="I253" s="32">
        <v>19841</v>
      </c>
      <c r="J253" s="32">
        <v>58874</v>
      </c>
      <c r="K253" s="141">
        <v>78706</v>
      </c>
      <c r="L253" s="141">
        <v>836</v>
      </c>
      <c r="M253" s="141">
        <v>39309</v>
      </c>
      <c r="N253" s="141">
        <v>33</v>
      </c>
      <c r="O253" s="32">
        <f t="shared" si="16"/>
        <v>39397</v>
      </c>
      <c r="P253" s="32">
        <f t="shared" si="16"/>
        <v>803</v>
      </c>
      <c r="Q253" s="32">
        <f t="shared" si="17"/>
        <v>1.1098296085130459E-2</v>
      </c>
      <c r="R253" s="32">
        <f t="shared" si="18"/>
        <v>1.0814568769070333E-3</v>
      </c>
      <c r="S253" s="32">
        <f t="shared" si="19"/>
        <v>2.1148080155389468E-2</v>
      </c>
      <c r="T253" s="32">
        <f t="shared" si="14"/>
        <v>59082.428571428572</v>
      </c>
      <c r="U253" s="32">
        <f t="shared" si="20"/>
        <v>29492.714285714286</v>
      </c>
      <c r="V253" s="32">
        <f t="shared" si="21"/>
        <v>29589.714285714286</v>
      </c>
      <c r="W253" s="32">
        <f t="shared" si="22"/>
        <v>623.71428571428567</v>
      </c>
      <c r="X253" s="32">
        <f t="shared" si="23"/>
        <v>32</v>
      </c>
    </row>
    <row r="254" spans="1:24" x14ac:dyDescent="0.25">
      <c r="A254" s="33">
        <v>44104</v>
      </c>
      <c r="B254" s="32">
        <f t="shared" si="12"/>
        <v>2136848</v>
      </c>
      <c r="C254" s="141">
        <v>16427</v>
      </c>
      <c r="D254" s="141">
        <v>613</v>
      </c>
      <c r="E254" s="32">
        <v>0</v>
      </c>
      <c r="F254" s="141">
        <v>67</v>
      </c>
      <c r="G254" s="141">
        <v>1710</v>
      </c>
      <c r="H254" s="32">
        <f t="shared" si="13"/>
        <v>133994</v>
      </c>
      <c r="I254" s="32">
        <v>17289</v>
      </c>
      <c r="J254" s="32">
        <v>49303</v>
      </c>
      <c r="K254" s="141">
        <v>66585</v>
      </c>
      <c r="L254" s="141">
        <v>735</v>
      </c>
      <c r="M254" s="141">
        <v>30272</v>
      </c>
      <c r="N254" s="141">
        <v>40</v>
      </c>
      <c r="O254" s="32">
        <f t="shared" si="16"/>
        <v>36313</v>
      </c>
      <c r="P254" s="32">
        <f t="shared" si="16"/>
        <v>695</v>
      </c>
      <c r="Q254" s="32">
        <f t="shared" si="17"/>
        <v>1.1203147999990332E-2</v>
      </c>
      <c r="R254" s="32">
        <f t="shared" si="18"/>
        <v>1.0868121978686678E-3</v>
      </c>
      <c r="S254" s="32">
        <f t="shared" si="19"/>
        <v>2.0981480777274974E-2</v>
      </c>
      <c r="T254" s="32">
        <f t="shared" si="14"/>
        <v>59103.285714285717</v>
      </c>
      <c r="U254" s="32">
        <f t="shared" si="20"/>
        <v>30053.714285714286</v>
      </c>
      <c r="V254" s="32">
        <f t="shared" si="21"/>
        <v>29049.571428571428</v>
      </c>
      <c r="W254" s="32">
        <f t="shared" si="22"/>
        <v>630.57142857142856</v>
      </c>
      <c r="X254" s="32">
        <f t="shared" si="23"/>
        <v>31.571428571428573</v>
      </c>
    </row>
    <row r="255" spans="1:24" x14ac:dyDescent="0.25">
      <c r="A255" s="33">
        <v>44105</v>
      </c>
      <c r="B255" s="32">
        <f t="shared" si="12"/>
        <v>2152219</v>
      </c>
      <c r="C255" s="141">
        <v>15371</v>
      </c>
      <c r="D255" s="141">
        <v>684</v>
      </c>
      <c r="E255" s="32">
        <v>0</v>
      </c>
      <c r="F255" s="141">
        <v>62</v>
      </c>
      <c r="G255" s="141">
        <v>1655</v>
      </c>
      <c r="H255" s="32">
        <f t="shared" si="13"/>
        <v>135649</v>
      </c>
      <c r="I255" s="32">
        <v>16216</v>
      </c>
      <c r="J255" s="32">
        <v>60168</v>
      </c>
      <c r="K255" s="141">
        <v>76382</v>
      </c>
      <c r="L255" s="141">
        <v>816</v>
      </c>
      <c r="M255" s="141">
        <v>42031</v>
      </c>
      <c r="N255" s="141">
        <v>45</v>
      </c>
      <c r="O255" s="32">
        <f t="shared" si="16"/>
        <v>34351</v>
      </c>
      <c r="P255" s="32">
        <f t="shared" si="16"/>
        <v>771</v>
      </c>
      <c r="Q255" s="32">
        <f t="shared" si="17"/>
        <v>1.1434151409907353E-2</v>
      </c>
      <c r="R255" s="32">
        <f t="shared" si="18"/>
        <v>1.1523744330465529E-3</v>
      </c>
      <c r="S255" s="32">
        <f t="shared" si="19"/>
        <v>2.1249288948019161E-2</v>
      </c>
      <c r="T255" s="32">
        <f t="shared" si="14"/>
        <v>59396</v>
      </c>
      <c r="U255" s="32">
        <f t="shared" si="20"/>
        <v>30387.571428571428</v>
      </c>
      <c r="V255" s="32">
        <f t="shared" si="21"/>
        <v>29008.428571428572</v>
      </c>
      <c r="W255" s="32">
        <f t="shared" si="22"/>
        <v>645.71428571428567</v>
      </c>
      <c r="X255" s="32">
        <f t="shared" si="23"/>
        <v>33.428571428571431</v>
      </c>
    </row>
    <row r="256" spans="1:24" x14ac:dyDescent="0.25">
      <c r="A256" s="33">
        <v>44106</v>
      </c>
      <c r="B256" s="32">
        <f t="shared" si="12"/>
        <v>2168216</v>
      </c>
      <c r="C256" s="141">
        <v>15997</v>
      </c>
      <c r="D256" s="141">
        <v>565</v>
      </c>
      <c r="E256" s="32">
        <v>0</v>
      </c>
      <c r="F256" s="141">
        <v>43</v>
      </c>
      <c r="G256" s="141">
        <v>1919</v>
      </c>
      <c r="H256" s="32">
        <f t="shared" si="13"/>
        <v>137568</v>
      </c>
      <c r="I256" s="32">
        <v>16929</v>
      </c>
      <c r="J256" s="32">
        <v>47785</v>
      </c>
      <c r="K256" s="141">
        <v>64708</v>
      </c>
      <c r="L256" s="141">
        <v>673</v>
      </c>
      <c r="M256" s="141">
        <v>31605</v>
      </c>
      <c r="N256" s="141">
        <v>34</v>
      </c>
      <c r="O256" s="32">
        <f t="shared" si="16"/>
        <v>33103</v>
      </c>
      <c r="P256" s="32">
        <f t="shared" si="16"/>
        <v>639</v>
      </c>
      <c r="Q256" s="32">
        <f t="shared" si="17"/>
        <v>1.1321942253087965E-2</v>
      </c>
      <c r="R256" s="32">
        <f t="shared" si="18"/>
        <v>1.1516598174077812E-3</v>
      </c>
      <c r="S256" s="32">
        <f t="shared" si="19"/>
        <v>2.0877068055080317E-2</v>
      </c>
      <c r="T256" s="32">
        <f t="shared" si="14"/>
        <v>59921.571428571428</v>
      </c>
      <c r="U256" s="32">
        <f t="shared" si="20"/>
        <v>30895.142857142859</v>
      </c>
      <c r="V256" s="32">
        <f t="shared" si="21"/>
        <v>29026.428571428572</v>
      </c>
      <c r="W256" s="32">
        <f t="shared" si="22"/>
        <v>645</v>
      </c>
      <c r="X256" s="32">
        <f t="shared" si="23"/>
        <v>33.428571428571431</v>
      </c>
    </row>
    <row r="257" spans="1:24" x14ac:dyDescent="0.25">
      <c r="A257" s="33">
        <v>44107</v>
      </c>
      <c r="B257" s="32">
        <f t="shared" si="12"/>
        <v>2179110</v>
      </c>
      <c r="C257" s="141">
        <v>10894</v>
      </c>
      <c r="D257" s="141">
        <v>408</v>
      </c>
      <c r="E257" s="32">
        <v>0</v>
      </c>
      <c r="F257" s="141">
        <v>61</v>
      </c>
      <c r="G257" s="141">
        <v>1561</v>
      </c>
      <c r="H257" s="32">
        <f t="shared" si="13"/>
        <v>139129</v>
      </c>
      <c r="I257" s="32">
        <v>11616</v>
      </c>
      <c r="J257" s="32">
        <v>17074</v>
      </c>
      <c r="K257" s="141">
        <v>28691</v>
      </c>
      <c r="L257" s="141">
        <v>484</v>
      </c>
      <c r="M257" s="141">
        <v>9147</v>
      </c>
      <c r="N257" s="141">
        <v>6</v>
      </c>
      <c r="O257" s="32">
        <f t="shared" si="16"/>
        <v>19544</v>
      </c>
      <c r="P257" s="32">
        <f t="shared" si="16"/>
        <v>478</v>
      </c>
      <c r="Q257" s="32">
        <f t="shared" si="17"/>
        <v>1.141718744441414E-2</v>
      </c>
      <c r="R257" s="32">
        <f t="shared" si="18"/>
        <v>1.1378740393057007E-3</v>
      </c>
      <c r="S257" s="32">
        <f t="shared" si="19"/>
        <v>2.1041900108378184E-2</v>
      </c>
      <c r="T257" s="32">
        <f t="shared" si="14"/>
        <v>60235</v>
      </c>
      <c r="U257" s="32">
        <f t="shared" si="20"/>
        <v>31108</v>
      </c>
      <c r="V257" s="32">
        <f t="shared" si="21"/>
        <v>29127</v>
      </c>
      <c r="W257" s="32">
        <f t="shared" si="22"/>
        <v>654.57142857142856</v>
      </c>
      <c r="X257" s="32">
        <f t="shared" si="23"/>
        <v>33.142857142857146</v>
      </c>
    </row>
    <row r="258" spans="1:24" x14ac:dyDescent="0.25">
      <c r="A258" s="33">
        <v>44108</v>
      </c>
      <c r="B258" s="32">
        <f t="shared" si="12"/>
        <v>2186391</v>
      </c>
      <c r="C258" s="141">
        <v>7281</v>
      </c>
      <c r="D258" s="141">
        <v>292</v>
      </c>
      <c r="E258" s="32">
        <v>0</v>
      </c>
      <c r="F258" s="141">
        <v>64</v>
      </c>
      <c r="G258" s="141">
        <v>1672</v>
      </c>
      <c r="H258" s="32">
        <f t="shared" si="13"/>
        <v>140801</v>
      </c>
      <c r="I258" s="32">
        <v>7625</v>
      </c>
      <c r="J258" s="32">
        <v>19067</v>
      </c>
      <c r="K258" s="141">
        <v>26689</v>
      </c>
      <c r="L258" s="141">
        <v>359</v>
      </c>
      <c r="M258" s="141">
        <v>12619</v>
      </c>
      <c r="N258" s="141">
        <v>6</v>
      </c>
      <c r="O258" s="32">
        <f t="shared" si="16"/>
        <v>14070</v>
      </c>
      <c r="P258" s="32">
        <f t="shared" si="16"/>
        <v>353</v>
      </c>
      <c r="Q258" s="32">
        <f t="shared" si="17"/>
        <v>1.1537003862930696E-2</v>
      </c>
      <c r="R258" s="32">
        <f t="shared" si="18"/>
        <v>1.0889344897010995E-3</v>
      </c>
      <c r="S258" s="32">
        <f t="shared" si="19"/>
        <v>2.1431550579101028E-2</v>
      </c>
      <c r="T258" s="32">
        <f t="shared" si="14"/>
        <v>60686.714285714283</v>
      </c>
      <c r="U258" s="32">
        <f t="shared" si="20"/>
        <v>31169</v>
      </c>
      <c r="V258" s="32">
        <f t="shared" si="21"/>
        <v>29517.714285714286</v>
      </c>
      <c r="W258" s="32">
        <f t="shared" si="22"/>
        <v>668</v>
      </c>
      <c r="X258" s="32">
        <f t="shared" si="23"/>
        <v>32.142857142857146</v>
      </c>
    </row>
    <row r="259" spans="1:24" x14ac:dyDescent="0.25">
      <c r="A259" s="33">
        <v>44109</v>
      </c>
      <c r="B259" s="32">
        <f t="shared" si="12"/>
        <v>2207069</v>
      </c>
      <c r="C259" s="141">
        <v>20678</v>
      </c>
      <c r="D259" s="141">
        <v>749</v>
      </c>
      <c r="E259" s="32">
        <v>0</v>
      </c>
      <c r="F259" s="141">
        <v>29</v>
      </c>
      <c r="G259" s="141">
        <v>871</v>
      </c>
      <c r="H259" s="32">
        <f t="shared" si="13"/>
        <v>141672</v>
      </c>
      <c r="I259" s="32">
        <v>21769</v>
      </c>
      <c r="J259" s="32">
        <v>69811</v>
      </c>
      <c r="K259" s="141">
        <v>91571</v>
      </c>
      <c r="L259" s="141">
        <v>922</v>
      </c>
      <c r="M259" s="141">
        <v>45804</v>
      </c>
      <c r="N259" s="141">
        <v>42</v>
      </c>
      <c r="O259" s="32">
        <f t="shared" si="16"/>
        <v>45767</v>
      </c>
      <c r="P259" s="32">
        <f t="shared" si="16"/>
        <v>880</v>
      </c>
      <c r="Q259" s="32">
        <f t="shared" si="17"/>
        <v>1.1134649645075831E-2</v>
      </c>
      <c r="R259" s="32">
        <f t="shared" si="18"/>
        <v>9.7728987081746035E-4</v>
      </c>
      <c r="S259" s="32">
        <f t="shared" si="19"/>
        <v>2.0755352849985396E-2</v>
      </c>
      <c r="T259" s="32">
        <f t="shared" si="14"/>
        <v>61904.571428571428</v>
      </c>
      <c r="U259" s="32">
        <f t="shared" si="20"/>
        <v>31792.142857142859</v>
      </c>
      <c r="V259" s="32">
        <f t="shared" si="21"/>
        <v>30112.428571428572</v>
      </c>
      <c r="W259" s="32">
        <f t="shared" si="22"/>
        <v>659.85714285714289</v>
      </c>
      <c r="X259" s="32">
        <f t="shared" si="23"/>
        <v>29.428571428571427</v>
      </c>
    </row>
    <row r="260" spans="1:24" x14ac:dyDescent="0.25">
      <c r="A260" s="33">
        <v>44110</v>
      </c>
      <c r="B260" s="32">
        <f t="shared" ref="B260:B323" si="24">C260+B259</f>
        <v>2227924</v>
      </c>
      <c r="C260" s="141">
        <v>20855</v>
      </c>
      <c r="D260" s="141">
        <v>736</v>
      </c>
      <c r="E260" s="32">
        <v>0</v>
      </c>
      <c r="F260" s="141">
        <v>59</v>
      </c>
      <c r="G260" s="141">
        <v>2111</v>
      </c>
      <c r="H260" s="32">
        <f t="shared" ref="H260:H279" si="25">G260+H259</f>
        <v>143783</v>
      </c>
      <c r="I260" s="32">
        <v>21969</v>
      </c>
      <c r="J260" s="32">
        <v>66313</v>
      </c>
      <c r="K260" s="141">
        <v>88278</v>
      </c>
      <c r="L260" s="141">
        <v>883</v>
      </c>
      <c r="M260" s="141">
        <v>41708</v>
      </c>
      <c r="N260" s="141">
        <v>22</v>
      </c>
      <c r="O260" s="32">
        <f t="shared" si="16"/>
        <v>46570</v>
      </c>
      <c r="P260" s="32">
        <f t="shared" si="16"/>
        <v>861</v>
      </c>
      <c r="Q260" s="32">
        <f t="shared" si="17"/>
        <v>1.1000126438234923E-2</v>
      </c>
      <c r="R260" s="32">
        <f t="shared" si="18"/>
        <v>9.1469421068925724E-4</v>
      </c>
      <c r="S260" s="32">
        <f t="shared" si="19"/>
        <v>2.0359745427001801E-2</v>
      </c>
      <c r="T260" s="32">
        <f t="shared" si="14"/>
        <v>63272</v>
      </c>
      <c r="U260" s="32">
        <f t="shared" si="20"/>
        <v>32816.857142857145</v>
      </c>
      <c r="V260" s="32">
        <f t="shared" si="21"/>
        <v>30455.142857142859</v>
      </c>
      <c r="W260" s="32">
        <f t="shared" si="22"/>
        <v>668.14285714285711</v>
      </c>
      <c r="X260" s="32">
        <f t="shared" si="23"/>
        <v>27.857142857142858</v>
      </c>
    </row>
    <row r="261" spans="1:24" x14ac:dyDescent="0.25">
      <c r="A261" s="33">
        <v>44111</v>
      </c>
      <c r="B261" s="32">
        <f t="shared" si="24"/>
        <v>2247926</v>
      </c>
      <c r="C261" s="141">
        <v>20002</v>
      </c>
      <c r="D261" s="141">
        <v>722</v>
      </c>
      <c r="E261" s="32">
        <v>0</v>
      </c>
      <c r="F261" s="141">
        <v>58</v>
      </c>
      <c r="G261" s="141">
        <v>2025</v>
      </c>
      <c r="H261" s="32">
        <f t="shared" si="25"/>
        <v>145808</v>
      </c>
      <c r="I261" s="32">
        <v>21106</v>
      </c>
      <c r="J261" s="32">
        <v>57138</v>
      </c>
      <c r="K261" s="141">
        <v>78242</v>
      </c>
      <c r="L261" s="141">
        <v>878</v>
      </c>
      <c r="M261" s="141">
        <v>33839</v>
      </c>
      <c r="N261" s="141">
        <v>18</v>
      </c>
      <c r="O261" s="32">
        <f t="shared" si="16"/>
        <v>44403</v>
      </c>
      <c r="P261" s="32">
        <f t="shared" si="16"/>
        <v>860</v>
      </c>
      <c r="Q261" s="32">
        <f t="shared" si="17"/>
        <v>1.1032622684304197E-2</v>
      </c>
      <c r="R261" s="32">
        <f t="shared" si="18"/>
        <v>7.9814350897104073E-4</v>
      </c>
      <c r="S261" s="32">
        <f t="shared" si="19"/>
        <v>2.0360963466325776E-2</v>
      </c>
      <c r="T261" s="32">
        <f t="shared" si="14"/>
        <v>64937.285714285717</v>
      </c>
      <c r="U261" s="32">
        <f t="shared" si="20"/>
        <v>33972.571428571428</v>
      </c>
      <c r="V261" s="32">
        <f t="shared" si="21"/>
        <v>30964.714285714286</v>
      </c>
      <c r="W261" s="32">
        <f t="shared" si="22"/>
        <v>691.71428571428567</v>
      </c>
      <c r="X261" s="32">
        <f t="shared" si="23"/>
        <v>24.714285714285715</v>
      </c>
    </row>
    <row r="262" spans="1:24" x14ac:dyDescent="0.25">
      <c r="A262" s="33">
        <v>44112</v>
      </c>
      <c r="B262" s="32">
        <f t="shared" si="24"/>
        <v>2266143</v>
      </c>
      <c r="C262" s="141">
        <v>18217</v>
      </c>
      <c r="D262" s="141">
        <v>835</v>
      </c>
      <c r="E262" s="32">
        <v>0</v>
      </c>
      <c r="F262" s="141">
        <v>106</v>
      </c>
      <c r="G262" s="141">
        <v>2027</v>
      </c>
      <c r="H262" s="32">
        <f t="shared" si="25"/>
        <v>147835</v>
      </c>
      <c r="I262" s="32">
        <v>19097</v>
      </c>
      <c r="J262" s="32">
        <v>68363</v>
      </c>
      <c r="K262" s="141">
        <v>87458</v>
      </c>
      <c r="L262" s="141">
        <v>996</v>
      </c>
      <c r="M262" s="141">
        <v>43647</v>
      </c>
      <c r="N262" s="141">
        <v>26</v>
      </c>
      <c r="O262" s="32">
        <f t="shared" si="16"/>
        <v>43811</v>
      </c>
      <c r="P262" s="32">
        <f t="shared" si="16"/>
        <v>970</v>
      </c>
      <c r="Q262" s="32">
        <f t="shared" si="17"/>
        <v>1.1156759449957799E-2</v>
      </c>
      <c r="R262" s="32">
        <f t="shared" si="18"/>
        <v>7.0522830621562579E-4</v>
      </c>
      <c r="S262" s="32">
        <f t="shared" si="19"/>
        <v>2.0386786806218353E-2</v>
      </c>
      <c r="T262" s="32">
        <f t="shared" si="14"/>
        <v>66519.571428571435</v>
      </c>
      <c r="U262" s="32">
        <f t="shared" si="20"/>
        <v>35324</v>
      </c>
      <c r="V262" s="32">
        <f t="shared" si="21"/>
        <v>31195.571428571428</v>
      </c>
      <c r="W262" s="32">
        <f t="shared" si="22"/>
        <v>720.14285714285711</v>
      </c>
      <c r="X262" s="32">
        <f t="shared" si="23"/>
        <v>22</v>
      </c>
    </row>
    <row r="263" spans="1:24" x14ac:dyDescent="0.25">
      <c r="A263" s="33">
        <v>44113</v>
      </c>
      <c r="B263" s="32">
        <f t="shared" si="24"/>
        <v>2281265</v>
      </c>
      <c r="C263" s="141">
        <v>15122</v>
      </c>
      <c r="D263" s="141">
        <v>688</v>
      </c>
      <c r="E263" s="32">
        <v>0</v>
      </c>
      <c r="F263" s="141">
        <v>57</v>
      </c>
      <c r="G263" s="141">
        <v>1978</v>
      </c>
      <c r="H263" s="32">
        <f t="shared" si="25"/>
        <v>149813</v>
      </c>
      <c r="I263" s="32">
        <v>15834</v>
      </c>
      <c r="J263" s="32">
        <v>44087</v>
      </c>
      <c r="K263" s="141">
        <v>59919</v>
      </c>
      <c r="L263" s="141">
        <v>881</v>
      </c>
      <c r="M263" s="141">
        <v>24766</v>
      </c>
      <c r="N263" s="141">
        <v>16</v>
      </c>
      <c r="O263" s="32">
        <f t="shared" si="16"/>
        <v>35153</v>
      </c>
      <c r="P263" s="32">
        <f t="shared" si="16"/>
        <v>865</v>
      </c>
      <c r="Q263" s="32">
        <f t="shared" si="17"/>
        <v>1.172403916258723E-2</v>
      </c>
      <c r="R263" s="32">
        <f t="shared" si="18"/>
        <v>6.4293480830142293E-4</v>
      </c>
      <c r="S263" s="32">
        <f t="shared" si="19"/>
        <v>2.1125630720605814E-2</v>
      </c>
      <c r="T263" s="32">
        <f t="shared" si="14"/>
        <v>65835.428571428565</v>
      </c>
      <c r="U263" s="32">
        <f t="shared" si="20"/>
        <v>35616.857142857145</v>
      </c>
      <c r="V263" s="32">
        <f t="shared" si="21"/>
        <v>30218.571428571428</v>
      </c>
      <c r="W263" s="32">
        <f t="shared" si="22"/>
        <v>752.42857142857144</v>
      </c>
      <c r="X263" s="32">
        <f t="shared" si="23"/>
        <v>19.428571428571427</v>
      </c>
    </row>
    <row r="264" spans="1:24" x14ac:dyDescent="0.25">
      <c r="A264" s="33">
        <v>44114</v>
      </c>
      <c r="B264" s="32">
        <f t="shared" si="24"/>
        <v>2291168</v>
      </c>
      <c r="C264" s="141">
        <v>9903</v>
      </c>
      <c r="D264" s="141">
        <v>412</v>
      </c>
      <c r="E264" s="32">
        <v>0</v>
      </c>
      <c r="F264" s="141">
        <v>58</v>
      </c>
      <c r="G264" s="141">
        <v>1598</v>
      </c>
      <c r="H264" s="32">
        <f t="shared" si="25"/>
        <v>151411</v>
      </c>
      <c r="I264" s="32">
        <v>10353</v>
      </c>
      <c r="J264" s="32">
        <v>12784</v>
      </c>
      <c r="K264" s="141">
        <v>23135</v>
      </c>
      <c r="L264" s="141">
        <v>515</v>
      </c>
      <c r="M264" s="141">
        <v>3599</v>
      </c>
      <c r="N264" s="141">
        <v>5</v>
      </c>
      <c r="O264" s="32">
        <f t="shared" si="16"/>
        <v>19536</v>
      </c>
      <c r="P264" s="32">
        <f t="shared" si="16"/>
        <v>510</v>
      </c>
      <c r="Q264" s="32">
        <f t="shared" si="17"/>
        <v>1.1935197631410172E-2</v>
      </c>
      <c r="R264" s="32">
        <f t="shared" si="18"/>
        <v>6.5539707353069689E-4</v>
      </c>
      <c r="S264" s="32">
        <f t="shared" si="19"/>
        <v>2.1254662869519873E-2</v>
      </c>
      <c r="T264" s="32">
        <f t="shared" si="14"/>
        <v>65041.714285714283</v>
      </c>
      <c r="U264" s="32">
        <f t="shared" si="20"/>
        <v>35615.714285714283</v>
      </c>
      <c r="V264" s="32">
        <f t="shared" si="21"/>
        <v>29426</v>
      </c>
      <c r="W264" s="32">
        <f t="shared" si="22"/>
        <v>757</v>
      </c>
      <c r="X264" s="32">
        <f t="shared" si="23"/>
        <v>19.285714285714285</v>
      </c>
    </row>
    <row r="265" spans="1:24" x14ac:dyDescent="0.25">
      <c r="A265" s="33">
        <v>44115</v>
      </c>
      <c r="B265" s="32">
        <f t="shared" si="24"/>
        <v>2298079</v>
      </c>
      <c r="C265" s="141">
        <v>6911</v>
      </c>
      <c r="D265" s="141">
        <v>264</v>
      </c>
      <c r="E265" s="32">
        <v>0</v>
      </c>
      <c r="F265" s="141">
        <v>75</v>
      </c>
      <c r="G265" s="141">
        <v>1343</v>
      </c>
      <c r="H265" s="32">
        <f t="shared" si="25"/>
        <v>152754</v>
      </c>
      <c r="I265" s="32">
        <v>7238</v>
      </c>
      <c r="J265" s="32">
        <v>16024</v>
      </c>
      <c r="K265" s="141">
        <v>23260</v>
      </c>
      <c r="L265" s="141">
        <v>328</v>
      </c>
      <c r="M265" s="141">
        <v>9651</v>
      </c>
      <c r="N265" s="141">
        <v>1</v>
      </c>
      <c r="O265" s="32">
        <f t="shared" si="16"/>
        <v>13609</v>
      </c>
      <c r="P265" s="32">
        <f t="shared" si="16"/>
        <v>327</v>
      </c>
      <c r="Q265" s="32">
        <f t="shared" si="17"/>
        <v>1.1957164007674893E-2</v>
      </c>
      <c r="R265" s="32">
        <f t="shared" si="18"/>
        <v>6.403499266060469E-4</v>
      </c>
      <c r="S265" s="32">
        <f t="shared" si="19"/>
        <v>2.1189556719134896E-2</v>
      </c>
      <c r="T265" s="32">
        <f t="shared" ref="T265:T328" si="26">AVERAGE(K259:K265)</f>
        <v>64551.857142857145</v>
      </c>
      <c r="U265" s="32">
        <f t="shared" si="20"/>
        <v>35549.857142857145</v>
      </c>
      <c r="V265" s="32">
        <f t="shared" si="21"/>
        <v>29002</v>
      </c>
      <c r="W265" s="32">
        <f t="shared" si="22"/>
        <v>753.28571428571433</v>
      </c>
      <c r="X265" s="32">
        <f t="shared" si="23"/>
        <v>18.571428571428573</v>
      </c>
    </row>
    <row r="266" spans="1:24" x14ac:dyDescent="0.25">
      <c r="A266" s="33">
        <v>44116</v>
      </c>
      <c r="B266" s="32">
        <f t="shared" si="24"/>
        <v>2311251</v>
      </c>
      <c r="C266" s="141">
        <v>13172</v>
      </c>
      <c r="D266" s="141">
        <v>594</v>
      </c>
      <c r="E266" s="32">
        <v>0</v>
      </c>
      <c r="F266" s="141">
        <v>82</v>
      </c>
      <c r="G266" s="141">
        <v>2039</v>
      </c>
      <c r="H266" s="32">
        <f t="shared" si="25"/>
        <v>154793</v>
      </c>
      <c r="I266" s="32">
        <v>13772</v>
      </c>
      <c r="J266" s="32">
        <v>46106</v>
      </c>
      <c r="K266" s="141">
        <v>59875</v>
      </c>
      <c r="L266" s="141">
        <v>751</v>
      </c>
      <c r="M266" s="141">
        <v>28633</v>
      </c>
      <c r="N266" s="141">
        <v>20</v>
      </c>
      <c r="O266" s="32">
        <f t="shared" si="16"/>
        <v>31242</v>
      </c>
      <c r="P266" s="32">
        <f t="shared" si="16"/>
        <v>731</v>
      </c>
      <c r="Q266" s="32">
        <f t="shared" si="17"/>
        <v>1.2452191628566736E-2</v>
      </c>
      <c r="R266" s="32">
        <f t="shared" si="18"/>
        <v>5.8113568980268295E-4</v>
      </c>
      <c r="S266" s="32">
        <f t="shared" si="19"/>
        <v>2.1867158293644696E-2</v>
      </c>
      <c r="T266" s="32">
        <f t="shared" si="26"/>
        <v>60023.857142857145</v>
      </c>
      <c r="U266" s="32">
        <f t="shared" si="20"/>
        <v>33474.857142857145</v>
      </c>
      <c r="V266" s="32">
        <f t="shared" si="21"/>
        <v>26549</v>
      </c>
      <c r="W266" s="32">
        <f t="shared" si="22"/>
        <v>732</v>
      </c>
      <c r="X266" s="32">
        <f t="shared" si="23"/>
        <v>15.428571428571429</v>
      </c>
    </row>
    <row r="267" spans="1:24" x14ac:dyDescent="0.25">
      <c r="A267" s="33">
        <v>44117</v>
      </c>
      <c r="B267" s="32">
        <f t="shared" si="24"/>
        <v>2328644</v>
      </c>
      <c r="C267" s="141">
        <v>17393</v>
      </c>
      <c r="D267" s="141">
        <v>785</v>
      </c>
      <c r="E267" s="32">
        <v>0</v>
      </c>
      <c r="F267" s="141">
        <v>52</v>
      </c>
      <c r="G267" s="141">
        <v>1854</v>
      </c>
      <c r="H267" s="32">
        <f t="shared" si="25"/>
        <v>156647</v>
      </c>
      <c r="I267" s="32">
        <v>18174</v>
      </c>
      <c r="J267" s="32">
        <v>69732</v>
      </c>
      <c r="K267" s="141">
        <v>87898</v>
      </c>
      <c r="L267" s="141">
        <v>943</v>
      </c>
      <c r="M267" s="141">
        <v>44542</v>
      </c>
      <c r="N267" s="141">
        <v>63</v>
      </c>
      <c r="O267" s="32">
        <f t="shared" si="16"/>
        <v>43356</v>
      </c>
      <c r="P267" s="32">
        <f t="shared" si="16"/>
        <v>880</v>
      </c>
      <c r="Q267" s="32">
        <f t="shared" si="17"/>
        <v>1.260639324228716E-2</v>
      </c>
      <c r="R267" s="32">
        <f t="shared" si="18"/>
        <v>7.8970939754183071E-4</v>
      </c>
      <c r="S267" s="32">
        <f t="shared" si="19"/>
        <v>2.2253472372463331E-2</v>
      </c>
      <c r="T267" s="32">
        <f t="shared" si="26"/>
        <v>59969.571428571428</v>
      </c>
      <c r="U267" s="32">
        <f t="shared" si="20"/>
        <v>33015.714285714283</v>
      </c>
      <c r="V267" s="32">
        <f t="shared" si="21"/>
        <v>26953.857142857141</v>
      </c>
      <c r="W267" s="32">
        <f t="shared" si="22"/>
        <v>734.71428571428567</v>
      </c>
      <c r="X267" s="32">
        <f t="shared" si="23"/>
        <v>21.285714285714285</v>
      </c>
    </row>
    <row r="268" spans="1:24" x14ac:dyDescent="0.25">
      <c r="A268" s="33">
        <v>44118</v>
      </c>
      <c r="B268" s="32">
        <f t="shared" si="24"/>
        <v>2347974</v>
      </c>
      <c r="C268" s="141">
        <v>19330</v>
      </c>
      <c r="D268" s="141">
        <v>897</v>
      </c>
      <c r="E268" s="32">
        <v>0</v>
      </c>
      <c r="F268" s="141">
        <v>71</v>
      </c>
      <c r="G268" s="141">
        <v>2006</v>
      </c>
      <c r="H268" s="32">
        <f t="shared" si="25"/>
        <v>158653</v>
      </c>
      <c r="I268" s="32">
        <v>20306</v>
      </c>
      <c r="J268" s="32">
        <v>64686</v>
      </c>
      <c r="K268" s="141">
        <v>84986</v>
      </c>
      <c r="L268" s="141">
        <v>1134</v>
      </c>
      <c r="M268" s="141">
        <v>39075</v>
      </c>
      <c r="N268" s="141">
        <v>51</v>
      </c>
      <c r="O268" s="32">
        <f t="shared" si="16"/>
        <v>45911</v>
      </c>
      <c r="P268" s="32">
        <f t="shared" si="16"/>
        <v>1083</v>
      </c>
      <c r="Q268" s="32">
        <f t="shared" si="17"/>
        <v>1.3007260902490089E-2</v>
      </c>
      <c r="R268" s="32">
        <f t="shared" si="18"/>
        <v>9.3856523286215982E-4</v>
      </c>
      <c r="S268" s="32">
        <f t="shared" si="19"/>
        <v>2.3067862332235681E-2</v>
      </c>
      <c r="T268" s="32">
        <f t="shared" si="26"/>
        <v>60933</v>
      </c>
      <c r="U268" s="32">
        <f t="shared" si="20"/>
        <v>33231.142857142855</v>
      </c>
      <c r="V268" s="32">
        <f t="shared" si="21"/>
        <v>27701.857142857141</v>
      </c>
      <c r="W268" s="32">
        <f t="shared" si="22"/>
        <v>766.57142857142856</v>
      </c>
      <c r="X268" s="32">
        <f t="shared" si="23"/>
        <v>26</v>
      </c>
    </row>
    <row r="269" spans="1:24" x14ac:dyDescent="0.25">
      <c r="A269" s="33">
        <v>44119</v>
      </c>
      <c r="B269" s="32">
        <f t="shared" si="24"/>
        <v>2365637</v>
      </c>
      <c r="C269" s="141">
        <v>17663</v>
      </c>
      <c r="D269" s="141">
        <v>950</v>
      </c>
      <c r="E269" s="32">
        <v>0</v>
      </c>
      <c r="F269" s="141">
        <v>57</v>
      </c>
      <c r="G269" s="141">
        <v>1813</v>
      </c>
      <c r="H269" s="32">
        <f t="shared" si="25"/>
        <v>160466</v>
      </c>
      <c r="I269" s="32">
        <v>18532</v>
      </c>
      <c r="J269" s="32">
        <v>69147</v>
      </c>
      <c r="K269" s="141">
        <v>87678</v>
      </c>
      <c r="L269" s="141">
        <v>1171</v>
      </c>
      <c r="M269" s="141">
        <v>44109</v>
      </c>
      <c r="N269" s="141">
        <v>38</v>
      </c>
      <c r="O269" s="32">
        <f t="shared" si="16"/>
        <v>43569</v>
      </c>
      <c r="P269" s="32">
        <f t="shared" si="16"/>
        <v>1133</v>
      </c>
      <c r="Q269" s="32">
        <f t="shared" si="17"/>
        <v>1.3410630555054353E-2</v>
      </c>
      <c r="R269" s="32">
        <f t="shared" si="18"/>
        <v>9.9807073954983933E-4</v>
      </c>
      <c r="S269" s="32">
        <f t="shared" si="19"/>
        <v>2.379333493992495E-2</v>
      </c>
      <c r="T269" s="32">
        <f t="shared" si="26"/>
        <v>60964.428571428572</v>
      </c>
      <c r="U269" s="32">
        <f t="shared" si="20"/>
        <v>33196.571428571428</v>
      </c>
      <c r="V269" s="32">
        <f t="shared" si="21"/>
        <v>27767.857142857141</v>
      </c>
      <c r="W269" s="32">
        <f t="shared" si="22"/>
        <v>789.85714285714289</v>
      </c>
      <c r="X269" s="32">
        <f t="shared" si="23"/>
        <v>27.714285714285715</v>
      </c>
    </row>
    <row r="270" spans="1:24" x14ac:dyDescent="0.25">
      <c r="A270" s="33">
        <v>44120</v>
      </c>
      <c r="B270" s="32">
        <f t="shared" si="24"/>
        <v>2381846</v>
      </c>
      <c r="C270" s="141">
        <v>16209</v>
      </c>
      <c r="D270" s="141">
        <v>866</v>
      </c>
      <c r="E270" s="32">
        <v>0</v>
      </c>
      <c r="F270" s="141">
        <v>84</v>
      </c>
      <c r="G270" s="141">
        <v>1889</v>
      </c>
      <c r="H270" s="32">
        <f t="shared" si="25"/>
        <v>162355</v>
      </c>
      <c r="I270" s="32">
        <v>16911</v>
      </c>
      <c r="J270" s="32">
        <v>57741</v>
      </c>
      <c r="K270" s="141">
        <v>74650</v>
      </c>
      <c r="L270" s="141">
        <v>1087</v>
      </c>
      <c r="M270" s="141">
        <v>36707</v>
      </c>
      <c r="N270" s="141">
        <v>27</v>
      </c>
      <c r="O270" s="32">
        <f t="shared" si="16"/>
        <v>37943</v>
      </c>
      <c r="P270" s="32">
        <f t="shared" si="16"/>
        <v>1060</v>
      </c>
      <c r="Q270" s="32">
        <f t="shared" si="17"/>
        <v>1.3429766105979405E-2</v>
      </c>
      <c r="R270" s="32">
        <f t="shared" si="18"/>
        <v>9.9362143508016838E-4</v>
      </c>
      <c r="S270" s="32">
        <f t="shared" si="19"/>
        <v>2.4340253267904375E-2</v>
      </c>
      <c r="T270" s="32">
        <f t="shared" si="26"/>
        <v>63068.857142857145</v>
      </c>
      <c r="U270" s="32">
        <f t="shared" si="20"/>
        <v>33595.142857142855</v>
      </c>
      <c r="V270" s="32">
        <f t="shared" si="21"/>
        <v>29473.714285714286</v>
      </c>
      <c r="W270" s="32">
        <f t="shared" si="22"/>
        <v>817.71428571428567</v>
      </c>
      <c r="X270" s="32">
        <f t="shared" si="23"/>
        <v>29.285714285714285</v>
      </c>
    </row>
    <row r="271" spans="1:24" x14ac:dyDescent="0.25">
      <c r="A271" s="33">
        <v>44121</v>
      </c>
      <c r="B271" s="32">
        <f t="shared" si="24"/>
        <v>2391722</v>
      </c>
      <c r="C271" s="141">
        <v>9876</v>
      </c>
      <c r="D271" s="141">
        <v>543</v>
      </c>
      <c r="E271" s="32">
        <v>0</v>
      </c>
      <c r="F271" s="141">
        <v>86</v>
      </c>
      <c r="G271" s="141">
        <v>1361</v>
      </c>
      <c r="H271" s="32">
        <f t="shared" si="25"/>
        <v>163716</v>
      </c>
      <c r="I271" s="32">
        <v>10301</v>
      </c>
      <c r="J271" s="32">
        <v>18651</v>
      </c>
      <c r="K271" s="141">
        <v>28952</v>
      </c>
      <c r="L271" s="141">
        <v>662</v>
      </c>
      <c r="M271" s="141">
        <v>8820</v>
      </c>
      <c r="N271" s="141">
        <v>13</v>
      </c>
      <c r="O271" s="32">
        <f t="shared" si="16"/>
        <v>20132</v>
      </c>
      <c r="P271" s="32">
        <f t="shared" si="16"/>
        <v>649</v>
      </c>
      <c r="Q271" s="32">
        <f t="shared" si="17"/>
        <v>1.3583754937972139E-2</v>
      </c>
      <c r="R271" s="32">
        <f t="shared" si="18"/>
        <v>1.0069160477836029E-3</v>
      </c>
      <c r="S271" s="32">
        <f t="shared" si="19"/>
        <v>2.4868299386669606E-2</v>
      </c>
      <c r="T271" s="32">
        <f t="shared" si="26"/>
        <v>63899.857142857145</v>
      </c>
      <c r="U271" s="32">
        <f t="shared" si="20"/>
        <v>33680.285714285717</v>
      </c>
      <c r="V271" s="32">
        <f t="shared" si="21"/>
        <v>30219.571428571428</v>
      </c>
      <c r="W271" s="32">
        <f t="shared" si="22"/>
        <v>837.57142857142856</v>
      </c>
      <c r="X271" s="32">
        <f t="shared" si="23"/>
        <v>30.428571428571427</v>
      </c>
    </row>
    <row r="272" spans="1:24" x14ac:dyDescent="0.25">
      <c r="A272" s="33">
        <v>44122</v>
      </c>
      <c r="B272" s="32">
        <f t="shared" si="24"/>
        <v>2398718</v>
      </c>
      <c r="C272" s="141">
        <v>6996</v>
      </c>
      <c r="D272" s="141">
        <v>331</v>
      </c>
      <c r="E272" s="32">
        <v>0</v>
      </c>
      <c r="F272" s="141">
        <v>70</v>
      </c>
      <c r="G272" s="141">
        <v>1374</v>
      </c>
      <c r="H272" s="32">
        <f t="shared" si="25"/>
        <v>165090</v>
      </c>
      <c r="I272" s="32">
        <v>7304</v>
      </c>
      <c r="J272" s="32">
        <v>18607</v>
      </c>
      <c r="K272" s="141">
        <v>25909</v>
      </c>
      <c r="L272" s="141">
        <v>397</v>
      </c>
      <c r="M272" s="141">
        <v>11437</v>
      </c>
      <c r="N272" s="141">
        <v>8</v>
      </c>
      <c r="O272" s="32">
        <f t="shared" si="16"/>
        <v>14472</v>
      </c>
      <c r="P272" s="32">
        <f t="shared" si="16"/>
        <v>389</v>
      </c>
      <c r="Q272" s="32">
        <f t="shared" si="17"/>
        <v>1.3657133713229084E-2</v>
      </c>
      <c r="R272" s="32">
        <f>((SUM(N266:N272))/(SUM(M266:M272)))</f>
        <v>1.031299953591502E-3</v>
      </c>
      <c r="S272" s="32">
        <f t="shared" si="19"/>
        <v>2.5039619651347069E-2</v>
      </c>
      <c r="T272" s="32">
        <f t="shared" si="26"/>
        <v>64278.285714285717</v>
      </c>
      <c r="U272" s="32">
        <f t="shared" si="20"/>
        <v>33803.571428571428</v>
      </c>
      <c r="V272" s="32">
        <f t="shared" si="21"/>
        <v>30474.714285714286</v>
      </c>
      <c r="W272" s="32">
        <f t="shared" si="22"/>
        <v>846.42857142857144</v>
      </c>
      <c r="X272" s="32">
        <f t="shared" si="23"/>
        <v>31.428571428571427</v>
      </c>
    </row>
    <row r="273" spans="1:24" x14ac:dyDescent="0.25">
      <c r="A273" s="33">
        <v>44123</v>
      </c>
      <c r="B273" s="32">
        <f t="shared" si="24"/>
        <v>2418053</v>
      </c>
      <c r="C273" s="141">
        <v>19335</v>
      </c>
      <c r="D273" s="141">
        <v>1079</v>
      </c>
      <c r="E273" s="32">
        <v>0</v>
      </c>
      <c r="F273" s="141">
        <v>99</v>
      </c>
      <c r="G273" s="141">
        <v>2132</v>
      </c>
      <c r="H273" s="32">
        <f t="shared" si="25"/>
        <v>167222</v>
      </c>
      <c r="I273" s="32">
        <v>20152</v>
      </c>
      <c r="J273" s="32">
        <v>67481</v>
      </c>
      <c r="K273" s="141">
        <v>87629</v>
      </c>
      <c r="L273" s="141">
        <v>1327</v>
      </c>
      <c r="M273" s="141">
        <v>40488</v>
      </c>
      <c r="N273" s="141">
        <v>42</v>
      </c>
      <c r="O273" s="32">
        <f t="shared" ref="O273:P288" si="27">K273-M273</f>
        <v>47141</v>
      </c>
      <c r="P273" s="32">
        <f t="shared" si="27"/>
        <v>1285</v>
      </c>
      <c r="Q273" s="32">
        <f t="shared" si="17"/>
        <v>1.4069440781072719E-2</v>
      </c>
      <c r="R273" s="32">
        <f t="shared" si="18"/>
        <v>1.0747053442165754E-3</v>
      </c>
      <c r="S273" s="32">
        <f t="shared" si="19"/>
        <v>2.5656967258557602E-2</v>
      </c>
      <c r="T273" s="32">
        <f t="shared" si="26"/>
        <v>68243.142857142855</v>
      </c>
      <c r="U273" s="32">
        <f t="shared" si="20"/>
        <v>36074.857142857145</v>
      </c>
      <c r="V273" s="32">
        <f t="shared" si="21"/>
        <v>32168.285714285714</v>
      </c>
      <c r="W273" s="32">
        <f t="shared" si="22"/>
        <v>925.57142857142856</v>
      </c>
      <c r="X273" s="32">
        <f t="shared" si="23"/>
        <v>34.571428571428569</v>
      </c>
    </row>
    <row r="274" spans="1:24" x14ac:dyDescent="0.25">
      <c r="A274" s="33">
        <v>44124</v>
      </c>
      <c r="B274" s="32">
        <f t="shared" si="24"/>
        <v>2437354</v>
      </c>
      <c r="C274" s="141">
        <v>19301</v>
      </c>
      <c r="D274" s="141">
        <v>1118</v>
      </c>
      <c r="E274" s="32">
        <v>0</v>
      </c>
      <c r="F274" s="141">
        <v>94</v>
      </c>
      <c r="G274" s="141">
        <v>1921</v>
      </c>
      <c r="H274" s="32">
        <f t="shared" si="25"/>
        <v>169143</v>
      </c>
      <c r="I274" s="32">
        <v>20168</v>
      </c>
      <c r="J274" s="32">
        <v>70677</v>
      </c>
      <c r="K274" s="141">
        <v>90837</v>
      </c>
      <c r="L274" s="141">
        <v>1324</v>
      </c>
      <c r="M274" s="141">
        <v>42241</v>
      </c>
      <c r="N274" s="141">
        <v>53</v>
      </c>
      <c r="O274" s="32">
        <f t="shared" si="27"/>
        <v>48596</v>
      </c>
      <c r="P274" s="32">
        <f t="shared" si="27"/>
        <v>1271</v>
      </c>
      <c r="Q274" s="32">
        <f t="shared" si="17"/>
        <v>1.4776101081680506E-2</v>
      </c>
      <c r="R274" s="32">
        <f t="shared" si="18"/>
        <v>1.0409328912359731E-3</v>
      </c>
      <c r="S274" s="32">
        <f t="shared" si="19"/>
        <v>2.6652286587731413E-2</v>
      </c>
      <c r="T274" s="32">
        <f t="shared" si="26"/>
        <v>68663</v>
      </c>
      <c r="U274" s="32">
        <f t="shared" si="20"/>
        <v>36823.428571428572</v>
      </c>
      <c r="V274" s="32">
        <f t="shared" si="21"/>
        <v>31839.571428571428</v>
      </c>
      <c r="W274" s="32">
        <f t="shared" si="22"/>
        <v>981.42857142857144</v>
      </c>
      <c r="X274" s="32">
        <f t="shared" si="23"/>
        <v>33.142857142857146</v>
      </c>
    </row>
    <row r="275" spans="1:24" x14ac:dyDescent="0.25">
      <c r="A275" s="33">
        <v>44125</v>
      </c>
      <c r="B275" s="32">
        <f t="shared" si="24"/>
        <v>2456010</v>
      </c>
      <c r="C275" s="141">
        <v>18656</v>
      </c>
      <c r="D275" s="141">
        <v>1200</v>
      </c>
      <c r="E275" s="32">
        <v>0</v>
      </c>
      <c r="F275" s="141">
        <v>119</v>
      </c>
      <c r="G275" s="141">
        <v>1959</v>
      </c>
      <c r="H275" s="32">
        <f t="shared" si="25"/>
        <v>171102</v>
      </c>
      <c r="I275" s="32">
        <v>19451</v>
      </c>
      <c r="J275" s="32">
        <v>62680</v>
      </c>
      <c r="K275" s="141">
        <v>82123</v>
      </c>
      <c r="L275" s="141">
        <v>1428</v>
      </c>
      <c r="M275" s="141">
        <v>34470</v>
      </c>
      <c r="N275" s="141">
        <v>42</v>
      </c>
      <c r="O275" s="32">
        <f t="shared" si="27"/>
        <v>47653</v>
      </c>
      <c r="P275" s="32">
        <f t="shared" si="27"/>
        <v>1386</v>
      </c>
      <c r="Q275" s="32">
        <f t="shared" si="17"/>
        <v>1.5479992800003348E-2</v>
      </c>
      <c r="R275" s="32">
        <f t="shared" si="18"/>
        <v>1.0216610467673362E-3</v>
      </c>
      <c r="S275" s="32">
        <f t="shared" si="19"/>
        <v>2.7640979399320247E-2</v>
      </c>
      <c r="T275" s="32">
        <f t="shared" si="26"/>
        <v>68254</v>
      </c>
      <c r="U275" s="32">
        <f t="shared" si="20"/>
        <v>37072.285714285717</v>
      </c>
      <c r="V275" s="32">
        <f t="shared" si="21"/>
        <v>31181.714285714286</v>
      </c>
      <c r="W275" s="32">
        <f t="shared" si="22"/>
        <v>1024.7142857142858</v>
      </c>
      <c r="X275" s="32">
        <f t="shared" si="23"/>
        <v>31.857142857142858</v>
      </c>
    </row>
    <row r="276" spans="1:24" x14ac:dyDescent="0.25">
      <c r="A276" s="33">
        <v>44126</v>
      </c>
      <c r="B276" s="32">
        <f t="shared" si="24"/>
        <v>2474781</v>
      </c>
      <c r="C276" s="141">
        <v>18771</v>
      </c>
      <c r="D276" s="141">
        <v>1374</v>
      </c>
      <c r="E276" s="32">
        <v>0</v>
      </c>
      <c r="F276" s="141">
        <v>129</v>
      </c>
      <c r="G276" s="141">
        <v>1884</v>
      </c>
      <c r="H276" s="32">
        <f t="shared" si="25"/>
        <v>172986</v>
      </c>
      <c r="I276" s="32">
        <v>19558</v>
      </c>
      <c r="J276" s="32">
        <v>69613</v>
      </c>
      <c r="K276" s="141">
        <v>89168</v>
      </c>
      <c r="L276" s="141">
        <v>1599</v>
      </c>
      <c r="M276" s="141">
        <v>42841</v>
      </c>
      <c r="N276" s="141">
        <v>39</v>
      </c>
      <c r="O276" s="32">
        <f t="shared" si="27"/>
        <v>46327</v>
      </c>
      <c r="P276" s="32">
        <f t="shared" si="27"/>
        <v>1560</v>
      </c>
      <c r="Q276" s="32">
        <f t="shared" si="17"/>
        <v>1.6324895465585017E-2</v>
      </c>
      <c r="R276" s="32">
        <f t="shared" si="18"/>
        <v>1.0322390370684411E-3</v>
      </c>
      <c r="S276" s="32">
        <f t="shared" si="19"/>
        <v>2.8978433944422413E-2</v>
      </c>
      <c r="T276" s="32">
        <f t="shared" si="26"/>
        <v>68466.857142857145</v>
      </c>
      <c r="U276" s="32">
        <f t="shared" si="20"/>
        <v>37466.285714285717</v>
      </c>
      <c r="V276" s="32">
        <f t="shared" si="21"/>
        <v>31000.571428571428</v>
      </c>
      <c r="W276" s="32">
        <f t="shared" si="22"/>
        <v>1085.7142857142858</v>
      </c>
      <c r="X276" s="32">
        <f t="shared" si="23"/>
        <v>32</v>
      </c>
    </row>
    <row r="277" spans="1:24" x14ac:dyDescent="0.25">
      <c r="A277" s="33">
        <v>44127</v>
      </c>
      <c r="B277" s="32">
        <f t="shared" si="24"/>
        <v>2492199</v>
      </c>
      <c r="C277" s="141">
        <v>17418</v>
      </c>
      <c r="D277" s="141">
        <v>1221</v>
      </c>
      <c r="E277" s="32">
        <v>0</v>
      </c>
      <c r="F277" s="141">
        <v>95</v>
      </c>
      <c r="G277" s="141">
        <v>1845</v>
      </c>
      <c r="H277" s="32">
        <f t="shared" si="25"/>
        <v>174831</v>
      </c>
      <c r="I277" s="32">
        <v>18065</v>
      </c>
      <c r="J277" s="32">
        <v>56424</v>
      </c>
      <c r="K277" s="141">
        <v>74483</v>
      </c>
      <c r="L277" s="141">
        <v>1465</v>
      </c>
      <c r="M277" s="141">
        <v>33388</v>
      </c>
      <c r="N277" s="141">
        <v>27</v>
      </c>
      <c r="O277" s="32">
        <f t="shared" si="27"/>
        <v>41095</v>
      </c>
      <c r="P277" s="32">
        <f t="shared" si="27"/>
        <v>1438</v>
      </c>
      <c r="Q277" s="32">
        <f t="shared" si="17"/>
        <v>1.7119563515834865E-2</v>
      </c>
      <c r="R277" s="32">
        <f t="shared" si="18"/>
        <v>1.0482719891428973E-3</v>
      </c>
      <c r="S277" s="32">
        <f t="shared" si="19"/>
        <v>3.0058474244205324E-2</v>
      </c>
      <c r="T277" s="32">
        <f t="shared" si="26"/>
        <v>68443</v>
      </c>
      <c r="U277" s="32">
        <f t="shared" si="20"/>
        <v>37916.571428571428</v>
      </c>
      <c r="V277" s="32">
        <f t="shared" si="21"/>
        <v>30526.428571428572</v>
      </c>
      <c r="W277" s="32">
        <f t="shared" si="22"/>
        <v>1139.7142857142858</v>
      </c>
      <c r="X277" s="32">
        <f t="shared" si="23"/>
        <v>32</v>
      </c>
    </row>
    <row r="278" spans="1:24" x14ac:dyDescent="0.25">
      <c r="A278" s="33">
        <v>44128</v>
      </c>
      <c r="B278" s="32">
        <f t="shared" si="24"/>
        <v>2503751</v>
      </c>
      <c r="C278" s="141">
        <v>11552</v>
      </c>
      <c r="D278" s="141">
        <v>789</v>
      </c>
      <c r="E278" s="32">
        <v>0</v>
      </c>
      <c r="F278" s="141">
        <v>107</v>
      </c>
      <c r="G278" s="141">
        <v>1448</v>
      </c>
      <c r="H278" s="32">
        <f t="shared" si="25"/>
        <v>176279</v>
      </c>
      <c r="I278" s="32">
        <v>12015</v>
      </c>
      <c r="J278" s="32">
        <v>19201</v>
      </c>
      <c r="K278" s="141">
        <v>31216</v>
      </c>
      <c r="L278" s="141">
        <v>987</v>
      </c>
      <c r="M278" s="141">
        <v>8692</v>
      </c>
      <c r="N278" s="141">
        <v>10</v>
      </c>
      <c r="O278" s="32">
        <f t="shared" si="27"/>
        <v>22524</v>
      </c>
      <c r="P278" s="32">
        <f t="shared" si="27"/>
        <v>977</v>
      </c>
      <c r="Q278" s="32">
        <f t="shared" si="17"/>
        <v>1.7714208552761419E-2</v>
      </c>
      <c r="R278" s="32">
        <f t="shared" si="18"/>
        <v>1.0348525218091657E-3</v>
      </c>
      <c r="S278" s="32">
        <f t="shared" si="19"/>
        <v>3.1014756840721712E-2</v>
      </c>
      <c r="T278" s="32">
        <f t="shared" si="26"/>
        <v>68766.428571428565</v>
      </c>
      <c r="U278" s="32">
        <f t="shared" si="20"/>
        <v>38258.285714285717</v>
      </c>
      <c r="V278" s="32">
        <f t="shared" si="21"/>
        <v>30508.142857142859</v>
      </c>
      <c r="W278" s="32">
        <f t="shared" si="22"/>
        <v>1186.5714285714287</v>
      </c>
      <c r="X278" s="32">
        <f t="shared" si="23"/>
        <v>31.571428571428573</v>
      </c>
    </row>
    <row r="279" spans="1:24" x14ac:dyDescent="0.25">
      <c r="A279" s="33">
        <v>44129</v>
      </c>
      <c r="B279" s="32">
        <f t="shared" si="24"/>
        <v>2511170</v>
      </c>
      <c r="C279" s="141">
        <v>7419</v>
      </c>
      <c r="D279" s="141">
        <v>483</v>
      </c>
      <c r="E279" s="32">
        <v>0</v>
      </c>
      <c r="F279" s="141">
        <v>117</v>
      </c>
      <c r="G279" s="141">
        <v>1544</v>
      </c>
      <c r="H279" s="32">
        <f t="shared" si="25"/>
        <v>177823</v>
      </c>
      <c r="I279" s="32">
        <v>7655</v>
      </c>
      <c r="J279" s="32">
        <v>20259</v>
      </c>
      <c r="K279" s="141">
        <v>27913</v>
      </c>
      <c r="L279" s="141">
        <v>563</v>
      </c>
      <c r="M279" s="141">
        <v>12054</v>
      </c>
      <c r="N279" s="141">
        <v>11</v>
      </c>
      <c r="O279" s="32">
        <f t="shared" si="27"/>
        <v>15859</v>
      </c>
      <c r="P279" s="32">
        <f>L279-N279</f>
        <v>552</v>
      </c>
      <c r="Q279" s="32">
        <f t="shared" ref="Q279:Q287" si="28">((SUM(L273:L279))/(SUM(K273:K279)))</f>
        <v>1.7984190132176454E-2</v>
      </c>
      <c r="R279" s="32">
        <f>((SUM(N273:N279))/(SUM(M273:M279)))</f>
        <v>1.0458785847021581E-3</v>
      </c>
      <c r="S279" s="32">
        <f>((SUM(P273:P279))/(SUM(O273:O279)))</f>
        <v>3.1460465461839927E-2</v>
      </c>
      <c r="T279" s="32">
        <f t="shared" si="26"/>
        <v>69052.71428571429</v>
      </c>
      <c r="U279" s="32">
        <f t="shared" ref="U279:U340" si="29">AVERAGE(O273:O279)</f>
        <v>38456.428571428572</v>
      </c>
      <c r="V279" s="32">
        <f t="shared" ref="V279:V340" si="30">AVERAGE(M273:M279)</f>
        <v>30596.285714285714</v>
      </c>
      <c r="W279" s="32">
        <f t="shared" ref="W279:W340" si="31">AVERAGE(P273:P279)</f>
        <v>1209.8571428571429</v>
      </c>
      <c r="X279" s="32">
        <f t="shared" ref="X279:X287" si="32">AVERAGE(N273:N279)</f>
        <v>32</v>
      </c>
    </row>
    <row r="280" spans="1:24" x14ac:dyDescent="0.25">
      <c r="A280" s="33">
        <v>44130</v>
      </c>
      <c r="B280" s="32">
        <f t="shared" si="24"/>
        <v>2531833</v>
      </c>
      <c r="C280" s="141">
        <v>20663</v>
      </c>
      <c r="D280" s="141">
        <v>1522</v>
      </c>
      <c r="E280" s="32">
        <v>0</v>
      </c>
      <c r="F280" s="141">
        <v>111</v>
      </c>
      <c r="G280" s="141">
        <v>2229</v>
      </c>
      <c r="H280" s="32">
        <f>G280+H279</f>
        <v>180052</v>
      </c>
      <c r="I280" s="32">
        <v>21354</v>
      </c>
      <c r="J280" s="32">
        <v>72782</v>
      </c>
      <c r="K280" s="141">
        <v>94146</v>
      </c>
      <c r="L280" s="141">
        <v>1816</v>
      </c>
      <c r="M280" s="141">
        <v>43231</v>
      </c>
      <c r="N280" s="141">
        <v>64</v>
      </c>
      <c r="O280" s="32">
        <f t="shared" si="27"/>
        <v>50915</v>
      </c>
      <c r="P280" s="32">
        <f t="shared" si="27"/>
        <v>1752</v>
      </c>
      <c r="Q280" s="32">
        <f t="shared" si="28"/>
        <v>1.8743136158208235E-2</v>
      </c>
      <c r="R280" s="32">
        <f t="shared" ref="R280:R287" si="33">((SUM(N274:N280))/(SUM(M274:M280)))</f>
        <v>1.1340743233587041E-3</v>
      </c>
      <c r="S280" s="32">
        <f t="shared" ref="S280:S287" si="34">((SUM(P274:P280))/(SUM(O274:O280)))</f>
        <v>3.2736318043440828E-2</v>
      </c>
      <c r="T280" s="32">
        <f t="shared" si="26"/>
        <v>69983.71428571429</v>
      </c>
      <c r="U280" s="32">
        <f t="shared" si="29"/>
        <v>38995.571428571428</v>
      </c>
      <c r="V280" s="32">
        <f t="shared" si="30"/>
        <v>30988.142857142859</v>
      </c>
      <c r="W280" s="32">
        <f t="shared" si="31"/>
        <v>1276.5714285714287</v>
      </c>
      <c r="X280" s="32">
        <f t="shared" si="32"/>
        <v>35.142857142857146</v>
      </c>
    </row>
    <row r="281" spans="1:24" x14ac:dyDescent="0.25">
      <c r="A281" s="33">
        <v>44131</v>
      </c>
      <c r="B281" s="32">
        <f t="shared" si="24"/>
        <v>2551944</v>
      </c>
      <c r="C281" s="141">
        <v>20111</v>
      </c>
      <c r="D281" s="141">
        <v>1343</v>
      </c>
      <c r="E281" s="32">
        <v>0</v>
      </c>
      <c r="F281" s="141">
        <v>136</v>
      </c>
      <c r="G281" s="141">
        <v>2206</v>
      </c>
      <c r="H281" s="32">
        <f t="shared" ref="H281:H344" si="35">G281+H280</f>
        <v>182258</v>
      </c>
      <c r="I281" s="32">
        <v>20910</v>
      </c>
      <c r="J281" s="32">
        <v>73237</v>
      </c>
      <c r="K281" s="141">
        <v>94153</v>
      </c>
      <c r="L281" s="141">
        <v>1561</v>
      </c>
      <c r="M281" s="141">
        <v>43459</v>
      </c>
      <c r="N281" s="141">
        <v>32</v>
      </c>
      <c r="O281" s="32">
        <f t="shared" si="27"/>
        <v>50694</v>
      </c>
      <c r="P281" s="32">
        <f t="shared" si="27"/>
        <v>1529</v>
      </c>
      <c r="Q281" s="32">
        <f t="shared" si="28"/>
        <v>1.9097651672134338E-2</v>
      </c>
      <c r="R281" s="32">
        <f t="shared" si="33"/>
        <v>1.0314713365576363E-3</v>
      </c>
      <c r="S281" s="32">
        <f t="shared" si="34"/>
        <v>3.3424583828667198E-2</v>
      </c>
      <c r="T281" s="32">
        <f t="shared" si="26"/>
        <v>70457.428571428565</v>
      </c>
      <c r="U281" s="32">
        <f t="shared" si="29"/>
        <v>39295.285714285717</v>
      </c>
      <c r="V281" s="32">
        <f t="shared" si="30"/>
        <v>31162.142857142859</v>
      </c>
      <c r="W281" s="32">
        <f t="shared" si="31"/>
        <v>1313.4285714285713</v>
      </c>
      <c r="X281" s="32">
        <f t="shared" si="32"/>
        <v>32.142857142857146</v>
      </c>
    </row>
    <row r="282" spans="1:24" x14ac:dyDescent="0.25">
      <c r="A282" s="33">
        <v>44132</v>
      </c>
      <c r="B282" s="32">
        <f t="shared" si="24"/>
        <v>2570968</v>
      </c>
      <c r="C282" s="141">
        <v>19024</v>
      </c>
      <c r="D282" s="141">
        <v>1438</v>
      </c>
      <c r="E282" s="32">
        <v>0</v>
      </c>
      <c r="F282" s="141">
        <v>127</v>
      </c>
      <c r="G282" s="141">
        <v>2407</v>
      </c>
      <c r="H282" s="32">
        <f t="shared" si="35"/>
        <v>184665</v>
      </c>
      <c r="I282" s="32">
        <v>19667</v>
      </c>
      <c r="J282" s="32">
        <v>61679</v>
      </c>
      <c r="K282" s="141">
        <v>81340</v>
      </c>
      <c r="L282" s="141">
        <v>1682</v>
      </c>
      <c r="M282" s="141">
        <v>33092</v>
      </c>
      <c r="N282" s="141">
        <v>71</v>
      </c>
      <c r="O282" s="32">
        <f t="shared" si="27"/>
        <v>48248</v>
      </c>
      <c r="P282" s="32">
        <f t="shared" si="27"/>
        <v>1611</v>
      </c>
      <c r="Q282" s="32">
        <f t="shared" si="28"/>
        <v>1.9643839900572481E-2</v>
      </c>
      <c r="R282" s="32">
        <f t="shared" si="33"/>
        <v>1.1718191338688025E-3</v>
      </c>
      <c r="S282" s="32">
        <f t="shared" si="34"/>
        <v>3.4168655817631739E-2</v>
      </c>
      <c r="T282" s="32">
        <f t="shared" si="26"/>
        <v>70345.571428571435</v>
      </c>
      <c r="U282" s="32">
        <f t="shared" si="29"/>
        <v>39380.285714285717</v>
      </c>
      <c r="V282" s="32">
        <f t="shared" si="30"/>
        <v>30965.285714285714</v>
      </c>
      <c r="W282" s="32">
        <f t="shared" si="31"/>
        <v>1345.5714285714287</v>
      </c>
      <c r="X282" s="32">
        <f t="shared" si="32"/>
        <v>36.285714285714285</v>
      </c>
    </row>
    <row r="283" spans="1:24" x14ac:dyDescent="0.25">
      <c r="A283" s="33">
        <v>44133</v>
      </c>
      <c r="B283" s="32">
        <f t="shared" si="24"/>
        <v>2592254</v>
      </c>
      <c r="C283" s="141">
        <v>21286</v>
      </c>
      <c r="D283" s="141">
        <v>1385</v>
      </c>
      <c r="E283" s="32">
        <v>0</v>
      </c>
      <c r="F283" s="141">
        <v>172</v>
      </c>
      <c r="G283" s="141">
        <v>2586</v>
      </c>
      <c r="H283" s="32">
        <f t="shared" si="35"/>
        <v>187251</v>
      </c>
      <c r="I283" s="32">
        <v>21990</v>
      </c>
      <c r="J283" s="32">
        <v>73541</v>
      </c>
      <c r="K283" s="141">
        <v>95511</v>
      </c>
      <c r="L283" s="141">
        <v>1663</v>
      </c>
      <c r="M283" s="141">
        <v>42985</v>
      </c>
      <c r="N283" s="141">
        <v>47</v>
      </c>
      <c r="O283" s="32">
        <f t="shared" si="27"/>
        <v>52526</v>
      </c>
      <c r="P283" s="32">
        <f t="shared" si="27"/>
        <v>1616</v>
      </c>
      <c r="Q283" s="32">
        <f t="shared" si="28"/>
        <v>1.9522337307172559E-2</v>
      </c>
      <c r="R283" s="32">
        <f t="shared" si="33"/>
        <v>1.2079243525848198E-3</v>
      </c>
      <c r="S283" s="32">
        <f t="shared" si="34"/>
        <v>3.3615860299935074E-2</v>
      </c>
      <c r="T283" s="32">
        <f t="shared" si="26"/>
        <v>71251.71428571429</v>
      </c>
      <c r="U283" s="32">
        <f t="shared" si="29"/>
        <v>40265.857142857145</v>
      </c>
      <c r="V283" s="32">
        <f t="shared" si="30"/>
        <v>30985.857142857141</v>
      </c>
      <c r="W283" s="32">
        <f t="shared" si="31"/>
        <v>1353.5714285714287</v>
      </c>
      <c r="X283" s="32">
        <f t="shared" si="32"/>
        <v>37.428571428571431</v>
      </c>
    </row>
    <row r="284" spans="1:24" x14ac:dyDescent="0.25">
      <c r="A284" s="33">
        <v>44134</v>
      </c>
      <c r="B284" s="32">
        <f t="shared" si="24"/>
        <v>2608578</v>
      </c>
      <c r="C284" s="141">
        <v>16324</v>
      </c>
      <c r="D284" s="141">
        <v>1124</v>
      </c>
      <c r="E284" s="32">
        <v>0</v>
      </c>
      <c r="F284" s="141">
        <v>135</v>
      </c>
      <c r="G284" s="141">
        <v>2310</v>
      </c>
      <c r="H284" s="32">
        <f t="shared" si="35"/>
        <v>189561</v>
      </c>
      <c r="I284" s="32">
        <v>16902</v>
      </c>
      <c r="J284" s="32">
        <v>52911</v>
      </c>
      <c r="K284" s="141">
        <v>69793</v>
      </c>
      <c r="L284" s="141">
        <v>1377</v>
      </c>
      <c r="M284" s="141">
        <v>31537</v>
      </c>
      <c r="N284" s="141">
        <v>26</v>
      </c>
      <c r="O284" s="32">
        <f t="shared" si="27"/>
        <v>38256</v>
      </c>
      <c r="P284" s="32">
        <f t="shared" si="27"/>
        <v>1351</v>
      </c>
      <c r="Q284" s="32">
        <f t="shared" si="28"/>
        <v>1.9529542252950987E-2</v>
      </c>
      <c r="R284" s="32">
        <f t="shared" si="33"/>
        <v>1.2136712392466868E-3</v>
      </c>
      <c r="S284" s="32">
        <f t="shared" si="34"/>
        <v>3.3646092422819705E-2</v>
      </c>
      <c r="T284" s="32">
        <f t="shared" si="26"/>
        <v>70581.71428571429</v>
      </c>
      <c r="U284" s="32">
        <f t="shared" si="29"/>
        <v>39860.285714285717</v>
      </c>
      <c r="V284" s="32">
        <f t="shared" si="30"/>
        <v>30721.428571428572</v>
      </c>
      <c r="W284" s="32">
        <f t="shared" si="31"/>
        <v>1341.1428571428571</v>
      </c>
      <c r="X284" s="32">
        <f t="shared" si="32"/>
        <v>37.285714285714285</v>
      </c>
    </row>
    <row r="285" spans="1:24" x14ac:dyDescent="0.25">
      <c r="A285" s="33">
        <v>44135</v>
      </c>
      <c r="B285" s="32">
        <f t="shared" si="24"/>
        <v>2620168</v>
      </c>
      <c r="C285" s="141">
        <v>11590</v>
      </c>
      <c r="D285" s="141">
        <v>870</v>
      </c>
      <c r="E285" s="32">
        <v>0</v>
      </c>
      <c r="F285" s="141">
        <v>104</v>
      </c>
      <c r="G285" s="141">
        <v>1680</v>
      </c>
      <c r="H285" s="32">
        <f t="shared" si="35"/>
        <v>191241</v>
      </c>
      <c r="I285" s="32">
        <v>12052</v>
      </c>
      <c r="J285" s="32">
        <v>20501</v>
      </c>
      <c r="K285" s="141">
        <v>32553</v>
      </c>
      <c r="L285" s="141">
        <v>1045</v>
      </c>
      <c r="M285" s="141">
        <v>8846</v>
      </c>
      <c r="N285" s="141">
        <v>8</v>
      </c>
      <c r="O285" s="32">
        <f t="shared" si="27"/>
        <v>23707</v>
      </c>
      <c r="P285" s="32">
        <f t="shared" si="27"/>
        <v>1037</v>
      </c>
      <c r="Q285" s="32">
        <f t="shared" si="28"/>
        <v>1.9593911293496889E-2</v>
      </c>
      <c r="R285" s="32">
        <f t="shared" si="33"/>
        <v>1.2035092284530028E-3</v>
      </c>
      <c r="S285" s="32">
        <f t="shared" si="34"/>
        <v>3.3718170625078064E-2</v>
      </c>
      <c r="T285" s="32">
        <f t="shared" si="26"/>
        <v>70772.71428571429</v>
      </c>
      <c r="U285" s="32">
        <f t="shared" si="29"/>
        <v>40029.285714285717</v>
      </c>
      <c r="V285" s="32">
        <f t="shared" si="30"/>
        <v>30743.428571428572</v>
      </c>
      <c r="W285" s="32">
        <f t="shared" si="31"/>
        <v>1349.7142857142858</v>
      </c>
      <c r="X285" s="32">
        <f t="shared" si="32"/>
        <v>37</v>
      </c>
    </row>
    <row r="286" spans="1:24" x14ac:dyDescent="0.25">
      <c r="A286" s="33">
        <v>44136</v>
      </c>
      <c r="B286" s="32">
        <f t="shared" si="24"/>
        <v>2628262</v>
      </c>
      <c r="C286" s="141">
        <v>8094</v>
      </c>
      <c r="D286" s="141">
        <v>522</v>
      </c>
      <c r="E286" s="32">
        <v>0</v>
      </c>
      <c r="F286" s="141">
        <v>116</v>
      </c>
      <c r="G286" s="141">
        <v>1531</v>
      </c>
      <c r="H286" s="32">
        <f t="shared" si="35"/>
        <v>192772</v>
      </c>
      <c r="I286" s="32">
        <v>8381</v>
      </c>
      <c r="J286" s="32">
        <v>21919</v>
      </c>
      <c r="K286" s="141">
        <v>30299</v>
      </c>
      <c r="L286" s="141">
        <v>624</v>
      </c>
      <c r="M286" s="141">
        <v>12438</v>
      </c>
      <c r="N286" s="141">
        <v>11</v>
      </c>
      <c r="O286" s="32">
        <f t="shared" si="27"/>
        <v>17861</v>
      </c>
      <c r="P286" s="32">
        <f t="shared" si="27"/>
        <v>613</v>
      </c>
      <c r="Q286" s="32">
        <f t="shared" si="28"/>
        <v>1.9622535381030343E-2</v>
      </c>
      <c r="R286" s="32">
        <f t="shared" si="33"/>
        <v>1.201365567656827E-3</v>
      </c>
      <c r="S286" s="32">
        <f t="shared" si="34"/>
        <v>3.3695124500809692E-2</v>
      </c>
      <c r="T286" s="32">
        <f t="shared" si="26"/>
        <v>71113.571428571435</v>
      </c>
      <c r="U286" s="32">
        <f t="shared" si="29"/>
        <v>40315.285714285717</v>
      </c>
      <c r="V286" s="32">
        <f t="shared" si="30"/>
        <v>30798.285714285714</v>
      </c>
      <c r="W286" s="32">
        <f t="shared" si="31"/>
        <v>1358.4285714285713</v>
      </c>
      <c r="X286" s="32">
        <f t="shared" si="32"/>
        <v>37</v>
      </c>
    </row>
    <row r="287" spans="1:24" x14ac:dyDescent="0.25">
      <c r="A287" s="33">
        <v>44137</v>
      </c>
      <c r="B287" s="32">
        <f t="shared" si="24"/>
        <v>2651429</v>
      </c>
      <c r="C287" s="141">
        <v>23167</v>
      </c>
      <c r="D287" s="141">
        <v>1834</v>
      </c>
      <c r="E287" s="32">
        <v>0</v>
      </c>
      <c r="F287" s="141">
        <v>164</v>
      </c>
      <c r="G287" s="141">
        <v>2337</v>
      </c>
      <c r="H287" s="32">
        <f t="shared" si="35"/>
        <v>195109</v>
      </c>
      <c r="I287" s="32">
        <v>23780</v>
      </c>
      <c r="J287" s="32">
        <v>81680</v>
      </c>
      <c r="K287" s="141">
        <v>105454</v>
      </c>
      <c r="L287" s="141">
        <v>2179</v>
      </c>
      <c r="M287" s="141">
        <v>49172</v>
      </c>
      <c r="N287" s="141">
        <v>85</v>
      </c>
      <c r="O287" s="32">
        <f t="shared" si="27"/>
        <v>56282</v>
      </c>
      <c r="P287" s="32">
        <f t="shared" si="27"/>
        <v>2094</v>
      </c>
      <c r="Q287" s="32">
        <f t="shared" si="28"/>
        <v>1.9899705953412179E-2</v>
      </c>
      <c r="R287" s="32">
        <f t="shared" si="33"/>
        <v>1.2639428697822858E-3</v>
      </c>
      <c r="S287" s="32">
        <f t="shared" si="34"/>
        <v>3.4255530750346E-2</v>
      </c>
      <c r="T287" s="32">
        <f t="shared" si="26"/>
        <v>72729</v>
      </c>
      <c r="U287" s="32">
        <f t="shared" si="29"/>
        <v>41082</v>
      </c>
      <c r="V287" s="32">
        <f t="shared" si="30"/>
        <v>31647</v>
      </c>
      <c r="W287" s="32">
        <f t="shared" si="31"/>
        <v>1407.2857142857142</v>
      </c>
      <c r="X287" s="32">
        <f t="shared" si="32"/>
        <v>40</v>
      </c>
    </row>
    <row r="288" spans="1:24" x14ac:dyDescent="0.25">
      <c r="A288" s="33">
        <v>44138</v>
      </c>
      <c r="B288" s="32">
        <f t="shared" si="24"/>
        <v>2677436</v>
      </c>
      <c r="C288" s="141">
        <v>26007</v>
      </c>
      <c r="D288" s="141">
        <v>1905</v>
      </c>
      <c r="E288" s="32">
        <v>0</v>
      </c>
      <c r="F288" s="141">
        <v>162</v>
      </c>
      <c r="G288" s="141">
        <v>2337</v>
      </c>
      <c r="H288" s="32">
        <f t="shared" si="35"/>
        <v>197446</v>
      </c>
      <c r="I288" s="32">
        <v>26753</v>
      </c>
      <c r="J288" s="32">
        <v>70117</v>
      </c>
      <c r="K288" s="141">
        <v>96864</v>
      </c>
      <c r="L288" s="141">
        <v>2225</v>
      </c>
      <c r="M288" s="141">
        <v>42582</v>
      </c>
      <c r="N288" s="141">
        <v>121</v>
      </c>
      <c r="O288" s="32">
        <f t="shared" si="27"/>
        <v>54282</v>
      </c>
      <c r="P288" s="32">
        <f t="shared" si="27"/>
        <v>2104</v>
      </c>
      <c r="Q288" s="32">
        <f t="shared" ref="Q288:Q340" si="36">((SUM(L282:L288))/(SUM(K282:K288)))</f>
        <v>2.1091646574732226E-2</v>
      </c>
      <c r="R288" s="32">
        <f t="shared" ref="R288:R340" si="37">((SUM(N282:N288))/(SUM(M282:M288)))</f>
        <v>1.6723165890180011E-3</v>
      </c>
      <c r="S288" s="32">
        <f t="shared" ref="S288:S340" si="38">((SUM(P282:P288))/(SUM(O282:O288)))</f>
        <v>3.5808244207691936E-2</v>
      </c>
      <c r="T288" s="32">
        <f t="shared" si="26"/>
        <v>73116.28571428571</v>
      </c>
      <c r="U288" s="32">
        <f t="shared" si="29"/>
        <v>41594.571428571428</v>
      </c>
      <c r="V288" s="32">
        <f t="shared" si="30"/>
        <v>31521.714285714286</v>
      </c>
      <c r="W288" s="32">
        <f t="shared" si="31"/>
        <v>1489.4285714285713</v>
      </c>
      <c r="X288" s="32">
        <f>AVERAGE(N282:N288)</f>
        <v>52.714285714285715</v>
      </c>
    </row>
    <row r="289" spans="1:24" x14ac:dyDescent="0.25">
      <c r="A289" s="33">
        <v>44139</v>
      </c>
      <c r="B289" s="32">
        <f t="shared" si="24"/>
        <v>2699200</v>
      </c>
      <c r="C289" s="141">
        <v>21764</v>
      </c>
      <c r="D289" s="141">
        <v>2172</v>
      </c>
      <c r="E289" s="32">
        <v>0</v>
      </c>
      <c r="F289" s="141">
        <v>194</v>
      </c>
      <c r="G289" s="141">
        <v>2361</v>
      </c>
      <c r="H289" s="32">
        <f t="shared" si="35"/>
        <v>199807</v>
      </c>
      <c r="I289" s="32">
        <v>22208</v>
      </c>
      <c r="J289" s="32">
        <v>68810</v>
      </c>
      <c r="K289" s="141">
        <v>91012</v>
      </c>
      <c r="L289" s="141">
        <v>2493</v>
      </c>
      <c r="M289" s="141">
        <v>34193</v>
      </c>
      <c r="N289" s="141">
        <v>115</v>
      </c>
      <c r="O289" s="32">
        <f t="shared" ref="O289:P304" si="39">K289-M289</f>
        <v>56819</v>
      </c>
      <c r="P289" s="32">
        <f t="shared" si="39"/>
        <v>2378</v>
      </c>
      <c r="Q289" s="32">
        <f t="shared" si="36"/>
        <v>2.2255631023651641E-2</v>
      </c>
      <c r="R289" s="32">
        <f t="shared" si="37"/>
        <v>1.8624325262792385E-3</v>
      </c>
      <c r="S289" s="32">
        <f t="shared" si="38"/>
        <v>3.7343235479576825E-2</v>
      </c>
      <c r="T289" s="32">
        <f t="shared" si="26"/>
        <v>74498</v>
      </c>
      <c r="U289" s="32">
        <f t="shared" si="29"/>
        <v>42819</v>
      </c>
      <c r="V289" s="32">
        <f t="shared" si="30"/>
        <v>31679</v>
      </c>
      <c r="W289" s="32">
        <f t="shared" si="31"/>
        <v>1599</v>
      </c>
      <c r="X289" s="32">
        <f t="shared" ref="X289:X340" si="40">AVERAGE(N283:N289)</f>
        <v>59</v>
      </c>
    </row>
    <row r="290" spans="1:24" x14ac:dyDescent="0.25">
      <c r="A290" s="33">
        <v>44140</v>
      </c>
      <c r="B290" s="32">
        <f t="shared" si="24"/>
        <v>2722103</v>
      </c>
      <c r="C290" s="141">
        <v>22903</v>
      </c>
      <c r="D290" s="141">
        <v>2415</v>
      </c>
      <c r="E290" s="32">
        <v>0</v>
      </c>
      <c r="F290" s="141">
        <v>210</v>
      </c>
      <c r="G290" s="141">
        <v>2820</v>
      </c>
      <c r="H290" s="32">
        <f t="shared" si="35"/>
        <v>202627</v>
      </c>
      <c r="I290" s="32">
        <v>23554</v>
      </c>
      <c r="J290" s="32">
        <v>79301</v>
      </c>
      <c r="K290" s="141">
        <v>102851</v>
      </c>
      <c r="L290" s="141">
        <v>2742</v>
      </c>
      <c r="M290" s="141">
        <v>45197</v>
      </c>
      <c r="N290" s="141">
        <v>124</v>
      </c>
      <c r="O290" s="32">
        <f t="shared" si="39"/>
        <v>57654</v>
      </c>
      <c r="P290" s="32">
        <f t="shared" si="39"/>
        <v>2618</v>
      </c>
      <c r="Q290" s="32">
        <f t="shared" si="36"/>
        <v>2.3987095944601817E-2</v>
      </c>
      <c r="R290" s="32">
        <f t="shared" si="37"/>
        <v>2.1878418502891076E-3</v>
      </c>
      <c r="S290" s="32">
        <f t="shared" si="38"/>
        <v>4.0001836902719599E-2</v>
      </c>
      <c r="T290" s="32">
        <f t="shared" si="26"/>
        <v>75546.571428571435</v>
      </c>
      <c r="U290" s="32">
        <f t="shared" si="29"/>
        <v>43551.571428571428</v>
      </c>
      <c r="V290" s="32">
        <f t="shared" si="30"/>
        <v>31995</v>
      </c>
      <c r="W290" s="32">
        <f t="shared" si="31"/>
        <v>1742.1428571428571</v>
      </c>
      <c r="X290" s="32">
        <f t="shared" si="40"/>
        <v>70</v>
      </c>
    </row>
    <row r="291" spans="1:24" x14ac:dyDescent="0.25">
      <c r="A291" s="33">
        <v>44141</v>
      </c>
      <c r="B291" s="32">
        <f t="shared" si="24"/>
        <v>2743029</v>
      </c>
      <c r="C291" s="141">
        <v>20926</v>
      </c>
      <c r="D291" s="141">
        <v>2238</v>
      </c>
      <c r="E291" s="32">
        <v>0</v>
      </c>
      <c r="F291" s="141">
        <v>205</v>
      </c>
      <c r="G291" s="141">
        <v>2379</v>
      </c>
      <c r="H291" s="32">
        <f t="shared" si="35"/>
        <v>205006</v>
      </c>
      <c r="I291" s="32">
        <v>21472</v>
      </c>
      <c r="J291" s="32">
        <v>62791</v>
      </c>
      <c r="K291" s="141">
        <v>84258</v>
      </c>
      <c r="L291" s="141">
        <v>2652</v>
      </c>
      <c r="M291" s="141">
        <v>33801</v>
      </c>
      <c r="N291" s="141">
        <v>67</v>
      </c>
      <c r="O291" s="32">
        <f t="shared" si="39"/>
        <v>50457</v>
      </c>
      <c r="P291" s="32">
        <f t="shared" si="39"/>
        <v>2585</v>
      </c>
      <c r="Q291" s="32">
        <f t="shared" si="36"/>
        <v>2.5695253556565451E-2</v>
      </c>
      <c r="R291" s="32">
        <f t="shared" si="37"/>
        <v>2.3471791856923738E-3</v>
      </c>
      <c r="S291" s="32">
        <f t="shared" si="38"/>
        <v>4.235449218133993E-2</v>
      </c>
      <c r="T291" s="32">
        <f t="shared" si="26"/>
        <v>77613</v>
      </c>
      <c r="U291" s="32">
        <f t="shared" si="29"/>
        <v>45294.571428571428</v>
      </c>
      <c r="V291" s="32">
        <f t="shared" si="30"/>
        <v>32318.428571428572</v>
      </c>
      <c r="W291" s="32">
        <f t="shared" si="31"/>
        <v>1918.4285714285713</v>
      </c>
      <c r="X291" s="32">
        <f t="shared" si="40"/>
        <v>75.857142857142861</v>
      </c>
    </row>
    <row r="292" spans="1:24" x14ac:dyDescent="0.25">
      <c r="A292" s="33">
        <v>44142</v>
      </c>
      <c r="B292" s="32">
        <f t="shared" si="24"/>
        <v>2755876</v>
      </c>
      <c r="C292" s="141">
        <v>12847</v>
      </c>
      <c r="D292" s="141">
        <v>1328</v>
      </c>
      <c r="E292" s="32">
        <v>0</v>
      </c>
      <c r="F292" s="141">
        <v>164</v>
      </c>
      <c r="G292" s="141">
        <v>1809</v>
      </c>
      <c r="H292" s="32">
        <f t="shared" si="35"/>
        <v>206815</v>
      </c>
      <c r="I292" s="32">
        <v>13139</v>
      </c>
      <c r="J292" s="32">
        <v>22780</v>
      </c>
      <c r="K292" s="141">
        <v>35919</v>
      </c>
      <c r="L292" s="141">
        <v>1509</v>
      </c>
      <c r="M292" s="141">
        <v>8976</v>
      </c>
      <c r="N292" s="141">
        <v>21</v>
      </c>
      <c r="O292" s="32">
        <f t="shared" si="39"/>
        <v>26943</v>
      </c>
      <c r="P292" s="32">
        <f t="shared" si="39"/>
        <v>1488</v>
      </c>
      <c r="Q292" s="32">
        <f t="shared" si="36"/>
        <v>2.6385832432402768E-2</v>
      </c>
      <c r="R292" s="32">
        <f t="shared" si="37"/>
        <v>2.4032620748457097E-3</v>
      </c>
      <c r="S292" s="32">
        <f t="shared" si="38"/>
        <v>4.3334644612204883E-2</v>
      </c>
      <c r="T292" s="32">
        <f t="shared" si="26"/>
        <v>78093.857142857145</v>
      </c>
      <c r="U292" s="32">
        <f t="shared" si="29"/>
        <v>45756.857142857145</v>
      </c>
      <c r="V292" s="32">
        <f t="shared" si="30"/>
        <v>32337</v>
      </c>
      <c r="W292" s="32">
        <f t="shared" si="31"/>
        <v>1982.8571428571429</v>
      </c>
      <c r="X292" s="32">
        <f t="shared" si="40"/>
        <v>77.714285714285708</v>
      </c>
    </row>
    <row r="293" spans="1:24" x14ac:dyDescent="0.25">
      <c r="A293" s="33">
        <v>44143</v>
      </c>
      <c r="B293" s="32">
        <f t="shared" si="24"/>
        <v>2765956</v>
      </c>
      <c r="C293" s="141">
        <v>10080</v>
      </c>
      <c r="D293" s="141">
        <v>942</v>
      </c>
      <c r="E293" s="32">
        <v>0</v>
      </c>
      <c r="F293" s="141">
        <v>175</v>
      </c>
      <c r="G293" s="141">
        <v>1906</v>
      </c>
      <c r="H293" s="32">
        <f t="shared" si="35"/>
        <v>208721</v>
      </c>
      <c r="I293" s="32">
        <v>10268</v>
      </c>
      <c r="J293" s="32">
        <v>23144</v>
      </c>
      <c r="K293" s="141">
        <v>33410</v>
      </c>
      <c r="L293" s="141">
        <v>1084</v>
      </c>
      <c r="M293" s="141">
        <v>12718</v>
      </c>
      <c r="N293" s="141">
        <v>29</v>
      </c>
      <c r="O293" s="32">
        <f t="shared" si="39"/>
        <v>20692</v>
      </c>
      <c r="P293" s="32">
        <f t="shared" si="39"/>
        <v>1055</v>
      </c>
      <c r="Q293" s="32">
        <f t="shared" si="36"/>
        <v>2.7073238165917259E-2</v>
      </c>
      <c r="R293" s="32">
        <f t="shared" si="37"/>
        <v>2.4797144357325968E-3</v>
      </c>
      <c r="S293" s="32">
        <f t="shared" si="38"/>
        <v>4.4322855577803293E-2</v>
      </c>
      <c r="T293" s="32">
        <f t="shared" si="26"/>
        <v>78538.28571428571</v>
      </c>
      <c r="U293" s="32">
        <f t="shared" si="29"/>
        <v>46161.285714285717</v>
      </c>
      <c r="V293" s="32">
        <f t="shared" si="30"/>
        <v>32377</v>
      </c>
      <c r="W293" s="32">
        <f t="shared" si="31"/>
        <v>2046</v>
      </c>
      <c r="X293" s="32">
        <f t="shared" si="40"/>
        <v>80.285714285714292</v>
      </c>
    </row>
    <row r="294" spans="1:24" x14ac:dyDescent="0.25">
      <c r="A294" s="33">
        <v>44144</v>
      </c>
      <c r="B294" s="32">
        <f t="shared" si="24"/>
        <v>2791039</v>
      </c>
      <c r="C294" s="141">
        <v>25083</v>
      </c>
      <c r="D294" s="141">
        <v>3172</v>
      </c>
      <c r="E294" s="32">
        <v>0</v>
      </c>
      <c r="F294" s="141">
        <v>241</v>
      </c>
      <c r="G294" s="141">
        <v>2762</v>
      </c>
      <c r="H294" s="32">
        <f t="shared" si="35"/>
        <v>211483</v>
      </c>
      <c r="I294" s="32">
        <v>25227</v>
      </c>
      <c r="J294" s="32">
        <v>84737</v>
      </c>
      <c r="K294" s="141">
        <v>109958</v>
      </c>
      <c r="L294" s="141">
        <v>3598</v>
      </c>
      <c r="M294" s="141">
        <v>47750</v>
      </c>
      <c r="N294" s="141">
        <v>137</v>
      </c>
      <c r="O294" s="32">
        <f t="shared" si="39"/>
        <v>62208</v>
      </c>
      <c r="P294" s="32">
        <f t="shared" si="39"/>
        <v>3461</v>
      </c>
      <c r="Q294" s="32">
        <f t="shared" si="36"/>
        <v>2.9413356619132844E-2</v>
      </c>
      <c r="R294" s="32">
        <f t="shared" si="37"/>
        <v>2.7262595629992405E-3</v>
      </c>
      <c r="S294" s="32">
        <f t="shared" si="38"/>
        <v>4.7678959444469766E-2</v>
      </c>
      <c r="T294" s="32">
        <f t="shared" si="26"/>
        <v>79181.71428571429</v>
      </c>
      <c r="U294" s="32">
        <f t="shared" si="29"/>
        <v>47007.857142857145</v>
      </c>
      <c r="V294" s="32">
        <f t="shared" si="30"/>
        <v>32173.857142857141</v>
      </c>
      <c r="W294" s="32">
        <f t="shared" si="31"/>
        <v>2241.2857142857142</v>
      </c>
      <c r="X294" s="32">
        <f t="shared" si="40"/>
        <v>87.714285714285708</v>
      </c>
    </row>
    <row r="295" spans="1:24" x14ac:dyDescent="0.25">
      <c r="A295" s="33">
        <v>44145</v>
      </c>
      <c r="B295" s="32">
        <f t="shared" si="24"/>
        <v>2815207</v>
      </c>
      <c r="C295" s="141">
        <v>24168</v>
      </c>
      <c r="D295" s="141">
        <v>2822</v>
      </c>
      <c r="E295" s="32">
        <v>0</v>
      </c>
      <c r="F295" s="141">
        <v>252</v>
      </c>
      <c r="G295" s="141">
        <v>2992</v>
      </c>
      <c r="H295" s="32">
        <f t="shared" si="35"/>
        <v>214475</v>
      </c>
      <c r="I295" s="32">
        <v>24370</v>
      </c>
      <c r="J295" s="32">
        <v>80226</v>
      </c>
      <c r="K295" s="141">
        <v>104584</v>
      </c>
      <c r="L295" s="141">
        <v>3165</v>
      </c>
      <c r="M295" s="141">
        <v>43961</v>
      </c>
      <c r="N295" s="141">
        <v>158</v>
      </c>
      <c r="O295" s="32">
        <f t="shared" si="39"/>
        <v>60623</v>
      </c>
      <c r="P295" s="32">
        <f t="shared" si="39"/>
        <v>3007</v>
      </c>
      <c r="Q295" s="32">
        <f t="shared" si="36"/>
        <v>3.0681931415393812E-2</v>
      </c>
      <c r="R295" s="32">
        <f t="shared" si="37"/>
        <v>2.8729545093470316E-3</v>
      </c>
      <c r="S295" s="32">
        <f t="shared" si="38"/>
        <v>4.9469880380207276E-2</v>
      </c>
      <c r="T295" s="32">
        <f t="shared" si="26"/>
        <v>80284.571428571435</v>
      </c>
      <c r="U295" s="32">
        <f t="shared" si="29"/>
        <v>47913.714285714283</v>
      </c>
      <c r="V295" s="32">
        <f t="shared" si="30"/>
        <v>32370.857142857141</v>
      </c>
      <c r="W295" s="32">
        <f t="shared" si="31"/>
        <v>2370.2857142857142</v>
      </c>
      <c r="X295" s="32">
        <f t="shared" si="40"/>
        <v>93</v>
      </c>
    </row>
    <row r="296" spans="1:24" x14ac:dyDescent="0.25">
      <c r="A296" s="33">
        <v>44146</v>
      </c>
      <c r="B296" s="32">
        <f t="shared" si="24"/>
        <v>2838595</v>
      </c>
      <c r="C296" s="141">
        <v>23388</v>
      </c>
      <c r="D296" s="141">
        <v>2663</v>
      </c>
      <c r="E296" s="32">
        <v>0</v>
      </c>
      <c r="F296" s="141">
        <v>352</v>
      </c>
      <c r="G296" s="141">
        <v>3067</v>
      </c>
      <c r="H296" s="32">
        <f t="shared" si="35"/>
        <v>217542</v>
      </c>
      <c r="I296" s="32">
        <v>23587</v>
      </c>
      <c r="J296" s="32">
        <v>53729</v>
      </c>
      <c r="K296" s="141">
        <v>77311</v>
      </c>
      <c r="L296" s="141">
        <v>3024</v>
      </c>
      <c r="M296" s="141">
        <v>25227</v>
      </c>
      <c r="N296" s="141">
        <v>78</v>
      </c>
      <c r="O296" s="32">
        <f t="shared" si="39"/>
        <v>52084</v>
      </c>
      <c r="P296" s="32">
        <f t="shared" si="39"/>
        <v>2946</v>
      </c>
      <c r="Q296" s="32">
        <f t="shared" si="36"/>
        <v>3.2417092383424127E-2</v>
      </c>
      <c r="R296" s="32">
        <f t="shared" si="37"/>
        <v>2.8213022101732299E-3</v>
      </c>
      <c r="S296" s="32">
        <f t="shared" si="38"/>
        <v>5.1896050637964562E-2</v>
      </c>
      <c r="T296" s="32">
        <f t="shared" si="26"/>
        <v>78327.28571428571</v>
      </c>
      <c r="U296" s="32">
        <f t="shared" si="29"/>
        <v>47237.285714285717</v>
      </c>
      <c r="V296" s="32">
        <f t="shared" si="30"/>
        <v>31090</v>
      </c>
      <c r="W296" s="32">
        <f t="shared" si="31"/>
        <v>2451.4285714285716</v>
      </c>
      <c r="X296" s="32">
        <f t="shared" si="40"/>
        <v>87.714285714285708</v>
      </c>
    </row>
    <row r="297" spans="1:24" x14ac:dyDescent="0.25">
      <c r="A297" s="33">
        <v>44147</v>
      </c>
      <c r="B297" s="32">
        <f t="shared" si="24"/>
        <v>2863567</v>
      </c>
      <c r="C297" s="141">
        <v>24972</v>
      </c>
      <c r="D297" s="141">
        <v>2983</v>
      </c>
      <c r="E297" s="32">
        <v>0</v>
      </c>
      <c r="F297" s="141">
        <v>320</v>
      </c>
      <c r="G297" s="141">
        <v>3118</v>
      </c>
      <c r="H297" s="32">
        <f t="shared" si="35"/>
        <v>220660</v>
      </c>
      <c r="I297" s="32">
        <v>25134</v>
      </c>
      <c r="J297" s="32">
        <v>82869</v>
      </c>
      <c r="K297" s="141">
        <v>108001</v>
      </c>
      <c r="L297" s="141">
        <v>3420</v>
      </c>
      <c r="M297" s="141">
        <v>46859</v>
      </c>
      <c r="N297" s="141">
        <v>116</v>
      </c>
      <c r="O297" s="32">
        <f t="shared" si="39"/>
        <v>61142</v>
      </c>
      <c r="P297" s="32">
        <f t="shared" si="39"/>
        <v>3304</v>
      </c>
      <c r="Q297" s="32">
        <f t="shared" si="36"/>
        <v>3.3340500613434854E-2</v>
      </c>
      <c r="R297" s="32">
        <f t="shared" si="37"/>
        <v>2.763438702734254E-3</v>
      </c>
      <c r="S297" s="32">
        <f t="shared" si="38"/>
        <v>5.3407312306785297E-2</v>
      </c>
      <c r="T297" s="32">
        <f t="shared" si="26"/>
        <v>79063</v>
      </c>
      <c r="U297" s="32">
        <f t="shared" si="29"/>
        <v>47735.571428571428</v>
      </c>
      <c r="V297" s="32">
        <f t="shared" si="30"/>
        <v>31327.428571428572</v>
      </c>
      <c r="W297" s="32">
        <f t="shared" si="31"/>
        <v>2549.4285714285716</v>
      </c>
      <c r="X297" s="32">
        <f t="shared" si="40"/>
        <v>86.571428571428569</v>
      </c>
    </row>
    <row r="298" spans="1:24" x14ac:dyDescent="0.25">
      <c r="A298" s="33">
        <v>44148</v>
      </c>
      <c r="B298" s="32">
        <f t="shared" si="24"/>
        <v>2885789</v>
      </c>
      <c r="C298" s="141">
        <v>22222</v>
      </c>
      <c r="D298" s="141">
        <v>2602</v>
      </c>
      <c r="E298" s="32">
        <v>0</v>
      </c>
      <c r="F298" s="141">
        <v>243</v>
      </c>
      <c r="G298" s="141">
        <v>2460</v>
      </c>
      <c r="H298" s="32">
        <f t="shared" si="35"/>
        <v>223120</v>
      </c>
      <c r="I298" s="32">
        <v>22587</v>
      </c>
      <c r="J298" s="32">
        <v>64876</v>
      </c>
      <c r="K298" s="141">
        <v>87458</v>
      </c>
      <c r="L298" s="141">
        <v>3069</v>
      </c>
      <c r="M298" s="141">
        <v>33104</v>
      </c>
      <c r="N298" s="141">
        <v>79</v>
      </c>
      <c r="O298" s="32">
        <f t="shared" si="39"/>
        <v>54354</v>
      </c>
      <c r="P298" s="32">
        <f t="shared" si="39"/>
        <v>2990</v>
      </c>
      <c r="Q298" s="32">
        <f t="shared" si="36"/>
        <v>3.3897970145928887E-2</v>
      </c>
      <c r="R298" s="32">
        <f t="shared" si="37"/>
        <v>2.827146092088108E-3</v>
      </c>
      <c r="S298" s="32">
        <f t="shared" si="38"/>
        <v>5.3989693710323444E-2</v>
      </c>
      <c r="T298" s="32">
        <f t="shared" si="26"/>
        <v>79520.142857142855</v>
      </c>
      <c r="U298" s="32">
        <f t="shared" si="29"/>
        <v>48292.285714285717</v>
      </c>
      <c r="V298" s="32">
        <f t="shared" si="30"/>
        <v>31227.857142857141</v>
      </c>
      <c r="W298" s="32">
        <f t="shared" si="31"/>
        <v>2607.2857142857142</v>
      </c>
      <c r="X298" s="32">
        <f t="shared" si="40"/>
        <v>88.285714285714292</v>
      </c>
    </row>
    <row r="299" spans="1:24" x14ac:dyDescent="0.25">
      <c r="A299" s="33">
        <v>44149</v>
      </c>
      <c r="B299" s="32">
        <f t="shared" si="24"/>
        <v>2900568</v>
      </c>
      <c r="C299" s="141">
        <v>14779</v>
      </c>
      <c r="D299" s="141">
        <v>1711</v>
      </c>
      <c r="E299" s="32">
        <v>0</v>
      </c>
      <c r="F299" s="141">
        <v>219</v>
      </c>
      <c r="G299" s="141">
        <v>2082</v>
      </c>
      <c r="H299" s="32">
        <f t="shared" si="35"/>
        <v>225202</v>
      </c>
      <c r="I299" s="32">
        <v>14971</v>
      </c>
      <c r="J299" s="32">
        <v>25498</v>
      </c>
      <c r="K299" s="141">
        <v>40470</v>
      </c>
      <c r="L299" s="141">
        <v>2017</v>
      </c>
      <c r="M299" s="141">
        <v>9177</v>
      </c>
      <c r="N299" s="141">
        <v>38</v>
      </c>
      <c r="O299" s="32">
        <f t="shared" si="39"/>
        <v>31293</v>
      </c>
      <c r="P299" s="32">
        <f t="shared" si="39"/>
        <v>1979</v>
      </c>
      <c r="Q299" s="32">
        <f t="shared" si="36"/>
        <v>3.4528289783175813E-2</v>
      </c>
      <c r="R299" s="32">
        <f t="shared" si="37"/>
        <v>2.9022468418069798E-3</v>
      </c>
      <c r="S299" s="32">
        <f t="shared" si="38"/>
        <v>5.4737788992862066E-2</v>
      </c>
      <c r="T299" s="32">
        <f t="shared" si="26"/>
        <v>80170.28571428571</v>
      </c>
      <c r="U299" s="32">
        <f t="shared" si="29"/>
        <v>48913.714285714283</v>
      </c>
      <c r="V299" s="32">
        <f t="shared" si="30"/>
        <v>31256.571428571428</v>
      </c>
      <c r="W299" s="32">
        <f t="shared" si="31"/>
        <v>2677.4285714285716</v>
      </c>
      <c r="X299" s="32">
        <f t="shared" si="40"/>
        <v>90.714285714285708</v>
      </c>
    </row>
    <row r="300" spans="1:24" x14ac:dyDescent="0.25">
      <c r="A300" s="33">
        <v>44150</v>
      </c>
      <c r="B300" s="32">
        <f t="shared" si="24"/>
        <v>2910997</v>
      </c>
      <c r="C300" s="141">
        <v>10429</v>
      </c>
      <c r="D300" s="141">
        <v>1191</v>
      </c>
      <c r="E300" s="32">
        <v>0</v>
      </c>
      <c r="F300" s="141">
        <v>288</v>
      </c>
      <c r="G300" s="141">
        <v>2370</v>
      </c>
      <c r="H300" s="32">
        <f t="shared" si="35"/>
        <v>227572</v>
      </c>
      <c r="I300" s="32">
        <v>10474</v>
      </c>
      <c r="J300" s="32">
        <v>24965</v>
      </c>
      <c r="K300" s="141">
        <v>35438</v>
      </c>
      <c r="L300" s="141">
        <v>1346</v>
      </c>
      <c r="M300" s="141">
        <v>12936</v>
      </c>
      <c r="N300" s="141">
        <v>57</v>
      </c>
      <c r="O300" s="32">
        <f t="shared" si="39"/>
        <v>22502</v>
      </c>
      <c r="P300" s="32">
        <f t="shared" si="39"/>
        <v>1289</v>
      </c>
      <c r="Q300" s="32">
        <f t="shared" si="36"/>
        <v>3.4869145271829834E-2</v>
      </c>
      <c r="R300" s="32">
        <f t="shared" si="37"/>
        <v>3.027203740400157E-3</v>
      </c>
      <c r="S300" s="32">
        <f t="shared" si="38"/>
        <v>5.5129776935904665E-2</v>
      </c>
      <c r="T300" s="32">
        <f t="shared" si="26"/>
        <v>80460</v>
      </c>
      <c r="U300" s="32">
        <f t="shared" si="29"/>
        <v>49172.285714285717</v>
      </c>
      <c r="V300" s="32">
        <f t="shared" si="30"/>
        <v>31287.714285714286</v>
      </c>
      <c r="W300" s="32">
        <f t="shared" si="31"/>
        <v>2710.8571428571427</v>
      </c>
      <c r="X300" s="32">
        <f t="shared" si="40"/>
        <v>94.714285714285708</v>
      </c>
    </row>
    <row r="301" spans="1:24" x14ac:dyDescent="0.25">
      <c r="A301" s="33">
        <v>44151</v>
      </c>
      <c r="B301" s="32">
        <f t="shared" si="24"/>
        <v>2939194</v>
      </c>
      <c r="C301" s="141">
        <v>28197</v>
      </c>
      <c r="D301" s="141">
        <v>3525</v>
      </c>
      <c r="E301" s="32">
        <v>0</v>
      </c>
      <c r="F301" s="141">
        <v>287</v>
      </c>
      <c r="G301" s="141">
        <v>3384</v>
      </c>
      <c r="H301" s="32">
        <f t="shared" si="35"/>
        <v>230956</v>
      </c>
      <c r="I301" s="32">
        <v>28143</v>
      </c>
      <c r="J301" s="32">
        <v>93466</v>
      </c>
      <c r="K301" s="141">
        <v>121604</v>
      </c>
      <c r="L301" s="141">
        <v>4072</v>
      </c>
      <c r="M301" s="141">
        <v>49579</v>
      </c>
      <c r="N301" s="141">
        <v>224</v>
      </c>
      <c r="O301" s="32">
        <f t="shared" si="39"/>
        <v>72025</v>
      </c>
      <c r="P301" s="32">
        <f t="shared" si="39"/>
        <v>3848</v>
      </c>
      <c r="Q301" s="32">
        <f t="shared" si="36"/>
        <v>3.4987283993139273E-2</v>
      </c>
      <c r="R301" s="32">
        <f t="shared" si="37"/>
        <v>3.3960777565963151E-3</v>
      </c>
      <c r="S301" s="32">
        <f t="shared" si="38"/>
        <v>5.4694186535903036E-2</v>
      </c>
      <c r="T301" s="32">
        <f t="shared" si="26"/>
        <v>82123.71428571429</v>
      </c>
      <c r="U301" s="32">
        <f t="shared" si="29"/>
        <v>50574.714285714283</v>
      </c>
      <c r="V301" s="32">
        <f t="shared" si="30"/>
        <v>31549</v>
      </c>
      <c r="W301" s="32">
        <f t="shared" si="31"/>
        <v>2766.1428571428573</v>
      </c>
      <c r="X301" s="32">
        <f t="shared" si="40"/>
        <v>107.14285714285714</v>
      </c>
    </row>
    <row r="302" spans="1:24" x14ac:dyDescent="0.25">
      <c r="A302" s="33">
        <v>44152</v>
      </c>
      <c r="B302" s="32">
        <f t="shared" si="24"/>
        <v>2967831</v>
      </c>
      <c r="C302" s="141">
        <v>28637</v>
      </c>
      <c r="D302" s="141">
        <v>3135</v>
      </c>
      <c r="E302" s="32">
        <v>0</v>
      </c>
      <c r="F302" s="141">
        <v>253</v>
      </c>
      <c r="G302" s="141">
        <v>3443</v>
      </c>
      <c r="H302" s="32">
        <f t="shared" si="35"/>
        <v>234399</v>
      </c>
      <c r="I302" s="32">
        <v>28774</v>
      </c>
      <c r="J302" s="32">
        <v>88090</v>
      </c>
      <c r="K302" s="141">
        <v>116854</v>
      </c>
      <c r="L302" s="141">
        <v>3596</v>
      </c>
      <c r="M302" s="141">
        <v>45300</v>
      </c>
      <c r="N302" s="141">
        <v>189</v>
      </c>
      <c r="O302" s="32">
        <f t="shared" si="39"/>
        <v>71554</v>
      </c>
      <c r="P302" s="32">
        <f t="shared" si="39"/>
        <v>3407</v>
      </c>
      <c r="Q302" s="32">
        <f t="shared" si="36"/>
        <v>3.4990189666448658E-2</v>
      </c>
      <c r="R302" s="32">
        <f t="shared" si="37"/>
        <v>3.5151362396593781E-3</v>
      </c>
      <c r="S302" s="32">
        <f t="shared" si="38"/>
        <v>5.4152030118864297E-2</v>
      </c>
      <c r="T302" s="32">
        <f t="shared" si="26"/>
        <v>83876.571428571435</v>
      </c>
      <c r="U302" s="32">
        <f t="shared" si="29"/>
        <v>52136.285714285717</v>
      </c>
      <c r="V302" s="32">
        <f t="shared" si="30"/>
        <v>31740.285714285714</v>
      </c>
      <c r="W302" s="32">
        <f t="shared" si="31"/>
        <v>2823.2857142857142</v>
      </c>
      <c r="X302" s="32">
        <f t="shared" si="40"/>
        <v>111.57142857142857</v>
      </c>
    </row>
    <row r="303" spans="1:24" x14ac:dyDescent="0.25">
      <c r="A303" s="33">
        <v>44153</v>
      </c>
      <c r="B303" s="32">
        <f t="shared" si="24"/>
        <v>2998707</v>
      </c>
      <c r="C303" s="141">
        <v>30876</v>
      </c>
      <c r="D303" s="141">
        <v>2920</v>
      </c>
      <c r="E303" s="32">
        <v>0</v>
      </c>
      <c r="F303" s="141">
        <v>317</v>
      </c>
      <c r="G303" s="141">
        <v>2749</v>
      </c>
      <c r="H303" s="32">
        <f t="shared" si="35"/>
        <v>237148</v>
      </c>
      <c r="I303" s="32">
        <v>31049</v>
      </c>
      <c r="J303" s="32">
        <v>71523</v>
      </c>
      <c r="K303" s="141">
        <v>102563</v>
      </c>
      <c r="L303" s="141">
        <v>3443</v>
      </c>
      <c r="M303" s="141">
        <v>34056</v>
      </c>
      <c r="N303" s="141">
        <v>153</v>
      </c>
      <c r="O303" s="32">
        <f t="shared" si="39"/>
        <v>68507</v>
      </c>
      <c r="P303" s="32">
        <f t="shared" si="39"/>
        <v>3290</v>
      </c>
      <c r="Q303" s="32">
        <f t="shared" si="36"/>
        <v>3.4231565608731716E-2</v>
      </c>
      <c r="R303" s="32">
        <f t="shared" si="37"/>
        <v>3.7054512555679169E-3</v>
      </c>
      <c r="S303" s="32">
        <f t="shared" si="38"/>
        <v>5.2722109618566403E-2</v>
      </c>
      <c r="T303" s="32">
        <f t="shared" si="26"/>
        <v>87484</v>
      </c>
      <c r="U303" s="32">
        <f t="shared" si="29"/>
        <v>54482.428571428572</v>
      </c>
      <c r="V303" s="32">
        <f t="shared" si="30"/>
        <v>33001.571428571428</v>
      </c>
      <c r="W303" s="32">
        <f t="shared" si="31"/>
        <v>2872.4285714285716</v>
      </c>
      <c r="X303" s="32">
        <f t="shared" si="40"/>
        <v>122.28571428571429</v>
      </c>
    </row>
    <row r="304" spans="1:24" x14ac:dyDescent="0.25">
      <c r="A304" s="33">
        <v>44154</v>
      </c>
      <c r="B304" s="32">
        <f t="shared" si="24"/>
        <v>3029569</v>
      </c>
      <c r="C304" s="141">
        <v>30862</v>
      </c>
      <c r="D304" s="141">
        <v>2998</v>
      </c>
      <c r="E304" s="32">
        <v>0</v>
      </c>
      <c r="F304" s="141">
        <v>241</v>
      </c>
      <c r="G304" s="141">
        <v>2905</v>
      </c>
      <c r="H304" s="32">
        <f t="shared" si="35"/>
        <v>240053</v>
      </c>
      <c r="I304" s="32">
        <v>31026</v>
      </c>
      <c r="J304" s="32">
        <v>86699</v>
      </c>
      <c r="K304" s="141">
        <v>117726</v>
      </c>
      <c r="L304" s="141">
        <v>3615</v>
      </c>
      <c r="M304" s="141">
        <v>44809</v>
      </c>
      <c r="N304" s="141">
        <v>161</v>
      </c>
      <c r="O304" s="32">
        <f t="shared" si="39"/>
        <v>72917</v>
      </c>
      <c r="P304" s="32">
        <f t="shared" si="39"/>
        <v>3454</v>
      </c>
      <c r="Q304" s="32">
        <f t="shared" si="36"/>
        <v>3.4009898523258635E-2</v>
      </c>
      <c r="R304" s="32">
        <f t="shared" si="37"/>
        <v>3.9351679980433353E-3</v>
      </c>
      <c r="S304" s="32">
        <f t="shared" si="38"/>
        <v>5.1524601172065768E-2</v>
      </c>
      <c r="T304" s="32">
        <f t="shared" si="26"/>
        <v>88873.28571428571</v>
      </c>
      <c r="U304" s="32">
        <f t="shared" si="29"/>
        <v>56164.571428571428</v>
      </c>
      <c r="V304" s="32">
        <f t="shared" si="30"/>
        <v>32708.714285714286</v>
      </c>
      <c r="W304" s="32">
        <f t="shared" si="31"/>
        <v>2893.8571428571427</v>
      </c>
      <c r="X304" s="32">
        <f t="shared" si="40"/>
        <v>128.71428571428572</v>
      </c>
    </row>
    <row r="305" spans="1:24" x14ac:dyDescent="0.25">
      <c r="A305" s="33">
        <v>44155</v>
      </c>
      <c r="B305" s="32">
        <f t="shared" si="24"/>
        <v>3056264</v>
      </c>
      <c r="C305" s="141">
        <v>26695</v>
      </c>
      <c r="D305" s="141">
        <v>2849</v>
      </c>
      <c r="E305" s="32">
        <v>0</v>
      </c>
      <c r="F305" s="141">
        <v>182</v>
      </c>
      <c r="G305" s="141">
        <v>2564</v>
      </c>
      <c r="H305" s="32">
        <f t="shared" si="35"/>
        <v>242617</v>
      </c>
      <c r="I305" s="32">
        <v>26885</v>
      </c>
      <c r="J305" s="32">
        <v>78244</v>
      </c>
      <c r="K305" s="141">
        <v>105122</v>
      </c>
      <c r="L305" s="141">
        <v>3417</v>
      </c>
      <c r="M305" s="141">
        <v>37827</v>
      </c>
      <c r="N305" s="141">
        <v>95</v>
      </c>
      <c r="O305" s="32">
        <f t="shared" ref="O305:P320" si="41">K305-M305</f>
        <v>67295</v>
      </c>
      <c r="P305" s="32">
        <f t="shared" si="41"/>
        <v>3322</v>
      </c>
      <c r="Q305" s="32">
        <f t="shared" si="36"/>
        <v>3.361483767000064E-2</v>
      </c>
      <c r="R305" s="32">
        <f t="shared" si="37"/>
        <v>3.9241026343266976E-3</v>
      </c>
      <c r="S305" s="32">
        <f t="shared" si="38"/>
        <v>5.0700209065411124E-2</v>
      </c>
      <c r="T305" s="32">
        <f t="shared" si="26"/>
        <v>91396.71428571429</v>
      </c>
      <c r="U305" s="32">
        <f t="shared" si="29"/>
        <v>58013.285714285717</v>
      </c>
      <c r="V305" s="32">
        <f t="shared" si="30"/>
        <v>33383.428571428572</v>
      </c>
      <c r="W305" s="32">
        <f t="shared" si="31"/>
        <v>2941.2857142857142</v>
      </c>
      <c r="X305" s="32">
        <f t="shared" si="40"/>
        <v>131</v>
      </c>
    </row>
    <row r="306" spans="1:24" x14ac:dyDescent="0.25">
      <c r="A306" s="33">
        <v>44156</v>
      </c>
      <c r="B306" s="32">
        <f t="shared" si="24"/>
        <v>3075077</v>
      </c>
      <c r="C306" s="141">
        <v>18813</v>
      </c>
      <c r="D306" s="141">
        <v>1764</v>
      </c>
      <c r="E306" s="32">
        <v>0</v>
      </c>
      <c r="F306" s="141">
        <v>177</v>
      </c>
      <c r="G306" s="141">
        <v>2121</v>
      </c>
      <c r="H306" s="32">
        <f t="shared" si="35"/>
        <v>244738</v>
      </c>
      <c r="I306" s="32">
        <v>19090</v>
      </c>
      <c r="J306" s="32">
        <v>32954</v>
      </c>
      <c r="K306" s="141">
        <v>52042</v>
      </c>
      <c r="L306" s="141">
        <v>2104</v>
      </c>
      <c r="M306" s="141">
        <v>11383</v>
      </c>
      <c r="N306" s="141">
        <v>29</v>
      </c>
      <c r="O306" s="32">
        <f t="shared" si="41"/>
        <v>40659</v>
      </c>
      <c r="P306" s="32">
        <f t="shared" si="41"/>
        <v>2075</v>
      </c>
      <c r="Q306" s="32">
        <f t="shared" si="36"/>
        <v>3.3151198512625338E-2</v>
      </c>
      <c r="R306" s="32">
        <f t="shared" si="37"/>
        <v>3.8492517698927465E-3</v>
      </c>
      <c r="S306" s="32">
        <f t="shared" si="38"/>
        <v>4.9788306427349029E-2</v>
      </c>
      <c r="T306" s="32">
        <f t="shared" si="26"/>
        <v>93049.857142857145</v>
      </c>
      <c r="U306" s="32">
        <f t="shared" si="29"/>
        <v>59351.285714285717</v>
      </c>
      <c r="V306" s="32">
        <f t="shared" si="30"/>
        <v>33698.571428571428</v>
      </c>
      <c r="W306" s="32">
        <f t="shared" si="31"/>
        <v>2955</v>
      </c>
      <c r="X306" s="32">
        <f t="shared" si="40"/>
        <v>129.71428571428572</v>
      </c>
    </row>
    <row r="307" spans="1:24" x14ac:dyDescent="0.25">
      <c r="A307" s="33">
        <v>44157</v>
      </c>
      <c r="B307" s="32">
        <f t="shared" si="24"/>
        <v>3087082</v>
      </c>
      <c r="C307" s="141">
        <v>12005</v>
      </c>
      <c r="D307" s="141">
        <v>1194</v>
      </c>
      <c r="E307" s="32">
        <v>0</v>
      </c>
      <c r="F307" s="141">
        <v>196</v>
      </c>
      <c r="G307" s="141">
        <v>2296</v>
      </c>
      <c r="H307" s="32">
        <f t="shared" si="35"/>
        <v>247034</v>
      </c>
      <c r="I307" s="32">
        <v>12028</v>
      </c>
      <c r="J307" s="32">
        <v>28137</v>
      </c>
      <c r="K307" s="141">
        <v>40163</v>
      </c>
      <c r="L307" s="141">
        <v>1383</v>
      </c>
      <c r="M307" s="141">
        <v>12590</v>
      </c>
      <c r="N307" s="141">
        <v>15</v>
      </c>
      <c r="O307" s="32">
        <f>K307-M307</f>
        <v>27573</v>
      </c>
      <c r="P307" s="32">
        <f t="shared" si="41"/>
        <v>1368</v>
      </c>
      <c r="Q307" s="32">
        <f t="shared" si="36"/>
        <v>3.2968841929416501E-2</v>
      </c>
      <c r="R307" s="32">
        <f t="shared" si="37"/>
        <v>3.6765954556261249E-3</v>
      </c>
      <c r="S307" s="32">
        <f t="shared" si="38"/>
        <v>4.9375787696478254E-2</v>
      </c>
      <c r="T307" s="32">
        <f t="shared" si="26"/>
        <v>93724.857142857145</v>
      </c>
      <c r="U307" s="32">
        <f t="shared" si="29"/>
        <v>60075.714285714283</v>
      </c>
      <c r="V307" s="32">
        <f t="shared" si="30"/>
        <v>33649.142857142855</v>
      </c>
      <c r="W307" s="32">
        <f t="shared" si="31"/>
        <v>2966.2857142857142</v>
      </c>
      <c r="X307" s="32">
        <f t="shared" si="40"/>
        <v>123.71428571428571</v>
      </c>
    </row>
    <row r="308" spans="1:24" x14ac:dyDescent="0.25">
      <c r="A308" s="33">
        <v>44158</v>
      </c>
      <c r="B308" s="32">
        <f t="shared" si="24"/>
        <v>3117195</v>
      </c>
      <c r="C308" s="141">
        <v>30113</v>
      </c>
      <c r="D308" s="141">
        <v>3587</v>
      </c>
      <c r="E308" s="32">
        <v>0</v>
      </c>
      <c r="F308" s="141">
        <v>296</v>
      </c>
      <c r="G308" s="141">
        <v>3207</v>
      </c>
      <c r="H308" s="32">
        <f t="shared" si="35"/>
        <v>250241</v>
      </c>
      <c r="I308" s="32">
        <v>29973</v>
      </c>
      <c r="J308" s="32">
        <v>100611</v>
      </c>
      <c r="K308" s="141">
        <v>130579</v>
      </c>
      <c r="L308" s="141">
        <v>4176</v>
      </c>
      <c r="M308" s="141">
        <v>43622</v>
      </c>
      <c r="N308" s="141">
        <v>143</v>
      </c>
      <c r="O308" s="32">
        <f>K308-M308</f>
        <v>86957</v>
      </c>
      <c r="P308" s="32">
        <f t="shared" si="41"/>
        <v>4033</v>
      </c>
      <c r="Q308" s="32">
        <f t="shared" si="36"/>
        <v>3.268029874490451E-2</v>
      </c>
      <c r="R308" s="32">
        <f t="shared" si="37"/>
        <v>3.4191831419026339E-3</v>
      </c>
      <c r="S308" s="32">
        <f t="shared" si="38"/>
        <v>4.8107527178031607E-2</v>
      </c>
      <c r="T308" s="32">
        <f t="shared" si="26"/>
        <v>95007</v>
      </c>
      <c r="U308" s="32">
        <f t="shared" si="29"/>
        <v>62208.857142857145</v>
      </c>
      <c r="V308" s="32">
        <f t="shared" si="30"/>
        <v>32798.142857142855</v>
      </c>
      <c r="W308" s="32">
        <f t="shared" si="31"/>
        <v>2992.7142857142858</v>
      </c>
      <c r="X308" s="32">
        <f t="shared" si="40"/>
        <v>112.14285714285714</v>
      </c>
    </row>
    <row r="309" spans="1:24" x14ac:dyDescent="0.25">
      <c r="A309" s="33">
        <v>44159</v>
      </c>
      <c r="B309" s="32">
        <f t="shared" si="24"/>
        <v>3144787</v>
      </c>
      <c r="C309" s="141">
        <v>27592</v>
      </c>
      <c r="D309" s="141">
        <v>3790</v>
      </c>
      <c r="E309" s="32">
        <v>0</v>
      </c>
      <c r="F309" s="141">
        <v>296</v>
      </c>
      <c r="G309" s="141">
        <v>3355</v>
      </c>
      <c r="H309" s="32">
        <f t="shared" si="35"/>
        <v>253596</v>
      </c>
      <c r="I309" s="32">
        <v>27436</v>
      </c>
      <c r="J309" s="32">
        <v>83918</v>
      </c>
      <c r="K309" s="141">
        <v>111357</v>
      </c>
      <c r="L309" s="141">
        <v>4410</v>
      </c>
      <c r="M309" s="141">
        <v>33722</v>
      </c>
      <c r="N309" s="141">
        <v>117</v>
      </c>
      <c r="O309" s="32">
        <f>K309-M309</f>
        <v>77635</v>
      </c>
      <c r="P309" s="32">
        <f t="shared" si="41"/>
        <v>4293</v>
      </c>
      <c r="Q309" s="32">
        <f t="shared" si="36"/>
        <v>3.4186841977584786E-2</v>
      </c>
      <c r="R309" s="32">
        <f t="shared" si="37"/>
        <v>3.2705071808962014E-3</v>
      </c>
      <c r="S309" s="32">
        <f t="shared" si="38"/>
        <v>4.9451582292098388E-2</v>
      </c>
      <c r="T309" s="32">
        <f t="shared" si="26"/>
        <v>94221.71428571429</v>
      </c>
      <c r="U309" s="32">
        <f t="shared" si="29"/>
        <v>63077.571428571428</v>
      </c>
      <c r="V309" s="32">
        <f t="shared" si="30"/>
        <v>31144.142857142859</v>
      </c>
      <c r="W309" s="32">
        <f t="shared" si="31"/>
        <v>3119.2857142857142</v>
      </c>
      <c r="X309" s="32">
        <f t="shared" si="40"/>
        <v>101.85714285714286</v>
      </c>
    </row>
    <row r="310" spans="1:24" x14ac:dyDescent="0.25">
      <c r="A310" s="33">
        <v>44160</v>
      </c>
      <c r="B310" s="32">
        <f t="shared" si="24"/>
        <v>3164630</v>
      </c>
      <c r="C310" s="141">
        <v>19843</v>
      </c>
      <c r="D310" s="141">
        <v>2943</v>
      </c>
      <c r="E310" s="32">
        <v>0</v>
      </c>
      <c r="F310" s="141">
        <v>351</v>
      </c>
      <c r="G310" s="141">
        <v>3888</v>
      </c>
      <c r="H310" s="32">
        <f t="shared" si="35"/>
        <v>257484</v>
      </c>
      <c r="I310" s="32">
        <v>19560</v>
      </c>
      <c r="J310" s="32">
        <v>40981</v>
      </c>
      <c r="K310" s="141">
        <v>60542</v>
      </c>
      <c r="L310" s="141">
        <v>3427</v>
      </c>
      <c r="M310" s="141">
        <v>14498</v>
      </c>
      <c r="N310" s="141">
        <v>57</v>
      </c>
      <c r="O310" s="32">
        <f>K310-M310</f>
        <v>46044</v>
      </c>
      <c r="P310" s="32">
        <f t="shared" si="41"/>
        <v>3370</v>
      </c>
      <c r="Q310" s="32">
        <f t="shared" si="36"/>
        <v>3.6487237077976652E-2</v>
      </c>
      <c r="R310" s="32">
        <f t="shared" si="37"/>
        <v>3.1090798232309234E-3</v>
      </c>
      <c r="S310" s="32">
        <f t="shared" si="38"/>
        <v>5.2293118259043619E-2</v>
      </c>
      <c r="T310" s="32">
        <f t="shared" si="26"/>
        <v>88218.71428571429</v>
      </c>
      <c r="U310" s="32">
        <f t="shared" si="29"/>
        <v>59868.571428571428</v>
      </c>
      <c r="V310" s="32">
        <f t="shared" si="30"/>
        <v>28350.142857142859</v>
      </c>
      <c r="W310" s="32">
        <f t="shared" si="31"/>
        <v>3130.7142857142858</v>
      </c>
      <c r="X310" s="32">
        <f t="shared" si="40"/>
        <v>88.142857142857139</v>
      </c>
    </row>
    <row r="311" spans="1:24" x14ac:dyDescent="0.25">
      <c r="A311" s="33">
        <v>44161</v>
      </c>
      <c r="B311" s="32">
        <f t="shared" si="24"/>
        <v>3166865</v>
      </c>
      <c r="C311" s="141">
        <v>2235</v>
      </c>
      <c r="D311" s="141">
        <v>445</v>
      </c>
      <c r="E311" s="32">
        <v>0</v>
      </c>
      <c r="F311" s="141">
        <v>108</v>
      </c>
      <c r="G311" s="141">
        <v>1038</v>
      </c>
      <c r="H311" s="32">
        <f t="shared" si="35"/>
        <v>258522</v>
      </c>
      <c r="I311" s="32">
        <v>2110</v>
      </c>
      <c r="J311" s="32">
        <v>5190</v>
      </c>
      <c r="K311" s="141">
        <v>7300</v>
      </c>
      <c r="L311" s="141">
        <v>525</v>
      </c>
      <c r="M311" s="141">
        <v>986</v>
      </c>
      <c r="N311" s="141">
        <v>5</v>
      </c>
      <c r="O311" s="32">
        <f t="shared" ref="O311:P326" si="42">K311-M311</f>
        <v>6314</v>
      </c>
      <c r="P311" s="32">
        <f t="shared" si="41"/>
        <v>520</v>
      </c>
      <c r="Q311" s="32">
        <f t="shared" si="36"/>
        <v>3.8339199968448347E-2</v>
      </c>
      <c r="R311" s="32">
        <f t="shared" si="37"/>
        <v>2.9813487854722302E-3</v>
      </c>
      <c r="S311" s="32">
        <f t="shared" si="38"/>
        <v>5.3850322148679207E-2</v>
      </c>
      <c r="T311" s="32">
        <f t="shared" si="26"/>
        <v>72443.571428571435</v>
      </c>
      <c r="U311" s="32">
        <f t="shared" si="29"/>
        <v>50353.857142857145</v>
      </c>
      <c r="V311" s="32">
        <f t="shared" si="30"/>
        <v>22089.714285714286</v>
      </c>
      <c r="W311" s="32">
        <f t="shared" si="31"/>
        <v>2711.5714285714284</v>
      </c>
      <c r="X311" s="32">
        <f t="shared" si="40"/>
        <v>65.857142857142861</v>
      </c>
    </row>
    <row r="312" spans="1:24" x14ac:dyDescent="0.25">
      <c r="A312" s="33">
        <v>44162</v>
      </c>
      <c r="B312" s="32">
        <f t="shared" si="24"/>
        <v>3185981</v>
      </c>
      <c r="C312" s="141">
        <v>19116</v>
      </c>
      <c r="D312" s="141">
        <v>3379</v>
      </c>
      <c r="E312" s="32">
        <v>0</v>
      </c>
      <c r="F312" s="141">
        <v>442</v>
      </c>
      <c r="G312" s="141">
        <v>3021</v>
      </c>
      <c r="H312" s="32">
        <f t="shared" si="35"/>
        <v>261543</v>
      </c>
      <c r="I312" s="32">
        <v>18501</v>
      </c>
      <c r="J312" s="32">
        <v>46412</v>
      </c>
      <c r="K312" s="141">
        <v>64908</v>
      </c>
      <c r="L312" s="141">
        <v>3916</v>
      </c>
      <c r="M312" s="141">
        <v>11936</v>
      </c>
      <c r="N312" s="141">
        <v>43</v>
      </c>
      <c r="O312" s="32">
        <f t="shared" si="42"/>
        <v>52972</v>
      </c>
      <c r="P312" s="32">
        <f t="shared" si="41"/>
        <v>3873</v>
      </c>
      <c r="Q312" s="32">
        <f t="shared" si="36"/>
        <v>4.271018289065328E-2</v>
      </c>
      <c r="R312" s="32">
        <f t="shared" si="37"/>
        <v>3.1770198155930307E-3</v>
      </c>
      <c r="S312" s="32">
        <f t="shared" si="38"/>
        <v>5.7760665259023992E-2</v>
      </c>
      <c r="T312" s="32">
        <f t="shared" si="26"/>
        <v>66698.71428571429</v>
      </c>
      <c r="U312" s="32">
        <f t="shared" si="29"/>
        <v>48307.714285714283</v>
      </c>
      <c r="V312" s="32">
        <f t="shared" si="30"/>
        <v>18391</v>
      </c>
      <c r="W312" s="32">
        <f t="shared" si="31"/>
        <v>2790.2857142857142</v>
      </c>
      <c r="X312" s="32">
        <f t="shared" si="40"/>
        <v>58.428571428571431</v>
      </c>
    </row>
    <row r="313" spans="1:24" x14ac:dyDescent="0.25">
      <c r="A313" s="33">
        <v>44163</v>
      </c>
      <c r="B313" s="32">
        <f t="shared" si="24"/>
        <v>3202762</v>
      </c>
      <c r="C313" s="141">
        <v>16781</v>
      </c>
      <c r="D313" s="141">
        <v>2906</v>
      </c>
      <c r="E313" s="32">
        <v>0</v>
      </c>
      <c r="F313" s="141">
        <v>196</v>
      </c>
      <c r="G313" s="141">
        <v>1173</v>
      </c>
      <c r="H313" s="32">
        <f t="shared" si="35"/>
        <v>262716</v>
      </c>
      <c r="I313" s="32">
        <v>16406</v>
      </c>
      <c r="J313" s="32">
        <v>30719</v>
      </c>
      <c r="K313" s="141">
        <v>47123</v>
      </c>
      <c r="L313" s="141">
        <v>3366</v>
      </c>
      <c r="M313" s="141">
        <v>9153</v>
      </c>
      <c r="N313" s="141">
        <v>42</v>
      </c>
      <c r="O313" s="32">
        <f t="shared" si="42"/>
        <v>37970</v>
      </c>
      <c r="P313" s="32">
        <f t="shared" si="41"/>
        <v>3324</v>
      </c>
      <c r="Q313" s="32">
        <f t="shared" si="36"/>
        <v>4.5896721013394752E-2</v>
      </c>
      <c r="R313" s="32">
        <f t="shared" si="37"/>
        <v>3.3357837906202821E-3</v>
      </c>
      <c r="S313" s="32">
        <f t="shared" si="38"/>
        <v>6.1946849894921975E-2</v>
      </c>
      <c r="T313" s="32">
        <f t="shared" si="26"/>
        <v>65996</v>
      </c>
      <c r="U313" s="32">
        <f t="shared" si="29"/>
        <v>47923.571428571428</v>
      </c>
      <c r="V313" s="32">
        <f t="shared" si="30"/>
        <v>18072.428571428572</v>
      </c>
      <c r="W313" s="32">
        <f t="shared" si="31"/>
        <v>2968.7142857142858</v>
      </c>
      <c r="X313" s="32">
        <f t="shared" si="40"/>
        <v>60.285714285714285</v>
      </c>
    </row>
    <row r="314" spans="1:24" x14ac:dyDescent="0.25">
      <c r="A314" s="33">
        <v>44164</v>
      </c>
      <c r="B314" s="32">
        <f t="shared" si="24"/>
        <v>3214257</v>
      </c>
      <c r="C314" s="141">
        <v>11495</v>
      </c>
      <c r="D314" s="141">
        <v>1762</v>
      </c>
      <c r="E314" s="32">
        <v>0</v>
      </c>
      <c r="F314" s="141">
        <v>310</v>
      </c>
      <c r="G314" s="141">
        <v>2563</v>
      </c>
      <c r="H314" s="32">
        <f t="shared" si="35"/>
        <v>265279</v>
      </c>
      <c r="I314" s="32">
        <v>11227</v>
      </c>
      <c r="J314" s="32">
        <v>26924</v>
      </c>
      <c r="K314" s="141">
        <v>38153</v>
      </c>
      <c r="L314" s="141">
        <v>1998</v>
      </c>
      <c r="M314" s="141">
        <v>11839</v>
      </c>
      <c r="N314" s="141">
        <v>37</v>
      </c>
      <c r="O314" s="32">
        <f t="shared" si="42"/>
        <v>26314</v>
      </c>
      <c r="P314" s="32">
        <f t="shared" si="41"/>
        <v>1961</v>
      </c>
      <c r="Q314" s="32">
        <f t="shared" si="36"/>
        <v>4.7434353272661656E-2</v>
      </c>
      <c r="R314" s="32">
        <f t="shared" si="37"/>
        <v>3.5306466490664461E-3</v>
      </c>
      <c r="S314" s="32">
        <f t="shared" si="38"/>
        <v>6.3954566943741284E-2</v>
      </c>
      <c r="T314" s="32">
        <f t="shared" si="26"/>
        <v>65708.857142857145</v>
      </c>
      <c r="U314" s="32">
        <f t="shared" si="29"/>
        <v>47743.714285714283</v>
      </c>
      <c r="V314" s="32">
        <f t="shared" si="30"/>
        <v>17965.142857142859</v>
      </c>
      <c r="W314" s="32">
        <f t="shared" si="31"/>
        <v>3053.4285714285716</v>
      </c>
      <c r="X314" s="32">
        <f t="shared" si="40"/>
        <v>63.428571428571431</v>
      </c>
    </row>
    <row r="315" spans="1:24" x14ac:dyDescent="0.25">
      <c r="A315" s="33">
        <v>44165</v>
      </c>
      <c r="B315" s="32">
        <f t="shared" si="24"/>
        <v>3244489</v>
      </c>
      <c r="C315" s="141">
        <v>30232</v>
      </c>
      <c r="D315" s="141">
        <v>5505</v>
      </c>
      <c r="E315" s="32">
        <v>0</v>
      </c>
      <c r="F315" s="141">
        <v>478</v>
      </c>
      <c r="G315" s="141">
        <v>3347</v>
      </c>
      <c r="H315" s="32">
        <f t="shared" si="35"/>
        <v>268626</v>
      </c>
      <c r="I315" s="32">
        <v>29064</v>
      </c>
      <c r="J315" s="32">
        <v>98259</v>
      </c>
      <c r="K315" s="141">
        <v>127322</v>
      </c>
      <c r="L315" s="141">
        <v>6150</v>
      </c>
      <c r="M315" s="141">
        <v>37556</v>
      </c>
      <c r="N315" s="141">
        <v>231</v>
      </c>
      <c r="O315" s="32">
        <f t="shared" si="42"/>
        <v>89766</v>
      </c>
      <c r="P315" s="32">
        <f t="shared" si="41"/>
        <v>5919</v>
      </c>
      <c r="Q315" s="32">
        <f t="shared" si="36"/>
        <v>5.2094897143670424E-2</v>
      </c>
      <c r="R315" s="32">
        <f t="shared" si="37"/>
        <v>4.4448157740830481E-3</v>
      </c>
      <c r="S315" s="32">
        <f t="shared" si="38"/>
        <v>6.9017699508923933E-2</v>
      </c>
      <c r="T315" s="32">
        <f t="shared" si="26"/>
        <v>65243.571428571428</v>
      </c>
      <c r="U315" s="32">
        <f t="shared" si="29"/>
        <v>48145</v>
      </c>
      <c r="V315" s="32">
        <f t="shared" si="30"/>
        <v>17098.571428571428</v>
      </c>
      <c r="W315" s="32">
        <f t="shared" si="31"/>
        <v>3322.8571428571427</v>
      </c>
      <c r="X315" s="32">
        <f t="shared" si="40"/>
        <v>76</v>
      </c>
    </row>
    <row r="316" spans="1:24" x14ac:dyDescent="0.25">
      <c r="A316" s="33">
        <v>44166</v>
      </c>
      <c r="B316" s="32">
        <f t="shared" si="24"/>
        <v>3275041</v>
      </c>
      <c r="C316" s="141">
        <v>30552</v>
      </c>
      <c r="D316" s="141">
        <v>5868</v>
      </c>
      <c r="E316" s="32">
        <v>0</v>
      </c>
      <c r="F316" s="141">
        <v>433</v>
      </c>
      <c r="G316" s="141">
        <v>2935</v>
      </c>
      <c r="H316" s="32">
        <f t="shared" si="35"/>
        <v>271561</v>
      </c>
      <c r="I316" s="32">
        <v>29517</v>
      </c>
      <c r="J316" s="32">
        <v>83630</v>
      </c>
      <c r="K316" s="141">
        <v>113147</v>
      </c>
      <c r="L316" s="141">
        <v>6569</v>
      </c>
      <c r="M316" s="141">
        <v>29893</v>
      </c>
      <c r="N316" s="141">
        <v>166</v>
      </c>
      <c r="O316" s="32">
        <f t="shared" si="42"/>
        <v>83254</v>
      </c>
      <c r="P316" s="32">
        <f t="shared" si="41"/>
        <v>6403</v>
      </c>
      <c r="Q316" s="32">
        <f t="shared" si="36"/>
        <v>5.660039913194255E-2</v>
      </c>
      <c r="R316" s="32">
        <f t="shared" si="37"/>
        <v>5.0146295992611837E-3</v>
      </c>
      <c r="S316" s="32">
        <f t="shared" si="38"/>
        <v>7.4044023652060212E-2</v>
      </c>
      <c r="T316" s="32">
        <f t="shared" si="26"/>
        <v>65499.285714285717</v>
      </c>
      <c r="U316" s="32">
        <f t="shared" si="29"/>
        <v>48947.714285714283</v>
      </c>
      <c r="V316" s="32">
        <f t="shared" si="30"/>
        <v>16551.571428571428</v>
      </c>
      <c r="W316" s="32">
        <f t="shared" si="31"/>
        <v>3624.2857142857142</v>
      </c>
      <c r="X316" s="32">
        <f t="shared" si="40"/>
        <v>83</v>
      </c>
    </row>
    <row r="317" spans="1:24" x14ac:dyDescent="0.25">
      <c r="A317" s="33">
        <v>44167</v>
      </c>
      <c r="B317" s="32">
        <f t="shared" si="24"/>
        <v>3304933</v>
      </c>
      <c r="C317" s="141">
        <v>29892</v>
      </c>
      <c r="D317" s="141">
        <v>6089</v>
      </c>
      <c r="E317" s="32">
        <v>0</v>
      </c>
      <c r="F317" s="141">
        <v>362</v>
      </c>
      <c r="G317" s="141">
        <v>2004</v>
      </c>
      <c r="H317" s="32">
        <f t="shared" si="35"/>
        <v>273565</v>
      </c>
      <c r="I317" s="32">
        <v>28772</v>
      </c>
      <c r="J317" s="32">
        <v>72540</v>
      </c>
      <c r="K317" s="141">
        <v>101307</v>
      </c>
      <c r="L317" s="141">
        <v>6790</v>
      </c>
      <c r="M317" s="141">
        <v>23486</v>
      </c>
      <c r="N317" s="141">
        <v>112</v>
      </c>
      <c r="O317" s="32">
        <f t="shared" si="42"/>
        <v>77821</v>
      </c>
      <c r="P317" s="32">
        <f t="shared" si="41"/>
        <v>6678</v>
      </c>
      <c r="Q317" s="32">
        <f t="shared" si="36"/>
        <v>5.8714898049112688E-2</v>
      </c>
      <c r="R317" s="32">
        <f t="shared" si="37"/>
        <v>5.0941537377151595E-3</v>
      </c>
      <c r="S317" s="32">
        <f t="shared" si="38"/>
        <v>7.6594971835763373E-2</v>
      </c>
      <c r="T317" s="32">
        <f t="shared" si="26"/>
        <v>71322.857142857145</v>
      </c>
      <c r="U317" s="32">
        <f t="shared" si="29"/>
        <v>53487.285714285717</v>
      </c>
      <c r="V317" s="32">
        <f t="shared" si="30"/>
        <v>17835.571428571428</v>
      </c>
      <c r="W317" s="32">
        <f t="shared" si="31"/>
        <v>4096.8571428571431</v>
      </c>
      <c r="X317" s="32">
        <f t="shared" si="40"/>
        <v>90.857142857142861</v>
      </c>
    </row>
    <row r="318" spans="1:24" x14ac:dyDescent="0.25">
      <c r="A318" s="33">
        <v>44168</v>
      </c>
      <c r="B318" s="32">
        <f t="shared" si="24"/>
        <v>3334045</v>
      </c>
      <c r="C318" s="141">
        <v>29112</v>
      </c>
      <c r="D318" s="141">
        <v>5814</v>
      </c>
      <c r="E318" s="32">
        <v>0</v>
      </c>
      <c r="F318" s="141">
        <v>470</v>
      </c>
      <c r="G318" s="141">
        <v>3467</v>
      </c>
      <c r="H318" s="32">
        <f t="shared" si="35"/>
        <v>277032</v>
      </c>
      <c r="I318" s="32">
        <v>28203</v>
      </c>
      <c r="J318" s="32">
        <v>80269</v>
      </c>
      <c r="K318" s="141">
        <v>108471</v>
      </c>
      <c r="L318" s="141">
        <v>6527</v>
      </c>
      <c r="M318" s="141">
        <v>27342</v>
      </c>
      <c r="N318" s="141">
        <v>115</v>
      </c>
      <c r="O318" s="32">
        <f t="shared" si="42"/>
        <v>81129</v>
      </c>
      <c r="P318" s="32">
        <f t="shared" si="41"/>
        <v>6412</v>
      </c>
      <c r="Q318" s="32">
        <f t="shared" si="36"/>
        <v>5.8817749250121995E-2</v>
      </c>
      <c r="R318" s="32">
        <f t="shared" si="37"/>
        <v>4.9336992824311364E-3</v>
      </c>
      <c r="S318" s="32">
        <f t="shared" si="38"/>
        <v>7.6954584106886062E-2</v>
      </c>
      <c r="T318" s="32">
        <f t="shared" si="26"/>
        <v>85775.857142857145</v>
      </c>
      <c r="U318" s="32">
        <f t="shared" si="29"/>
        <v>64175.142857142855</v>
      </c>
      <c r="V318" s="32">
        <f t="shared" si="30"/>
        <v>21600.714285714286</v>
      </c>
      <c r="W318" s="32">
        <f t="shared" si="31"/>
        <v>4938.5714285714284</v>
      </c>
      <c r="X318" s="32">
        <f t="shared" si="40"/>
        <v>106.57142857142857</v>
      </c>
    </row>
    <row r="319" spans="1:24" x14ac:dyDescent="0.25">
      <c r="A319" s="33">
        <v>44169</v>
      </c>
      <c r="B319" s="32">
        <f t="shared" si="24"/>
        <v>3362269</v>
      </c>
      <c r="C319" s="141">
        <v>28224</v>
      </c>
      <c r="D319" s="141">
        <v>5305</v>
      </c>
      <c r="E319" s="32">
        <v>0</v>
      </c>
      <c r="F319" s="141">
        <v>291</v>
      </c>
      <c r="G319" s="141">
        <v>2216</v>
      </c>
      <c r="H319" s="32">
        <f t="shared" si="35"/>
        <v>279248</v>
      </c>
      <c r="I319" s="32">
        <v>27388</v>
      </c>
      <c r="J319" s="32">
        <v>69366</v>
      </c>
      <c r="K319" s="141">
        <v>96754</v>
      </c>
      <c r="L319" s="141">
        <v>6138</v>
      </c>
      <c r="M319" s="141">
        <v>22006</v>
      </c>
      <c r="N319" s="141">
        <v>93</v>
      </c>
      <c r="O319" s="32">
        <f t="shared" si="42"/>
        <v>74748</v>
      </c>
      <c r="P319" s="32">
        <f t="shared" si="41"/>
        <v>6045</v>
      </c>
      <c r="Q319" s="32">
        <f t="shared" si="36"/>
        <v>5.9369548473216641E-2</v>
      </c>
      <c r="R319" s="32">
        <f t="shared" si="37"/>
        <v>4.9356688885444115E-3</v>
      </c>
      <c r="S319" s="32">
        <f t="shared" si="38"/>
        <v>7.8008161324155736E-2</v>
      </c>
      <c r="T319" s="32">
        <f t="shared" si="26"/>
        <v>90325.28571428571</v>
      </c>
      <c r="U319" s="32">
        <f t="shared" si="29"/>
        <v>67286</v>
      </c>
      <c r="V319" s="32">
        <f t="shared" si="30"/>
        <v>23039.285714285714</v>
      </c>
      <c r="W319" s="32">
        <f t="shared" si="31"/>
        <v>5248.8571428571431</v>
      </c>
      <c r="X319" s="32">
        <f t="shared" si="40"/>
        <v>113.71428571428571</v>
      </c>
    </row>
    <row r="320" spans="1:24" x14ac:dyDescent="0.25">
      <c r="A320" s="33">
        <v>44170</v>
      </c>
      <c r="B320" s="32">
        <f t="shared" si="24"/>
        <v>3374816</v>
      </c>
      <c r="C320" s="141">
        <v>12547</v>
      </c>
      <c r="D320" s="141">
        <v>2187</v>
      </c>
      <c r="E320" s="32">
        <v>0</v>
      </c>
      <c r="F320" s="141">
        <v>285</v>
      </c>
      <c r="G320" s="141">
        <v>1871</v>
      </c>
      <c r="H320" s="32">
        <f t="shared" si="35"/>
        <v>281119</v>
      </c>
      <c r="I320" s="32">
        <v>12200</v>
      </c>
      <c r="J320" s="32">
        <v>24531</v>
      </c>
      <c r="K320" s="141">
        <v>36731</v>
      </c>
      <c r="L320" s="141">
        <v>2483</v>
      </c>
      <c r="M320" s="141">
        <v>6886</v>
      </c>
      <c r="N320" s="141">
        <v>32</v>
      </c>
      <c r="O320" s="32">
        <f t="shared" si="42"/>
        <v>29845</v>
      </c>
      <c r="P320" s="32">
        <f t="shared" si="41"/>
        <v>2451</v>
      </c>
      <c r="Q320" s="32">
        <f t="shared" si="36"/>
        <v>5.8941765760550581E-2</v>
      </c>
      <c r="R320" s="32">
        <f t="shared" si="37"/>
        <v>4.9431475145904607E-3</v>
      </c>
      <c r="S320" s="32">
        <f t="shared" si="38"/>
        <v>7.7491428608464016E-2</v>
      </c>
      <c r="T320" s="32">
        <f t="shared" si="26"/>
        <v>88840.71428571429</v>
      </c>
      <c r="U320" s="32">
        <f t="shared" si="29"/>
        <v>66125.28571428571</v>
      </c>
      <c r="V320" s="32">
        <f t="shared" si="30"/>
        <v>22715.428571428572</v>
      </c>
      <c r="W320" s="32">
        <f t="shared" si="31"/>
        <v>5124.1428571428569</v>
      </c>
      <c r="X320" s="32">
        <f t="shared" si="40"/>
        <v>112.28571428571429</v>
      </c>
    </row>
    <row r="321" spans="1:24" x14ac:dyDescent="0.25">
      <c r="A321" s="33">
        <v>44171</v>
      </c>
      <c r="B321" s="32">
        <f t="shared" si="24"/>
        <v>3386459</v>
      </c>
      <c r="C321" s="141">
        <v>11643</v>
      </c>
      <c r="D321" s="141">
        <v>2099</v>
      </c>
      <c r="E321" s="32">
        <v>0</v>
      </c>
      <c r="F321" s="141">
        <v>295</v>
      </c>
      <c r="G321" s="141">
        <v>1912</v>
      </c>
      <c r="H321" s="32">
        <f t="shared" si="35"/>
        <v>283031</v>
      </c>
      <c r="I321" s="32">
        <v>11210</v>
      </c>
      <c r="J321" s="32">
        <v>23243</v>
      </c>
      <c r="K321" s="141">
        <v>34453</v>
      </c>
      <c r="L321" s="141">
        <v>2361</v>
      </c>
      <c r="M321" s="141">
        <v>8340</v>
      </c>
      <c r="N321" s="141">
        <v>22</v>
      </c>
      <c r="O321" s="32">
        <f t="shared" si="42"/>
        <v>26113</v>
      </c>
      <c r="P321" s="32">
        <f t="shared" si="42"/>
        <v>2339</v>
      </c>
      <c r="Q321" s="32">
        <f t="shared" si="36"/>
        <v>5.9881750608636576E-2</v>
      </c>
      <c r="R321" s="32">
        <f t="shared" si="37"/>
        <v>4.9579124037837036E-3</v>
      </c>
      <c r="S321" s="32">
        <f t="shared" si="38"/>
        <v>7.8342079554591118E-2</v>
      </c>
      <c r="T321" s="32">
        <f t="shared" si="26"/>
        <v>88312.142857142855</v>
      </c>
      <c r="U321" s="32">
        <f t="shared" si="29"/>
        <v>66096.571428571435</v>
      </c>
      <c r="V321" s="32">
        <f t="shared" si="30"/>
        <v>22215.571428571428</v>
      </c>
      <c r="W321" s="32">
        <f t="shared" si="31"/>
        <v>5178.1428571428569</v>
      </c>
      <c r="X321" s="32">
        <f t="shared" si="40"/>
        <v>110.14285714285714</v>
      </c>
    </row>
    <row r="322" spans="1:24" x14ac:dyDescent="0.25">
      <c r="A322" s="33">
        <v>44172</v>
      </c>
      <c r="B322" s="32">
        <f t="shared" si="24"/>
        <v>3416096</v>
      </c>
      <c r="C322" s="141">
        <v>29637</v>
      </c>
      <c r="D322" s="141">
        <v>6211</v>
      </c>
      <c r="E322" s="32">
        <v>0</v>
      </c>
      <c r="F322" s="141">
        <v>489</v>
      </c>
      <c r="G322" s="141">
        <v>2931</v>
      </c>
      <c r="H322" s="32">
        <f t="shared" si="35"/>
        <v>285962</v>
      </c>
      <c r="I322" s="32">
        <v>28009</v>
      </c>
      <c r="J322" s="32">
        <v>94905</v>
      </c>
      <c r="K322" s="141">
        <v>122910</v>
      </c>
      <c r="L322" s="141">
        <v>7059</v>
      </c>
      <c r="M322" s="141">
        <v>35296</v>
      </c>
      <c r="N322" s="141">
        <v>171</v>
      </c>
      <c r="O322" s="32">
        <f t="shared" si="42"/>
        <v>87614</v>
      </c>
      <c r="P322" s="32">
        <f t="shared" si="42"/>
        <v>6888</v>
      </c>
      <c r="Q322" s="32">
        <f t="shared" si="36"/>
        <v>6.1793203676277712E-2</v>
      </c>
      <c r="R322" s="32">
        <f t="shared" si="37"/>
        <v>4.6395082512773328E-3</v>
      </c>
      <c r="S322" s="32">
        <f t="shared" si="38"/>
        <v>8.0812292084668766E-2</v>
      </c>
      <c r="T322" s="32">
        <f t="shared" si="26"/>
        <v>87681.857142857145</v>
      </c>
      <c r="U322" s="32">
        <f t="shared" si="29"/>
        <v>65789.142857142855</v>
      </c>
      <c r="V322" s="32">
        <f t="shared" si="30"/>
        <v>21892.714285714286</v>
      </c>
      <c r="W322" s="32">
        <f t="shared" si="31"/>
        <v>5316.5714285714284</v>
      </c>
      <c r="X322" s="32">
        <f t="shared" si="40"/>
        <v>101.57142857142857</v>
      </c>
    </row>
    <row r="323" spans="1:24" x14ac:dyDescent="0.25">
      <c r="A323" s="33">
        <v>44173</v>
      </c>
      <c r="B323" s="32">
        <f t="shared" si="24"/>
        <v>3443184</v>
      </c>
      <c r="C323" s="141">
        <v>27088</v>
      </c>
      <c r="D323" s="141">
        <v>5401</v>
      </c>
      <c r="E323" s="32">
        <v>0</v>
      </c>
      <c r="F323" s="141">
        <v>416</v>
      </c>
      <c r="G323" s="141">
        <v>3220</v>
      </c>
      <c r="H323" s="32">
        <f t="shared" si="35"/>
        <v>289182</v>
      </c>
      <c r="I323" s="32">
        <v>25792</v>
      </c>
      <c r="J323" s="32">
        <v>81436</v>
      </c>
      <c r="K323" s="141">
        <v>107228</v>
      </c>
      <c r="L323" s="141">
        <v>6168</v>
      </c>
      <c r="M323" s="141">
        <v>27845</v>
      </c>
      <c r="N323" s="141">
        <v>142</v>
      </c>
      <c r="O323" s="32">
        <f t="shared" si="42"/>
        <v>79383</v>
      </c>
      <c r="P323" s="32">
        <f t="shared" si="42"/>
        <v>6026</v>
      </c>
      <c r="Q323" s="32">
        <f t="shared" si="36"/>
        <v>6.1735219312532286E-2</v>
      </c>
      <c r="R323" s="32">
        <f t="shared" si="37"/>
        <v>4.5436207432490525E-3</v>
      </c>
      <c r="S323" s="32">
        <f t="shared" si="38"/>
        <v>8.0671757329963886E-2</v>
      </c>
      <c r="T323" s="32">
        <f t="shared" si="26"/>
        <v>86836.28571428571</v>
      </c>
      <c r="U323" s="32">
        <f t="shared" si="29"/>
        <v>65236.142857142855</v>
      </c>
      <c r="V323" s="32">
        <f t="shared" si="30"/>
        <v>21600.142857142859</v>
      </c>
      <c r="W323" s="32">
        <f t="shared" si="31"/>
        <v>5262.7142857142853</v>
      </c>
      <c r="X323" s="32">
        <f t="shared" si="40"/>
        <v>98.142857142857139</v>
      </c>
    </row>
    <row r="324" spans="1:24" x14ac:dyDescent="0.25">
      <c r="A324" s="33">
        <v>44174</v>
      </c>
      <c r="B324" s="32">
        <f t="shared" ref="B324:B387" si="43">C324+B323</f>
        <v>3470267</v>
      </c>
      <c r="C324" s="141">
        <v>27083</v>
      </c>
      <c r="D324" s="141">
        <v>5421</v>
      </c>
      <c r="E324" s="32">
        <v>0</v>
      </c>
      <c r="F324" s="141">
        <v>470</v>
      </c>
      <c r="G324" s="141">
        <v>3629</v>
      </c>
      <c r="H324" s="32">
        <f t="shared" si="35"/>
        <v>292811</v>
      </c>
      <c r="I324" s="32">
        <v>25886</v>
      </c>
      <c r="J324" s="32">
        <v>70961</v>
      </c>
      <c r="K324" s="141">
        <v>96846</v>
      </c>
      <c r="L324" s="141">
        <v>6208</v>
      </c>
      <c r="M324" s="141">
        <v>22867</v>
      </c>
      <c r="N324" s="141">
        <v>113</v>
      </c>
      <c r="O324" s="32">
        <f t="shared" si="42"/>
        <v>73979</v>
      </c>
      <c r="P324" s="32">
        <f t="shared" si="42"/>
        <v>6095</v>
      </c>
      <c r="Q324" s="32">
        <f t="shared" si="36"/>
        <v>6.1227094116106752E-2</v>
      </c>
      <c r="R324" s="32">
        <f t="shared" si="37"/>
        <v>4.5689391826380307E-3</v>
      </c>
      <c r="S324" s="32">
        <f t="shared" si="38"/>
        <v>8.0068726245607985E-2</v>
      </c>
      <c r="T324" s="32">
        <f t="shared" si="26"/>
        <v>86199</v>
      </c>
      <c r="U324" s="32">
        <f t="shared" si="29"/>
        <v>64687.285714285717</v>
      </c>
      <c r="V324" s="32">
        <f t="shared" si="30"/>
        <v>21511.714285714286</v>
      </c>
      <c r="W324" s="32">
        <f t="shared" si="31"/>
        <v>5179.4285714285716</v>
      </c>
      <c r="X324" s="32">
        <f t="shared" si="40"/>
        <v>98.285714285714292</v>
      </c>
    </row>
    <row r="325" spans="1:24" x14ac:dyDescent="0.25">
      <c r="A325" s="33">
        <v>44175</v>
      </c>
      <c r="B325" s="32">
        <f t="shared" si="43"/>
        <v>3497063</v>
      </c>
      <c r="C325" s="141">
        <v>26796</v>
      </c>
      <c r="D325" s="141">
        <v>5463</v>
      </c>
      <c r="E325" s="32">
        <v>0</v>
      </c>
      <c r="F325" s="141">
        <v>454</v>
      </c>
      <c r="G325" s="141">
        <v>3523</v>
      </c>
      <c r="H325" s="32">
        <f t="shared" si="35"/>
        <v>296334</v>
      </c>
      <c r="I325" s="32">
        <v>25495</v>
      </c>
      <c r="J325" s="32">
        <v>81936</v>
      </c>
      <c r="K325" s="141">
        <v>107429</v>
      </c>
      <c r="L325" s="141">
        <v>6407</v>
      </c>
      <c r="M325" s="141">
        <v>26092</v>
      </c>
      <c r="N325" s="141">
        <v>114</v>
      </c>
      <c r="O325" s="32">
        <f t="shared" si="42"/>
        <v>81337</v>
      </c>
      <c r="P325" s="32">
        <f t="shared" si="42"/>
        <v>6293</v>
      </c>
      <c r="Q325" s="32">
        <f t="shared" si="36"/>
        <v>6.1133790763192891E-2</v>
      </c>
      <c r="R325" s="32">
        <f t="shared" si="37"/>
        <v>4.600487504352717E-3</v>
      </c>
      <c r="S325" s="32">
        <f t="shared" si="38"/>
        <v>7.976928120012626E-2</v>
      </c>
      <c r="T325" s="32">
        <f t="shared" si="26"/>
        <v>86050.142857142855</v>
      </c>
      <c r="U325" s="32">
        <f t="shared" si="29"/>
        <v>64717</v>
      </c>
      <c r="V325" s="32">
        <f t="shared" si="30"/>
        <v>21333.142857142859</v>
      </c>
      <c r="W325" s="32">
        <f t="shared" si="31"/>
        <v>5162.4285714285716</v>
      </c>
      <c r="X325" s="32">
        <f t="shared" si="40"/>
        <v>98.142857142857139</v>
      </c>
    </row>
    <row r="326" spans="1:24" x14ac:dyDescent="0.25">
      <c r="A326" s="33">
        <v>44176</v>
      </c>
      <c r="B326" s="32">
        <f t="shared" si="43"/>
        <v>3522800</v>
      </c>
      <c r="C326" s="141">
        <v>25737</v>
      </c>
      <c r="D326" s="141">
        <v>4940</v>
      </c>
      <c r="E326" s="32">
        <v>0</v>
      </c>
      <c r="F326" s="141">
        <v>307</v>
      </c>
      <c r="G326" s="141">
        <v>3168</v>
      </c>
      <c r="H326" s="32">
        <f t="shared" si="35"/>
        <v>299502</v>
      </c>
      <c r="I326" s="32">
        <v>24567</v>
      </c>
      <c r="J326" s="32">
        <v>70836</v>
      </c>
      <c r="K326" s="141">
        <v>95403</v>
      </c>
      <c r="L326" s="141">
        <v>5945</v>
      </c>
      <c r="M326" s="141">
        <v>22325</v>
      </c>
      <c r="N326" s="141">
        <v>88</v>
      </c>
      <c r="O326" s="32">
        <f t="shared" si="42"/>
        <v>73078</v>
      </c>
      <c r="P326" s="32">
        <f t="shared" si="42"/>
        <v>5857</v>
      </c>
      <c r="Q326" s="32">
        <f t="shared" si="36"/>
        <v>6.0950083194675542E-2</v>
      </c>
      <c r="R326" s="32">
        <f t="shared" si="37"/>
        <v>4.5572699146681278E-3</v>
      </c>
      <c r="S326" s="32">
        <f t="shared" si="38"/>
        <v>7.9647899962113577E-2</v>
      </c>
      <c r="T326" s="32">
        <f t="shared" si="26"/>
        <v>85857.142857142855</v>
      </c>
      <c r="U326" s="32">
        <f t="shared" si="29"/>
        <v>64478.428571428572</v>
      </c>
      <c r="V326" s="32">
        <f t="shared" si="30"/>
        <v>21378.714285714286</v>
      </c>
      <c r="W326" s="32">
        <f t="shared" si="31"/>
        <v>5135.5714285714284</v>
      </c>
      <c r="X326" s="32">
        <f t="shared" si="40"/>
        <v>97.428571428571431</v>
      </c>
    </row>
    <row r="327" spans="1:24" x14ac:dyDescent="0.25">
      <c r="A327" s="33">
        <v>44177</v>
      </c>
      <c r="B327" s="32">
        <f t="shared" si="43"/>
        <v>3538303</v>
      </c>
      <c r="C327" s="141">
        <v>15503</v>
      </c>
      <c r="D327" s="141">
        <v>2865</v>
      </c>
      <c r="E327" s="32">
        <v>0</v>
      </c>
      <c r="F327" s="141">
        <v>220</v>
      </c>
      <c r="G327" s="141">
        <v>1655</v>
      </c>
      <c r="H327" s="32">
        <f t="shared" si="35"/>
        <v>301157</v>
      </c>
      <c r="I327" s="32">
        <v>14875</v>
      </c>
      <c r="J327" s="32">
        <v>30125</v>
      </c>
      <c r="K327" s="141">
        <v>45001</v>
      </c>
      <c r="L327" s="141">
        <v>3428</v>
      </c>
      <c r="M327" s="141">
        <v>7199</v>
      </c>
      <c r="N327" s="141">
        <v>25</v>
      </c>
      <c r="O327" s="32">
        <f t="shared" ref="O327:P342" si="44">K327-M327</f>
        <v>37802</v>
      </c>
      <c r="P327" s="32">
        <f t="shared" si="44"/>
        <v>3403</v>
      </c>
      <c r="Q327" s="32">
        <f t="shared" si="36"/>
        <v>6.1673806358428937E-2</v>
      </c>
      <c r="R327" s="32">
        <f t="shared" si="37"/>
        <v>4.501080259262223E-3</v>
      </c>
      <c r="S327" s="32">
        <f t="shared" si="38"/>
        <v>8.0340774995319025E-2</v>
      </c>
      <c r="T327" s="32">
        <f t="shared" si="26"/>
        <v>87038.571428571435</v>
      </c>
      <c r="U327" s="32">
        <f t="shared" si="29"/>
        <v>65615.142857142855</v>
      </c>
      <c r="V327" s="32">
        <f t="shared" si="30"/>
        <v>21423.428571428572</v>
      </c>
      <c r="W327" s="32">
        <f t="shared" si="31"/>
        <v>5271.5714285714284</v>
      </c>
      <c r="X327" s="32">
        <f t="shared" si="40"/>
        <v>96.428571428571431</v>
      </c>
    </row>
    <row r="328" spans="1:24" x14ac:dyDescent="0.25">
      <c r="A328" s="33">
        <v>44178</v>
      </c>
      <c r="B328" s="32">
        <f t="shared" si="43"/>
        <v>3550607</v>
      </c>
      <c r="C328" s="141">
        <v>12304</v>
      </c>
      <c r="D328" s="141">
        <v>2202</v>
      </c>
      <c r="E328" s="32">
        <v>0</v>
      </c>
      <c r="F328" s="141">
        <v>363</v>
      </c>
      <c r="G328" s="141">
        <v>2397</v>
      </c>
      <c r="H328" s="32">
        <f t="shared" si="35"/>
        <v>303554</v>
      </c>
      <c r="I328" s="32">
        <v>11806</v>
      </c>
      <c r="J328" s="32">
        <v>27074</v>
      </c>
      <c r="K328" s="141">
        <v>38879</v>
      </c>
      <c r="L328" s="141">
        <v>2583</v>
      </c>
      <c r="M328" s="141">
        <v>7922</v>
      </c>
      <c r="N328" s="141">
        <v>28</v>
      </c>
      <c r="O328" s="32">
        <f t="shared" si="44"/>
        <v>30957</v>
      </c>
      <c r="P328" s="32">
        <f t="shared" si="44"/>
        <v>2555</v>
      </c>
      <c r="Q328" s="32">
        <f t="shared" si="36"/>
        <v>6.1590755031807276E-2</v>
      </c>
      <c r="R328" s="32">
        <f t="shared" si="37"/>
        <v>4.5537827825552005E-3</v>
      </c>
      <c r="S328" s="32">
        <f t="shared" si="38"/>
        <v>7.9967682861144029E-2</v>
      </c>
      <c r="T328" s="32">
        <f t="shared" si="26"/>
        <v>87670.857142857145</v>
      </c>
      <c r="U328" s="32">
        <f t="shared" si="29"/>
        <v>66307.142857142855</v>
      </c>
      <c r="V328" s="32">
        <f t="shared" si="30"/>
        <v>21363.714285714286</v>
      </c>
      <c r="W328" s="32">
        <f t="shared" si="31"/>
        <v>5302.4285714285716</v>
      </c>
      <c r="X328" s="32">
        <f t="shared" si="40"/>
        <v>97.285714285714292</v>
      </c>
    </row>
    <row r="329" spans="1:24" x14ac:dyDescent="0.25">
      <c r="A329" s="33">
        <v>44179</v>
      </c>
      <c r="B329" s="32">
        <f t="shared" si="43"/>
        <v>3579137</v>
      </c>
      <c r="C329" s="141">
        <v>28530</v>
      </c>
      <c r="D329" s="141">
        <v>6271</v>
      </c>
      <c r="E329" s="32">
        <v>0</v>
      </c>
      <c r="F329" s="141">
        <v>513</v>
      </c>
      <c r="G329" s="141">
        <v>4740</v>
      </c>
      <c r="H329" s="32">
        <f t="shared" si="35"/>
        <v>308294</v>
      </c>
      <c r="I329" s="32">
        <v>26556</v>
      </c>
      <c r="J329" s="32">
        <v>93833</v>
      </c>
      <c r="K329" s="141">
        <v>120391</v>
      </c>
      <c r="L329" s="141">
        <v>7299</v>
      </c>
      <c r="M329" s="141">
        <v>29307</v>
      </c>
      <c r="N329" s="141">
        <v>136</v>
      </c>
      <c r="O329" s="32">
        <f t="shared" si="44"/>
        <v>91084</v>
      </c>
      <c r="P329" s="32">
        <f t="shared" si="44"/>
        <v>7163</v>
      </c>
      <c r="Q329" s="32">
        <f t="shared" si="36"/>
        <v>6.2237289688584482E-2</v>
      </c>
      <c r="R329" s="32">
        <f t="shared" si="37"/>
        <v>4.4999547218178143E-3</v>
      </c>
      <c r="S329" s="32">
        <f t="shared" si="38"/>
        <v>7.9962362602112827E-2</v>
      </c>
      <c r="T329" s="32">
        <f t="shared" ref="T329:T340" si="45">AVERAGE(K323:K329)</f>
        <v>87311</v>
      </c>
      <c r="U329" s="32">
        <f t="shared" si="29"/>
        <v>66802.857142857145</v>
      </c>
      <c r="V329" s="32">
        <f t="shared" si="30"/>
        <v>20508.142857142859</v>
      </c>
      <c r="W329" s="32">
        <f t="shared" si="31"/>
        <v>5341.7142857142853</v>
      </c>
      <c r="X329" s="32">
        <f t="shared" si="40"/>
        <v>92.285714285714292</v>
      </c>
    </row>
    <row r="330" spans="1:24" x14ac:dyDescent="0.25">
      <c r="A330" s="33">
        <v>44180</v>
      </c>
      <c r="B330" s="32">
        <f t="shared" si="43"/>
        <v>3609107</v>
      </c>
      <c r="C330" s="141">
        <v>29970</v>
      </c>
      <c r="D330" s="141">
        <v>5996</v>
      </c>
      <c r="E330" s="32">
        <v>0</v>
      </c>
      <c r="F330" s="141">
        <v>354</v>
      </c>
      <c r="G330" s="141">
        <v>3088</v>
      </c>
      <c r="H330" s="32">
        <f t="shared" si="35"/>
        <v>311382</v>
      </c>
      <c r="I330" s="32">
        <v>28208</v>
      </c>
      <c r="J330" s="32">
        <v>86074</v>
      </c>
      <c r="K330" s="141">
        <v>114282</v>
      </c>
      <c r="L330" s="141">
        <v>6988</v>
      </c>
      <c r="M330" s="141">
        <v>25341</v>
      </c>
      <c r="N330" s="141">
        <v>143</v>
      </c>
      <c r="O330" s="32">
        <f t="shared" si="44"/>
        <v>88941</v>
      </c>
      <c r="P330" s="32">
        <f t="shared" si="44"/>
        <v>6845</v>
      </c>
      <c r="Q330" s="32">
        <f t="shared" si="36"/>
        <v>6.2853528858954011E-2</v>
      </c>
      <c r="R330" s="32">
        <f t="shared" si="37"/>
        <v>4.5869283177245434E-3</v>
      </c>
      <c r="S330" s="32">
        <f t="shared" si="38"/>
        <v>8.0077036242240843E-2</v>
      </c>
      <c r="T330" s="32">
        <f t="shared" si="45"/>
        <v>88318.71428571429</v>
      </c>
      <c r="U330" s="32">
        <f t="shared" si="29"/>
        <v>68168.28571428571</v>
      </c>
      <c r="V330" s="32">
        <f t="shared" si="30"/>
        <v>20150.428571428572</v>
      </c>
      <c r="W330" s="32">
        <f t="shared" si="31"/>
        <v>5458.7142857142853</v>
      </c>
      <c r="X330" s="32">
        <f t="shared" si="40"/>
        <v>92.428571428571431</v>
      </c>
    </row>
    <row r="331" spans="1:24" x14ac:dyDescent="0.25">
      <c r="A331" s="33">
        <v>44181</v>
      </c>
      <c r="B331" s="32">
        <f t="shared" si="43"/>
        <v>3638149</v>
      </c>
      <c r="C331" s="141">
        <v>29042</v>
      </c>
      <c r="D331" s="141">
        <v>5649</v>
      </c>
      <c r="E331" s="32">
        <v>0</v>
      </c>
      <c r="F331" s="141">
        <v>443</v>
      </c>
      <c r="G331" s="141">
        <v>4033</v>
      </c>
      <c r="H331" s="32">
        <f t="shared" si="35"/>
        <v>315415</v>
      </c>
      <c r="I331" s="32">
        <v>27598</v>
      </c>
      <c r="J331" s="32">
        <v>79905</v>
      </c>
      <c r="K331" s="141">
        <v>107498</v>
      </c>
      <c r="L331" s="141">
        <v>6582</v>
      </c>
      <c r="M331" s="141">
        <v>22431</v>
      </c>
      <c r="N331" s="141">
        <v>89</v>
      </c>
      <c r="O331" s="32">
        <f t="shared" si="44"/>
        <v>85067</v>
      </c>
      <c r="P331" s="32">
        <f t="shared" si="44"/>
        <v>6493</v>
      </c>
      <c r="Q331" s="32">
        <f t="shared" si="36"/>
        <v>6.238362302685873E-2</v>
      </c>
      <c r="R331" s="32">
        <f t="shared" si="37"/>
        <v>4.4304742669805212E-3</v>
      </c>
      <c r="S331" s="32">
        <f t="shared" si="38"/>
        <v>7.9073701629849308E-2</v>
      </c>
      <c r="T331" s="32">
        <f t="shared" si="45"/>
        <v>89840.428571428565</v>
      </c>
      <c r="U331" s="32">
        <f t="shared" si="29"/>
        <v>69752.28571428571</v>
      </c>
      <c r="V331" s="32">
        <f t="shared" si="30"/>
        <v>20088.142857142859</v>
      </c>
      <c r="W331" s="32">
        <f t="shared" si="31"/>
        <v>5515.5714285714284</v>
      </c>
      <c r="X331" s="32">
        <f t="shared" si="40"/>
        <v>89</v>
      </c>
    </row>
    <row r="332" spans="1:24" x14ac:dyDescent="0.25">
      <c r="A332" s="33">
        <v>44182</v>
      </c>
      <c r="B332" s="32">
        <f t="shared" si="43"/>
        <v>3651138</v>
      </c>
      <c r="C332" s="141">
        <v>12989</v>
      </c>
      <c r="D332" s="141">
        <v>1574</v>
      </c>
      <c r="E332" s="32">
        <v>0</v>
      </c>
      <c r="F332" s="141">
        <v>205</v>
      </c>
      <c r="G332" s="141">
        <v>1762</v>
      </c>
      <c r="H332" s="32">
        <f t="shared" si="35"/>
        <v>317177</v>
      </c>
      <c r="I332" s="32">
        <v>12471</v>
      </c>
      <c r="J332" s="32">
        <v>30781</v>
      </c>
      <c r="K332" s="141">
        <v>43251</v>
      </c>
      <c r="L332" s="141">
        <v>1828</v>
      </c>
      <c r="M332" s="141">
        <v>10235</v>
      </c>
      <c r="N332" s="141">
        <v>16</v>
      </c>
      <c r="O332" s="32">
        <f t="shared" si="44"/>
        <v>33016</v>
      </c>
      <c r="P332" s="32">
        <f t="shared" si="44"/>
        <v>1812</v>
      </c>
      <c r="Q332" s="32">
        <f t="shared" si="36"/>
        <v>6.1364783382474038E-2</v>
      </c>
      <c r="R332" s="32">
        <f t="shared" si="37"/>
        <v>4.2080795126643155E-3</v>
      </c>
      <c r="S332" s="32">
        <f t="shared" si="38"/>
        <v>7.7573333030265146E-2</v>
      </c>
      <c r="T332" s="32">
        <f t="shared" si="45"/>
        <v>80672.142857142855</v>
      </c>
      <c r="U332" s="32">
        <f t="shared" si="29"/>
        <v>62849.285714285717</v>
      </c>
      <c r="V332" s="32">
        <f t="shared" si="30"/>
        <v>17822.857142857141</v>
      </c>
      <c r="W332" s="32">
        <f t="shared" si="31"/>
        <v>4875.4285714285716</v>
      </c>
      <c r="X332" s="32">
        <f t="shared" si="40"/>
        <v>75</v>
      </c>
    </row>
    <row r="333" spans="1:24" x14ac:dyDescent="0.25">
      <c r="A333" s="33">
        <v>44183</v>
      </c>
      <c r="B333" s="32">
        <f t="shared" si="43"/>
        <v>3678272</v>
      </c>
      <c r="C333" s="141">
        <v>27134</v>
      </c>
      <c r="D333" s="141">
        <v>5690</v>
      </c>
      <c r="E333" s="32">
        <v>0</v>
      </c>
      <c r="F333" s="141">
        <v>650</v>
      </c>
      <c r="G333" s="141">
        <v>5474</v>
      </c>
      <c r="H333" s="32">
        <f t="shared" si="35"/>
        <v>322651</v>
      </c>
      <c r="I333" s="32">
        <v>25429</v>
      </c>
      <c r="J333" s="32">
        <v>79947</v>
      </c>
      <c r="K333" s="141">
        <v>105379</v>
      </c>
      <c r="L333" s="141">
        <v>6635</v>
      </c>
      <c r="M333" s="141">
        <v>22253</v>
      </c>
      <c r="N333" s="141">
        <v>97</v>
      </c>
      <c r="O333" s="32">
        <f t="shared" si="44"/>
        <v>83126</v>
      </c>
      <c r="P333" s="32">
        <f t="shared" si="44"/>
        <v>6538</v>
      </c>
      <c r="Q333" s="32">
        <f t="shared" si="36"/>
        <v>6.150020620135345E-2</v>
      </c>
      <c r="R333" s="32">
        <f t="shared" si="37"/>
        <v>4.2826895932246891E-3</v>
      </c>
      <c r="S333" s="32">
        <f t="shared" si="38"/>
        <v>7.7354536626125292E-2</v>
      </c>
      <c r="T333" s="32">
        <f t="shared" si="45"/>
        <v>82097.28571428571</v>
      </c>
      <c r="U333" s="32">
        <f t="shared" si="29"/>
        <v>64284.714285714283</v>
      </c>
      <c r="V333" s="32">
        <f t="shared" si="30"/>
        <v>17812.571428571428</v>
      </c>
      <c r="W333" s="32">
        <f t="shared" si="31"/>
        <v>4972.7142857142853</v>
      </c>
      <c r="X333" s="32">
        <f t="shared" si="40"/>
        <v>76.285714285714292</v>
      </c>
    </row>
    <row r="334" spans="1:24" x14ac:dyDescent="0.25">
      <c r="A334" s="33">
        <v>44184</v>
      </c>
      <c r="B334" s="32">
        <f t="shared" si="43"/>
        <v>3698432</v>
      </c>
      <c r="C334" s="141">
        <v>20160</v>
      </c>
      <c r="D334" s="141">
        <v>3650</v>
      </c>
      <c r="E334" s="32">
        <v>0</v>
      </c>
      <c r="F334" s="141">
        <v>303</v>
      </c>
      <c r="G334" s="141">
        <v>1882</v>
      </c>
      <c r="H334" s="32">
        <f t="shared" si="35"/>
        <v>324533</v>
      </c>
      <c r="I334" s="32">
        <v>19171</v>
      </c>
      <c r="J334" s="32">
        <v>35853</v>
      </c>
      <c r="K334" s="141">
        <v>55024</v>
      </c>
      <c r="L334" s="141">
        <v>4376</v>
      </c>
      <c r="M334" s="141">
        <v>5880</v>
      </c>
      <c r="N334" s="141">
        <v>32</v>
      </c>
      <c r="O334" s="32">
        <f t="shared" si="44"/>
        <v>49144</v>
      </c>
      <c r="P334" s="32">
        <f t="shared" si="44"/>
        <v>4344</v>
      </c>
      <c r="Q334" s="32">
        <f t="shared" si="36"/>
        <v>6.2067302429947457E-2</v>
      </c>
      <c r="R334" s="32">
        <f t="shared" si="37"/>
        <v>4.3852183287535771E-3</v>
      </c>
      <c r="S334" s="32">
        <f t="shared" si="38"/>
        <v>7.7492494608039711E-2</v>
      </c>
      <c r="T334" s="32">
        <f t="shared" si="45"/>
        <v>83529.142857142855</v>
      </c>
      <c r="U334" s="32">
        <f t="shared" si="29"/>
        <v>65905</v>
      </c>
      <c r="V334" s="32">
        <f t="shared" si="30"/>
        <v>17624.142857142859</v>
      </c>
      <c r="W334" s="32">
        <f t="shared" si="31"/>
        <v>5107.1428571428569</v>
      </c>
      <c r="X334" s="32">
        <f t="shared" si="40"/>
        <v>77.285714285714292</v>
      </c>
    </row>
    <row r="335" spans="1:24" x14ac:dyDescent="0.25">
      <c r="A335" s="33">
        <v>44185</v>
      </c>
      <c r="B335" s="32">
        <f t="shared" si="43"/>
        <v>3712223</v>
      </c>
      <c r="C335" s="141">
        <v>13791</v>
      </c>
      <c r="D335" s="141">
        <v>2331</v>
      </c>
      <c r="E335" s="32">
        <v>0</v>
      </c>
      <c r="F335" s="141">
        <v>429</v>
      </c>
      <c r="G335" s="141">
        <v>2954</v>
      </c>
      <c r="H335" s="32">
        <f t="shared" si="35"/>
        <v>327487</v>
      </c>
      <c r="I335" s="32">
        <v>13186</v>
      </c>
      <c r="J335" s="32">
        <v>27817</v>
      </c>
      <c r="K335" s="141">
        <v>41003</v>
      </c>
      <c r="L335" s="141">
        <v>2716</v>
      </c>
      <c r="M335" s="141">
        <v>3866</v>
      </c>
      <c r="N335" s="141">
        <v>25</v>
      </c>
      <c r="O335" s="32">
        <f t="shared" si="44"/>
        <v>37137</v>
      </c>
      <c r="P335" s="32">
        <f t="shared" si="44"/>
        <v>2691</v>
      </c>
      <c r="Q335" s="32">
        <f t="shared" si="36"/>
        <v>6.206929458035404E-2</v>
      </c>
      <c r="R335" s="32">
        <f t="shared" si="37"/>
        <v>4.5091482068173629E-3</v>
      </c>
      <c r="S335" s="32">
        <f t="shared" si="38"/>
        <v>7.6759034469482262E-2</v>
      </c>
      <c r="T335" s="32">
        <f t="shared" si="45"/>
        <v>83832.571428571435</v>
      </c>
      <c r="U335" s="32">
        <f t="shared" si="29"/>
        <v>66787.857142857145</v>
      </c>
      <c r="V335" s="32">
        <f t="shared" si="30"/>
        <v>17044.714285714286</v>
      </c>
      <c r="W335" s="32">
        <f t="shared" si="31"/>
        <v>5126.5714285714284</v>
      </c>
      <c r="X335" s="32">
        <f t="shared" si="40"/>
        <v>76.857142857142861</v>
      </c>
    </row>
    <row r="336" spans="1:24" x14ac:dyDescent="0.25">
      <c r="A336" s="33">
        <v>44186</v>
      </c>
      <c r="B336" s="32">
        <f t="shared" si="43"/>
        <v>3746641</v>
      </c>
      <c r="C336" s="141">
        <v>34418</v>
      </c>
      <c r="D336" s="141">
        <v>6477</v>
      </c>
      <c r="E336" s="32">
        <v>0</v>
      </c>
      <c r="F336" s="141">
        <v>454</v>
      </c>
      <c r="G336" s="141">
        <v>4634</v>
      </c>
      <c r="H336" s="32">
        <f t="shared" si="35"/>
        <v>332121</v>
      </c>
      <c r="I336" s="32">
        <v>32350</v>
      </c>
      <c r="J336" s="32">
        <v>107528</v>
      </c>
      <c r="K336" s="141">
        <v>139873</v>
      </c>
      <c r="L336" s="141">
        <v>7649</v>
      </c>
      <c r="M336" s="141">
        <v>22855</v>
      </c>
      <c r="N336" s="141">
        <v>127</v>
      </c>
      <c r="O336" s="32">
        <f t="shared" si="44"/>
        <v>117018</v>
      </c>
      <c r="P336" s="32">
        <f t="shared" si="44"/>
        <v>7522</v>
      </c>
      <c r="Q336" s="32">
        <f t="shared" si="36"/>
        <v>6.065214164371361E-2</v>
      </c>
      <c r="R336" s="32">
        <f t="shared" si="37"/>
        <v>4.6871815773384959E-3</v>
      </c>
      <c r="S336" s="32">
        <f t="shared" si="38"/>
        <v>7.3452372990927134E-2</v>
      </c>
      <c r="T336" s="32">
        <f t="shared" si="45"/>
        <v>86615.71428571429</v>
      </c>
      <c r="U336" s="32">
        <f t="shared" si="29"/>
        <v>70492.71428571429</v>
      </c>
      <c r="V336" s="32">
        <f t="shared" si="30"/>
        <v>16123</v>
      </c>
      <c r="W336" s="32">
        <f t="shared" si="31"/>
        <v>5177.8571428571431</v>
      </c>
      <c r="X336" s="32">
        <f t="shared" si="40"/>
        <v>75.571428571428569</v>
      </c>
    </row>
    <row r="337" spans="1:24" x14ac:dyDescent="0.25">
      <c r="A337" s="33">
        <v>44187</v>
      </c>
      <c r="B337" s="32">
        <f t="shared" si="43"/>
        <v>3777571</v>
      </c>
      <c r="C337" s="141">
        <v>30930</v>
      </c>
      <c r="D337" s="141">
        <v>5941</v>
      </c>
      <c r="E337" s="32">
        <v>0</v>
      </c>
      <c r="F337" s="141">
        <v>429</v>
      </c>
      <c r="G337" s="141">
        <v>3843</v>
      </c>
      <c r="H337" s="32">
        <f t="shared" si="35"/>
        <v>335964</v>
      </c>
      <c r="I337" s="32">
        <v>29081</v>
      </c>
      <c r="J337" s="32">
        <v>86914</v>
      </c>
      <c r="K337" s="141">
        <v>115994</v>
      </c>
      <c r="L337" s="141">
        <v>7053</v>
      </c>
      <c r="M337" s="141">
        <v>16439</v>
      </c>
      <c r="N337" s="141">
        <v>72</v>
      </c>
      <c r="O337" s="32">
        <f>K337-M337</f>
        <v>99555</v>
      </c>
      <c r="P337" s="32">
        <f t="shared" si="44"/>
        <v>6981</v>
      </c>
      <c r="Q337" s="32">
        <f t="shared" si="36"/>
        <v>6.058826818766426E-2</v>
      </c>
      <c r="R337" s="32">
        <f t="shared" si="37"/>
        <v>4.4055829702094092E-3</v>
      </c>
      <c r="S337" s="32">
        <f t="shared" si="38"/>
        <v>7.2175501871789838E-2</v>
      </c>
      <c r="T337" s="32">
        <f t="shared" si="45"/>
        <v>86860.28571428571</v>
      </c>
      <c r="U337" s="32">
        <f t="shared" si="29"/>
        <v>72009</v>
      </c>
      <c r="V337" s="32">
        <f t="shared" si="30"/>
        <v>14851.285714285714</v>
      </c>
      <c r="W337" s="32">
        <f t="shared" si="31"/>
        <v>5197.2857142857147</v>
      </c>
      <c r="X337" s="32">
        <f t="shared" si="40"/>
        <v>65.428571428571431</v>
      </c>
    </row>
    <row r="338" spans="1:24" x14ac:dyDescent="0.25">
      <c r="A338" s="33">
        <v>44188</v>
      </c>
      <c r="B338" s="32">
        <f t="shared" si="43"/>
        <v>3799122</v>
      </c>
      <c r="C338" s="141">
        <v>21551</v>
      </c>
      <c r="D338" s="141">
        <v>4467</v>
      </c>
      <c r="E338" s="32">
        <v>0</v>
      </c>
      <c r="F338" s="141">
        <v>610</v>
      </c>
      <c r="G338" s="141">
        <v>6532</v>
      </c>
      <c r="H338" s="32">
        <f t="shared" si="35"/>
        <v>342496</v>
      </c>
      <c r="I338" s="32">
        <v>20198</v>
      </c>
      <c r="J338" s="32">
        <v>50920</v>
      </c>
      <c r="K338" s="141">
        <v>71117</v>
      </c>
      <c r="L338" s="141">
        <v>5246</v>
      </c>
      <c r="M338" s="141">
        <v>10176</v>
      </c>
      <c r="N338" s="141">
        <v>50</v>
      </c>
      <c r="O338" s="32">
        <f>K338-M338</f>
        <v>60941</v>
      </c>
      <c r="P338" s="32">
        <f t="shared" si="44"/>
        <v>5196</v>
      </c>
      <c r="Q338" s="32">
        <f t="shared" si="36"/>
        <v>6.2107161662651907E-2</v>
      </c>
      <c r="R338" s="32">
        <f t="shared" si="37"/>
        <v>4.5690482421704617E-3</v>
      </c>
      <c r="S338" s="32">
        <f t="shared" si="38"/>
        <v>7.3101261207200105E-2</v>
      </c>
      <c r="T338" s="32">
        <f t="shared" si="45"/>
        <v>81663</v>
      </c>
      <c r="U338" s="32">
        <f t="shared" si="29"/>
        <v>68562.428571428565</v>
      </c>
      <c r="V338" s="32">
        <f t="shared" si="30"/>
        <v>13100.571428571429</v>
      </c>
      <c r="W338" s="32">
        <f t="shared" si="31"/>
        <v>5012</v>
      </c>
      <c r="X338" s="32">
        <f t="shared" si="40"/>
        <v>59.857142857142854</v>
      </c>
    </row>
    <row r="339" spans="1:24" x14ac:dyDescent="0.25">
      <c r="A339" s="33">
        <v>44189</v>
      </c>
      <c r="B339" s="32">
        <f t="shared" si="43"/>
        <v>3809957</v>
      </c>
      <c r="C339" s="141">
        <v>10835</v>
      </c>
      <c r="D339" s="141">
        <v>2647</v>
      </c>
      <c r="E339" s="32">
        <v>0</v>
      </c>
      <c r="F339" s="141">
        <v>462</v>
      </c>
      <c r="G339" s="141">
        <v>5979</v>
      </c>
      <c r="H339" s="32">
        <f t="shared" si="35"/>
        <v>348475</v>
      </c>
      <c r="I339" s="32">
        <v>9891</v>
      </c>
      <c r="J339" s="32">
        <v>20352</v>
      </c>
      <c r="K339" s="141">
        <v>30242</v>
      </c>
      <c r="L339" s="141">
        <v>3031</v>
      </c>
      <c r="M339" s="141">
        <v>1913</v>
      </c>
      <c r="N339" s="141">
        <v>13</v>
      </c>
      <c r="O339" s="32">
        <f t="shared" ref="O339:P439" si="46">K339-M339</f>
        <v>28329</v>
      </c>
      <c r="P339" s="32">
        <f t="shared" si="44"/>
        <v>3018</v>
      </c>
      <c r="Q339" s="32">
        <f t="shared" si="36"/>
        <v>6.5706941242177325E-2</v>
      </c>
      <c r="R339" s="32">
        <f t="shared" si="37"/>
        <v>4.989086373557842E-3</v>
      </c>
      <c r="S339" s="32">
        <f t="shared" si="38"/>
        <v>7.6359810625986319E-2</v>
      </c>
      <c r="T339" s="32">
        <f t="shared" si="45"/>
        <v>79804.571428571435</v>
      </c>
      <c r="U339" s="32">
        <f t="shared" si="29"/>
        <v>67892.857142857145</v>
      </c>
      <c r="V339" s="32">
        <f t="shared" si="30"/>
        <v>11911.714285714286</v>
      </c>
      <c r="W339" s="32">
        <f t="shared" si="31"/>
        <v>5184.2857142857147</v>
      </c>
      <c r="X339" s="32">
        <f t="shared" si="40"/>
        <v>59.428571428571431</v>
      </c>
    </row>
    <row r="340" spans="1:24" x14ac:dyDescent="0.25">
      <c r="A340" s="33">
        <v>44190</v>
      </c>
      <c r="B340" s="32">
        <f t="shared" si="43"/>
        <v>3811498</v>
      </c>
      <c r="C340" s="141">
        <v>1541</v>
      </c>
      <c r="D340" s="141">
        <v>476</v>
      </c>
      <c r="E340" s="32">
        <v>0</v>
      </c>
      <c r="F340" s="141">
        <v>43</v>
      </c>
      <c r="G340" s="141">
        <v>384</v>
      </c>
      <c r="H340" s="32">
        <f t="shared" si="35"/>
        <v>348859</v>
      </c>
      <c r="I340" s="32">
        <v>1360</v>
      </c>
      <c r="J340" s="32">
        <v>4425</v>
      </c>
      <c r="K340" s="141">
        <v>5785</v>
      </c>
      <c r="L340" s="141">
        <v>593</v>
      </c>
      <c r="M340" s="141">
        <v>355</v>
      </c>
      <c r="N340" s="141">
        <v>6</v>
      </c>
      <c r="O340" s="32">
        <f t="shared" si="46"/>
        <v>5430</v>
      </c>
      <c r="P340" s="32">
        <f t="shared" si="44"/>
        <v>587</v>
      </c>
      <c r="Q340" s="32">
        <f t="shared" si="36"/>
        <v>6.6800569887460304E-2</v>
      </c>
      <c r="R340" s="32">
        <f t="shared" si="37"/>
        <v>5.2859280463209944E-3</v>
      </c>
      <c r="S340" s="32">
        <f t="shared" si="38"/>
        <v>7.6314161095096519E-2</v>
      </c>
      <c r="T340" s="32">
        <f t="shared" si="45"/>
        <v>65576.857142857145</v>
      </c>
      <c r="U340" s="32">
        <f t="shared" si="29"/>
        <v>56793.428571428572</v>
      </c>
      <c r="V340" s="32">
        <f t="shared" si="30"/>
        <v>8783.4285714285706</v>
      </c>
      <c r="W340" s="32">
        <f t="shared" si="31"/>
        <v>4334.1428571428569</v>
      </c>
      <c r="X340" s="32">
        <f t="shared" si="40"/>
        <v>46.428571428571431</v>
      </c>
    </row>
    <row r="341" spans="1:24" x14ac:dyDescent="0.25">
      <c r="A341" s="33">
        <v>44191</v>
      </c>
      <c r="B341" s="32">
        <f t="shared" si="43"/>
        <v>3828219</v>
      </c>
      <c r="C341" s="141">
        <v>16721</v>
      </c>
      <c r="D341" s="141">
        <v>4190</v>
      </c>
      <c r="E341" s="32">
        <v>0</v>
      </c>
      <c r="F341" s="141">
        <v>476</v>
      </c>
      <c r="G341" s="141">
        <v>3163</v>
      </c>
      <c r="H341" s="32">
        <f t="shared" si="35"/>
        <v>352022</v>
      </c>
      <c r="I341" s="32">
        <v>15169</v>
      </c>
      <c r="J341" s="32">
        <v>34838</v>
      </c>
      <c r="K341" s="141">
        <v>50007</v>
      </c>
      <c r="L341" s="141">
        <v>4940</v>
      </c>
      <c r="M341" s="141">
        <v>2565</v>
      </c>
      <c r="N341" s="141">
        <v>22</v>
      </c>
      <c r="O341" s="32">
        <f t="shared" si="46"/>
        <v>47442</v>
      </c>
      <c r="P341" s="32">
        <f t="shared" si="44"/>
        <v>4918</v>
      </c>
      <c r="Q341" s="32">
        <f>((SUM(L335:L341))/(SUM(K335:K341)))</f>
        <v>6.8780959471037684E-2</v>
      </c>
      <c r="R341" s="32">
        <f>((SUM(N335:N341))/(SUM(M335:M341)))</f>
        <v>5.4152555484880266E-3</v>
      </c>
      <c r="S341" s="32">
        <f>((SUM(P335:P341))/(SUM(O335:O341)))</f>
        <v>7.8092317330719557E-2</v>
      </c>
      <c r="T341" s="32">
        <f>AVERAGE(K335:K341)</f>
        <v>64860.142857142855</v>
      </c>
      <c r="U341" s="32">
        <f>AVERAGE(O335:O341)</f>
        <v>56550.285714285717</v>
      </c>
      <c r="V341" s="32">
        <f>AVERAGE(M335:M341)</f>
        <v>8309.8571428571431</v>
      </c>
      <c r="W341" s="32">
        <f>AVERAGE(P335:P341)</f>
        <v>4416.1428571428569</v>
      </c>
      <c r="X341" s="32">
        <f>AVERAGE(N335:N341)</f>
        <v>45</v>
      </c>
    </row>
    <row r="342" spans="1:24" x14ac:dyDescent="0.25">
      <c r="A342" s="33">
        <v>44192</v>
      </c>
      <c r="B342" s="32">
        <f t="shared" si="43"/>
        <v>3839610</v>
      </c>
      <c r="C342" s="141">
        <v>11391</v>
      </c>
      <c r="D342" s="141">
        <v>2666</v>
      </c>
      <c r="E342" s="32">
        <v>0</v>
      </c>
      <c r="F342" s="141">
        <v>512</v>
      </c>
      <c r="G342" s="141">
        <v>2908</v>
      </c>
      <c r="H342" s="32">
        <f t="shared" si="35"/>
        <v>354930</v>
      </c>
      <c r="I342" s="32">
        <v>10437</v>
      </c>
      <c r="J342" s="32">
        <v>25904</v>
      </c>
      <c r="K342" s="141">
        <v>36341</v>
      </c>
      <c r="L342" s="141">
        <v>3057</v>
      </c>
      <c r="M342" s="141">
        <v>2490</v>
      </c>
      <c r="N342" s="141">
        <v>10</v>
      </c>
      <c r="O342" s="32">
        <f t="shared" si="46"/>
        <v>33851</v>
      </c>
      <c r="P342" s="32">
        <f t="shared" si="44"/>
        <v>3047</v>
      </c>
      <c r="Q342" s="32">
        <f>((SUM(L336:L342))/(SUM(K336:K342)))</f>
        <v>7.0253405406367736E-2</v>
      </c>
      <c r="R342" s="32">
        <f>((SUM(N336:N342))/(SUM(M336:M342)))</f>
        <v>5.2823411335904073E-3</v>
      </c>
      <c r="S342" s="32">
        <f>((SUM(P336:P342))/(SUM(O336:O342)))</f>
        <v>7.9652848183490166E-2</v>
      </c>
      <c r="T342" s="32">
        <f>AVERAGE(K336:K342)</f>
        <v>64194.142857142855</v>
      </c>
      <c r="U342" s="32">
        <f>AVERAGE(O336:O342)</f>
        <v>56080.857142857145</v>
      </c>
      <c r="V342" s="32">
        <f>AVERAGE(M336:M342)</f>
        <v>8113.2857142857147</v>
      </c>
      <c r="W342" s="32">
        <f>AVERAGE(P336:P342)</f>
        <v>4467</v>
      </c>
      <c r="X342" s="32">
        <f>AVERAGE(N336:N342)</f>
        <v>42.857142857142854</v>
      </c>
    </row>
    <row r="343" spans="1:24" x14ac:dyDescent="0.25">
      <c r="A343" s="33">
        <v>44193</v>
      </c>
      <c r="B343" s="32">
        <f t="shared" si="43"/>
        <v>3871416</v>
      </c>
      <c r="C343" s="141">
        <v>31806</v>
      </c>
      <c r="D343" s="141">
        <v>8388</v>
      </c>
      <c r="E343" s="32">
        <v>0</v>
      </c>
      <c r="F343" s="141">
        <v>664</v>
      </c>
      <c r="G343" s="141">
        <v>4396</v>
      </c>
      <c r="H343" s="32">
        <f t="shared" si="35"/>
        <v>359326</v>
      </c>
      <c r="I343" s="32">
        <v>28440</v>
      </c>
      <c r="J343" s="32">
        <v>91768</v>
      </c>
      <c r="K343" s="141">
        <v>120208</v>
      </c>
      <c r="L343" s="141">
        <v>9527</v>
      </c>
      <c r="M343" s="141">
        <v>10990</v>
      </c>
      <c r="N343" s="141">
        <v>96</v>
      </c>
      <c r="O343" s="32">
        <f t="shared" si="46"/>
        <v>109218</v>
      </c>
      <c r="P343" s="32">
        <f t="shared" si="46"/>
        <v>9431</v>
      </c>
      <c r="Q343" s="32">
        <f>((SUM(L337:L343))/(SUM(K337:K343)))</f>
        <v>7.7839113415593422E-2</v>
      </c>
      <c r="R343" s="32">
        <f>((SUM(N337:N343))/(SUM(M337:M343)))</f>
        <v>5.9873575498575497E-3</v>
      </c>
      <c r="S343" s="32">
        <f>((SUM(P337:P343))/(SUM(O337:O343)))</f>
        <v>8.6229032710790451E-2</v>
      </c>
      <c r="T343" s="32">
        <f>AVERAGE(K337:K343)</f>
        <v>61384.857142857145</v>
      </c>
      <c r="U343" s="32">
        <f>AVERAGE(O337:O343)</f>
        <v>54966.571428571428</v>
      </c>
      <c r="V343" s="32">
        <f>AVERAGE(M337:M343)</f>
        <v>6418.2857142857147</v>
      </c>
      <c r="W343" s="32">
        <f>AVERAGE(P337:P343)</f>
        <v>4739.7142857142853</v>
      </c>
      <c r="X343" s="32">
        <f>AVERAGE(N337:N343)</f>
        <v>38.428571428571431</v>
      </c>
    </row>
    <row r="344" spans="1:24" x14ac:dyDescent="0.25">
      <c r="A344" s="33">
        <v>44194</v>
      </c>
      <c r="B344" s="32">
        <f t="shared" si="43"/>
        <v>3900482</v>
      </c>
      <c r="C344" s="141">
        <v>29066</v>
      </c>
      <c r="D344" s="141">
        <v>7180</v>
      </c>
      <c r="E344" s="32">
        <v>0</v>
      </c>
      <c r="F344" s="141">
        <v>587</v>
      </c>
      <c r="G344" s="141">
        <v>3853</v>
      </c>
      <c r="H344" s="32">
        <f t="shared" si="35"/>
        <v>363179</v>
      </c>
      <c r="I344" s="32">
        <v>26428</v>
      </c>
      <c r="J344" s="32">
        <v>76157</v>
      </c>
      <c r="K344" s="141">
        <v>102581</v>
      </c>
      <c r="L344" s="141">
        <v>8182</v>
      </c>
      <c r="M344" s="141">
        <v>6706</v>
      </c>
      <c r="N344" s="141">
        <v>50</v>
      </c>
      <c r="O344" s="32">
        <f t="shared" si="46"/>
        <v>95875</v>
      </c>
      <c r="P344" s="32">
        <f t="shared" si="46"/>
        <v>8132</v>
      </c>
      <c r="Q344" s="32">
        <f>((SUM(L338:L344))/(SUM(K338:K344)))</f>
        <v>8.3059279669261868E-2</v>
      </c>
      <c r="R344" s="32">
        <f>((SUM(N338:N344))/(SUM(M338:M344)))</f>
        <v>7.018042335559028E-3</v>
      </c>
      <c r="S344" s="32">
        <f>((SUM(P338:P344))/(SUM(O338:O344)))</f>
        <v>9.008202872842351E-2</v>
      </c>
      <c r="T344" s="32">
        <f>AVERAGE(K338:K344)</f>
        <v>59468.714285714283</v>
      </c>
      <c r="U344" s="32">
        <f>AVERAGE(O338:O344)</f>
        <v>54440.857142857145</v>
      </c>
      <c r="V344" s="32">
        <f>AVERAGE(M338:M344)</f>
        <v>5027.8571428571431</v>
      </c>
      <c r="W344" s="32">
        <f>AVERAGE(P338:P344)</f>
        <v>4904.1428571428569</v>
      </c>
      <c r="X344" s="32">
        <f>AVERAGE(N338:N344)</f>
        <v>35.285714285714285</v>
      </c>
    </row>
    <row r="345" spans="1:24" x14ac:dyDescent="0.25">
      <c r="A345" s="33">
        <v>44195</v>
      </c>
      <c r="B345" s="32">
        <f t="shared" si="43"/>
        <v>3924210</v>
      </c>
      <c r="C345" s="141">
        <v>23728</v>
      </c>
      <c r="D345" s="141">
        <v>5712</v>
      </c>
      <c r="E345" s="32">
        <v>0</v>
      </c>
      <c r="F345" s="141">
        <v>700</v>
      </c>
      <c r="G345" s="141">
        <v>5597</v>
      </c>
      <c r="H345" s="32">
        <f>G345+H344</f>
        <v>368776</v>
      </c>
      <c r="I345" s="32">
        <v>21771</v>
      </c>
      <c r="J345" s="32">
        <v>53329</v>
      </c>
      <c r="K345" s="141">
        <v>75099</v>
      </c>
      <c r="L345" s="141">
        <v>6458</v>
      </c>
      <c r="M345" s="141">
        <v>7437</v>
      </c>
      <c r="N345" s="141">
        <v>67</v>
      </c>
      <c r="O345" s="32">
        <f t="shared" si="46"/>
        <v>67662</v>
      </c>
      <c r="P345" s="32">
        <f t="shared" si="46"/>
        <v>6391</v>
      </c>
      <c r="Q345" s="32">
        <f>((SUM(L339:L345))/(SUM(K339:K345)))</f>
        <v>8.515619980821533E-2</v>
      </c>
      <c r="R345" s="32">
        <f>((SUM(N339:N345))/(SUM(M339:M345)))</f>
        <v>8.1340892284939605E-3</v>
      </c>
      <c r="S345" s="32">
        <f>((SUM(P339:P345))/(SUM(O339:O345)))</f>
        <v>9.1602266075651029E-2</v>
      </c>
      <c r="T345" s="32">
        <f>AVERAGE(K339:K345)</f>
        <v>60037.571428571428</v>
      </c>
      <c r="U345" s="32">
        <f>AVERAGE(O339:O345)</f>
        <v>55401</v>
      </c>
      <c r="V345" s="32">
        <f>AVERAGE(M339:M345)</f>
        <v>4636.5714285714284</v>
      </c>
      <c r="W345" s="32">
        <f>AVERAGE(P339:P345)</f>
        <v>5074.8571428571431</v>
      </c>
      <c r="X345" s="32">
        <f>AVERAGE(N339:N345)</f>
        <v>37.714285714285715</v>
      </c>
    </row>
    <row r="346" spans="1:24" x14ac:dyDescent="0.25">
      <c r="A346" s="33">
        <v>44196</v>
      </c>
      <c r="B346" s="32">
        <f t="shared" si="43"/>
        <v>3939487</v>
      </c>
      <c r="C346" s="141">
        <v>15277</v>
      </c>
      <c r="D346" s="141">
        <v>4167</v>
      </c>
      <c r="E346" s="32">
        <v>0</v>
      </c>
      <c r="F346" s="141">
        <v>626</v>
      </c>
      <c r="G346" s="141">
        <v>5754</v>
      </c>
      <c r="H346" s="32">
        <f>G346+H345</f>
        <v>374530</v>
      </c>
      <c r="I346" s="32">
        <v>13744</v>
      </c>
      <c r="J346" s="32">
        <v>27962</v>
      </c>
      <c r="K346" s="141">
        <v>41704</v>
      </c>
      <c r="L346" s="141">
        <v>4590</v>
      </c>
      <c r="M346" s="141">
        <v>1488</v>
      </c>
      <c r="N346" s="141">
        <v>19</v>
      </c>
      <c r="O346" s="32">
        <f t="shared" si="46"/>
        <v>40216</v>
      </c>
      <c r="P346" s="32">
        <f t="shared" si="46"/>
        <v>4571</v>
      </c>
      <c r="Q346" s="32">
        <f t="shared" ref="Q346:Q409" si="47">((SUM(L340:L346))/(SUM(K340:K346)))</f>
        <v>8.6506456656436387E-2</v>
      </c>
      <c r="R346" s="32">
        <f t="shared" ref="R346:R439" si="48">((SUM(N340:N346))/(SUM(M340:M346)))</f>
        <v>8.4293340826074748E-3</v>
      </c>
      <c r="S346" s="32">
        <f t="shared" ref="S346:S439" si="49">((SUM(P340:P346))/(SUM(O340:O346)))</f>
        <v>9.2763464049998245E-2</v>
      </c>
      <c r="T346" s="32">
        <f t="shared" ref="T346:T439" si="50">AVERAGE(K340:K346)</f>
        <v>61675</v>
      </c>
      <c r="U346" s="32">
        <f t="shared" ref="U346:U409" si="51">AVERAGE(O340:O346)</f>
        <v>57099.142857142855</v>
      </c>
      <c r="V346" s="32">
        <f t="shared" ref="V346:V439" si="52">AVERAGE(M340:M346)</f>
        <v>4575.8571428571431</v>
      </c>
      <c r="W346" s="32">
        <f t="shared" ref="W346:W439" si="53">AVERAGE(P340:P346)</f>
        <v>5296.7142857142853</v>
      </c>
      <c r="X346" s="32">
        <f t="shared" ref="X346:X425" si="54">AVERAGE(N340:N346)</f>
        <v>38.571428571428569</v>
      </c>
    </row>
    <row r="347" spans="1:24" x14ac:dyDescent="0.25">
      <c r="A347" s="33">
        <v>44197</v>
      </c>
      <c r="B347" s="32">
        <f t="shared" si="43"/>
        <v>3944771</v>
      </c>
      <c r="C347" s="141">
        <v>5284</v>
      </c>
      <c r="D347" s="141">
        <v>1352</v>
      </c>
      <c r="E347" s="32">
        <v>0</v>
      </c>
      <c r="F347" s="141">
        <v>447</v>
      </c>
      <c r="G347" s="141">
        <v>2419</v>
      </c>
      <c r="H347" s="32">
        <f>G347+H346</f>
        <v>376949</v>
      </c>
      <c r="I347" s="32">
        <v>4771</v>
      </c>
      <c r="J347" s="32">
        <v>11420</v>
      </c>
      <c r="K347" s="141">
        <v>16191</v>
      </c>
      <c r="L347" s="141">
        <v>1575</v>
      </c>
      <c r="M347" s="141">
        <v>866</v>
      </c>
      <c r="N347" s="141">
        <v>6</v>
      </c>
      <c r="O347" s="32">
        <f t="shared" si="46"/>
        <v>15325</v>
      </c>
      <c r="P347" s="32">
        <f t="shared" si="46"/>
        <v>1569</v>
      </c>
      <c r="Q347" s="32">
        <f t="shared" si="47"/>
        <v>8.6691500935243179E-2</v>
      </c>
      <c r="R347" s="32">
        <f t="shared" si="48"/>
        <v>8.2969700694487131E-3</v>
      </c>
      <c r="S347" s="32">
        <f t="shared" si="49"/>
        <v>9.2919975878258454E-2</v>
      </c>
      <c r="T347" s="32">
        <f t="shared" si="50"/>
        <v>63161.571428571428</v>
      </c>
      <c r="U347" s="32">
        <f t="shared" si="51"/>
        <v>58512.714285714283</v>
      </c>
      <c r="V347" s="32">
        <f t="shared" si="52"/>
        <v>4648.8571428571431</v>
      </c>
      <c r="W347" s="32">
        <f t="shared" si="53"/>
        <v>5437</v>
      </c>
      <c r="X347" s="32">
        <f t="shared" si="54"/>
        <v>38.571428571428569</v>
      </c>
    </row>
    <row r="348" spans="1:24" x14ac:dyDescent="0.25">
      <c r="A348" s="33">
        <v>44198</v>
      </c>
      <c r="B348" s="32">
        <f t="shared" si="43"/>
        <v>3963274</v>
      </c>
      <c r="C348" s="141">
        <v>18503</v>
      </c>
      <c r="D348" s="141">
        <v>4683</v>
      </c>
      <c r="E348" s="32">
        <v>0</v>
      </c>
      <c r="F348" s="141">
        <v>499</v>
      </c>
      <c r="G348" s="141">
        <v>3161</v>
      </c>
      <c r="H348" s="32">
        <f t="shared" ref="H348:H411" si="55">G348+H347</f>
        <v>380110</v>
      </c>
      <c r="I348" s="32">
        <v>16643</v>
      </c>
      <c r="J348" s="32">
        <v>44929</v>
      </c>
      <c r="K348" s="141">
        <v>61570</v>
      </c>
      <c r="L348" s="141">
        <v>5308</v>
      </c>
      <c r="M348" s="141">
        <v>7790</v>
      </c>
      <c r="N348" s="141">
        <v>72</v>
      </c>
      <c r="O348" s="32">
        <f t="shared" si="46"/>
        <v>53780</v>
      </c>
      <c r="P348" s="32">
        <f t="shared" si="46"/>
        <v>5236</v>
      </c>
      <c r="Q348" s="32">
        <f t="shared" si="47"/>
        <v>8.5293171168232332E-2</v>
      </c>
      <c r="R348" s="32">
        <f t="shared" si="48"/>
        <v>8.4730055339317396E-3</v>
      </c>
      <c r="S348" s="32">
        <f t="shared" si="49"/>
        <v>9.2268595210217172E-2</v>
      </c>
      <c r="T348" s="32">
        <f t="shared" si="50"/>
        <v>64813.428571428572</v>
      </c>
      <c r="U348" s="32">
        <f t="shared" si="51"/>
        <v>59418.142857142855</v>
      </c>
      <c r="V348" s="32">
        <f t="shared" si="52"/>
        <v>5395.2857142857147</v>
      </c>
      <c r="W348" s="32">
        <f t="shared" si="53"/>
        <v>5482.4285714285716</v>
      </c>
      <c r="X348" s="32">
        <f t="shared" si="54"/>
        <v>45.714285714285715</v>
      </c>
    </row>
    <row r="349" spans="1:24" x14ac:dyDescent="0.25">
      <c r="A349" s="33">
        <v>44199</v>
      </c>
      <c r="B349" s="32">
        <f t="shared" si="43"/>
        <v>3975818</v>
      </c>
      <c r="C349" s="141">
        <v>12544</v>
      </c>
      <c r="D349" s="141">
        <v>2986</v>
      </c>
      <c r="E349" s="32">
        <v>0</v>
      </c>
      <c r="F349" s="141">
        <v>508</v>
      </c>
      <c r="G349" s="141">
        <v>3202</v>
      </c>
      <c r="H349" s="32">
        <f t="shared" si="55"/>
        <v>383312</v>
      </c>
      <c r="I349" s="32">
        <v>11315</v>
      </c>
      <c r="J349" s="32">
        <v>29382</v>
      </c>
      <c r="K349" s="141">
        <v>40696</v>
      </c>
      <c r="L349" s="141">
        <v>3357</v>
      </c>
      <c r="M349" s="141">
        <v>4065</v>
      </c>
      <c r="N349" s="141">
        <v>37</v>
      </c>
      <c r="O349" s="32">
        <f t="shared" si="46"/>
        <v>36631</v>
      </c>
      <c r="P349" s="32">
        <f t="shared" si="46"/>
        <v>3320</v>
      </c>
      <c r="Q349" s="32">
        <f t="shared" si="47"/>
        <v>8.5137179646719019E-2</v>
      </c>
      <c r="R349" s="32">
        <f t="shared" si="48"/>
        <v>8.820090488536424E-3</v>
      </c>
      <c r="S349" s="32">
        <f t="shared" si="49"/>
        <v>9.2307986252916724E-2</v>
      </c>
      <c r="T349" s="32">
        <f t="shared" si="50"/>
        <v>65435.571428571428</v>
      </c>
      <c r="U349" s="32">
        <f t="shared" si="51"/>
        <v>59815.285714285717</v>
      </c>
      <c r="V349" s="32">
        <f t="shared" si="52"/>
        <v>5620.2857142857147</v>
      </c>
      <c r="W349" s="32">
        <f t="shared" si="53"/>
        <v>5521.4285714285716</v>
      </c>
      <c r="X349" s="32">
        <f t="shared" si="54"/>
        <v>49.571428571428569</v>
      </c>
    </row>
    <row r="350" spans="1:24" x14ac:dyDescent="0.25">
      <c r="A350" s="33">
        <v>44200</v>
      </c>
      <c r="B350" s="32">
        <f t="shared" si="43"/>
        <v>4009983</v>
      </c>
      <c r="C350" s="141">
        <v>34165</v>
      </c>
      <c r="D350" s="141">
        <v>9046</v>
      </c>
      <c r="E350" s="32">
        <v>0</v>
      </c>
      <c r="F350" s="141">
        <v>849</v>
      </c>
      <c r="G350" s="141">
        <v>4874</v>
      </c>
      <c r="H350" s="32">
        <f t="shared" si="55"/>
        <v>388186</v>
      </c>
      <c r="I350" s="32">
        <v>30423</v>
      </c>
      <c r="J350" s="32">
        <v>113148</v>
      </c>
      <c r="K350" s="141">
        <v>143566</v>
      </c>
      <c r="L350" s="141">
        <v>10106</v>
      </c>
      <c r="M350" s="141">
        <v>25112</v>
      </c>
      <c r="N350" s="141">
        <v>214</v>
      </c>
      <c r="O350" s="32">
        <f t="shared" si="46"/>
        <v>118454</v>
      </c>
      <c r="P350" s="32">
        <f t="shared" si="46"/>
        <v>9892</v>
      </c>
      <c r="Q350" s="32">
        <f t="shared" si="47"/>
        <v>8.2209024796066524E-2</v>
      </c>
      <c r="R350" s="32">
        <f t="shared" si="48"/>
        <v>8.6974412688912168E-3</v>
      </c>
      <c r="S350" s="32">
        <f t="shared" si="49"/>
        <v>9.1393012620839695E-2</v>
      </c>
      <c r="T350" s="32">
        <f t="shared" si="50"/>
        <v>68772.428571428565</v>
      </c>
      <c r="U350" s="32">
        <f t="shared" si="51"/>
        <v>61134.714285714283</v>
      </c>
      <c r="V350" s="32">
        <f t="shared" si="52"/>
        <v>7637.7142857142853</v>
      </c>
      <c r="W350" s="32">
        <f t="shared" si="53"/>
        <v>5587.2857142857147</v>
      </c>
      <c r="X350" s="32">
        <f t="shared" si="54"/>
        <v>66.428571428571431</v>
      </c>
    </row>
    <row r="351" spans="1:24" x14ac:dyDescent="0.25">
      <c r="A351" s="33">
        <v>44201</v>
      </c>
      <c r="B351" s="32">
        <f t="shared" si="43"/>
        <v>4040106</v>
      </c>
      <c r="C351" s="141">
        <v>30123</v>
      </c>
      <c r="D351" s="141">
        <v>7713</v>
      </c>
      <c r="E351" s="32">
        <v>0</v>
      </c>
      <c r="F351" s="141">
        <v>731</v>
      </c>
      <c r="G351" s="141">
        <v>4674</v>
      </c>
      <c r="H351" s="32">
        <f t="shared" si="55"/>
        <v>392860</v>
      </c>
      <c r="I351" s="32">
        <v>27133</v>
      </c>
      <c r="J351" s="32">
        <v>85851</v>
      </c>
      <c r="K351" s="141">
        <v>112985</v>
      </c>
      <c r="L351" s="141">
        <v>8494</v>
      </c>
      <c r="M351" s="141">
        <v>15183</v>
      </c>
      <c r="N351" s="141">
        <v>119</v>
      </c>
      <c r="O351" s="32">
        <f t="shared" si="46"/>
        <v>97802</v>
      </c>
      <c r="P351" s="32">
        <f t="shared" si="46"/>
        <v>8375</v>
      </c>
      <c r="Q351" s="32">
        <f t="shared" si="47"/>
        <v>8.1104326662071402E-2</v>
      </c>
      <c r="R351" s="32">
        <f t="shared" si="48"/>
        <v>8.6211071826415454E-3</v>
      </c>
      <c r="S351" s="32">
        <f t="shared" si="49"/>
        <v>9.1548607718612604E-2</v>
      </c>
      <c r="T351" s="32">
        <f t="shared" si="50"/>
        <v>70258.71428571429</v>
      </c>
      <c r="U351" s="32">
        <f t="shared" si="51"/>
        <v>61410</v>
      </c>
      <c r="V351" s="32">
        <f t="shared" si="52"/>
        <v>8848.7142857142862</v>
      </c>
      <c r="W351" s="32">
        <f t="shared" si="53"/>
        <v>5622</v>
      </c>
      <c r="X351" s="32">
        <f t="shared" si="54"/>
        <v>76.285714285714292</v>
      </c>
    </row>
    <row r="352" spans="1:24" x14ac:dyDescent="0.25">
      <c r="A352" s="33">
        <v>44202</v>
      </c>
      <c r="B352" s="32">
        <f t="shared" si="43"/>
        <v>4068066</v>
      </c>
      <c r="C352" s="141">
        <v>27960</v>
      </c>
      <c r="D352" s="141">
        <v>7054</v>
      </c>
      <c r="E352" s="32">
        <v>0</v>
      </c>
      <c r="F352" s="141">
        <v>737</v>
      </c>
      <c r="G352" s="141">
        <v>4963</v>
      </c>
      <c r="H352" s="32">
        <f t="shared" si="55"/>
        <v>397823</v>
      </c>
      <c r="I352" s="32">
        <v>25267</v>
      </c>
      <c r="J352" s="32">
        <v>71947</v>
      </c>
      <c r="K352" s="141">
        <v>97213</v>
      </c>
      <c r="L352" s="141">
        <v>7894</v>
      </c>
      <c r="M352" s="141">
        <v>11959</v>
      </c>
      <c r="N352" s="141">
        <v>101</v>
      </c>
      <c r="O352" s="32">
        <f t="shared" si="46"/>
        <v>85254</v>
      </c>
      <c r="P352" s="32">
        <f t="shared" si="46"/>
        <v>7793</v>
      </c>
      <c r="Q352" s="32">
        <f t="shared" si="47"/>
        <v>8.0408619934815392E-2</v>
      </c>
      <c r="R352" s="32">
        <f t="shared" si="48"/>
        <v>8.5461083610429856E-3</v>
      </c>
      <c r="S352" s="32">
        <f t="shared" si="49"/>
        <v>9.1082594723127325E-2</v>
      </c>
      <c r="T352" s="32">
        <f t="shared" si="50"/>
        <v>73417.857142857145</v>
      </c>
      <c r="U352" s="32">
        <f t="shared" si="51"/>
        <v>63923.142857142855</v>
      </c>
      <c r="V352" s="32">
        <f t="shared" si="52"/>
        <v>9494.7142857142862</v>
      </c>
      <c r="W352" s="32">
        <f t="shared" si="53"/>
        <v>5822.2857142857147</v>
      </c>
      <c r="X352" s="32">
        <f t="shared" si="54"/>
        <v>81.142857142857139</v>
      </c>
    </row>
    <row r="353" spans="1:24" x14ac:dyDescent="0.25">
      <c r="A353" s="33">
        <v>44203</v>
      </c>
      <c r="B353" s="32">
        <f t="shared" si="43"/>
        <v>4094492</v>
      </c>
      <c r="C353" s="141">
        <v>26426</v>
      </c>
      <c r="D353" s="141">
        <v>6451</v>
      </c>
      <c r="E353" s="32">
        <v>0</v>
      </c>
      <c r="F353" s="141">
        <v>648</v>
      </c>
      <c r="G353" s="141">
        <v>4368</v>
      </c>
      <c r="H353" s="32">
        <f t="shared" si="55"/>
        <v>402191</v>
      </c>
      <c r="I353" s="32">
        <v>23995</v>
      </c>
      <c r="J353" s="32">
        <v>77540</v>
      </c>
      <c r="K353" s="141">
        <v>101526</v>
      </c>
      <c r="L353" s="141">
        <v>7249</v>
      </c>
      <c r="M353" s="141">
        <v>13753</v>
      </c>
      <c r="N353" s="141">
        <v>71</v>
      </c>
      <c r="O353" s="32">
        <f t="shared" si="46"/>
        <v>87773</v>
      </c>
      <c r="P353" s="32">
        <f t="shared" si="46"/>
        <v>7178</v>
      </c>
      <c r="Q353" s="32">
        <f t="shared" si="47"/>
        <v>7.6659224361957448E-2</v>
      </c>
      <c r="R353" s="32">
        <f t="shared" si="48"/>
        <v>7.875215933340108E-3</v>
      </c>
      <c r="S353" s="32">
        <f t="shared" si="49"/>
        <v>8.7598657829295434E-2</v>
      </c>
      <c r="T353" s="32">
        <f t="shared" si="50"/>
        <v>81963.857142857145</v>
      </c>
      <c r="U353" s="32">
        <f t="shared" si="51"/>
        <v>70717</v>
      </c>
      <c r="V353" s="32">
        <f t="shared" si="52"/>
        <v>11246.857142857143</v>
      </c>
      <c r="W353" s="32">
        <f t="shared" si="53"/>
        <v>6194.7142857142853</v>
      </c>
      <c r="X353" s="32">
        <f t="shared" si="54"/>
        <v>88.571428571428569</v>
      </c>
    </row>
    <row r="354" spans="1:24" x14ac:dyDescent="0.25">
      <c r="A354" s="33">
        <v>44204</v>
      </c>
      <c r="B354" s="32">
        <f t="shared" si="43"/>
        <v>4118514</v>
      </c>
      <c r="C354" s="141">
        <v>24022</v>
      </c>
      <c r="D354" s="141">
        <v>5740</v>
      </c>
      <c r="E354" s="32">
        <v>0</v>
      </c>
      <c r="F354" s="141">
        <v>634</v>
      </c>
      <c r="G354" s="141">
        <v>4441</v>
      </c>
      <c r="H354" s="32">
        <f t="shared" si="55"/>
        <v>406632</v>
      </c>
      <c r="I354" s="32">
        <v>21882</v>
      </c>
      <c r="J354" s="32">
        <v>68425</v>
      </c>
      <c r="K354" s="141">
        <v>90304</v>
      </c>
      <c r="L354" s="141">
        <v>6602</v>
      </c>
      <c r="M354" s="141">
        <v>12971</v>
      </c>
      <c r="N354" s="141">
        <v>72</v>
      </c>
      <c r="O354" s="32">
        <f t="shared" si="46"/>
        <v>77333</v>
      </c>
      <c r="P354" s="32">
        <f t="shared" si="46"/>
        <v>6530</v>
      </c>
      <c r="Q354" s="32">
        <f t="shared" si="47"/>
        <v>7.5649059982094896E-2</v>
      </c>
      <c r="R354" s="32">
        <f t="shared" si="48"/>
        <v>7.552321292922176E-3</v>
      </c>
      <c r="S354" s="32">
        <f t="shared" si="49"/>
        <v>8.6753424878865837E-2</v>
      </c>
      <c r="T354" s="32">
        <f t="shared" si="50"/>
        <v>92551.428571428565</v>
      </c>
      <c r="U354" s="32">
        <f t="shared" si="51"/>
        <v>79575.28571428571</v>
      </c>
      <c r="V354" s="32">
        <f t="shared" si="52"/>
        <v>12976.142857142857</v>
      </c>
      <c r="W354" s="32">
        <f t="shared" si="53"/>
        <v>6903.4285714285716</v>
      </c>
      <c r="X354" s="32">
        <f t="shared" si="54"/>
        <v>98</v>
      </c>
    </row>
    <row r="355" spans="1:24" x14ac:dyDescent="0.25">
      <c r="A355" s="33">
        <v>44205</v>
      </c>
      <c r="B355" s="32">
        <f t="shared" si="43"/>
        <v>4134828</v>
      </c>
      <c r="C355" s="141">
        <v>16314</v>
      </c>
      <c r="D355" s="141">
        <v>3595</v>
      </c>
      <c r="E355" s="32">
        <v>0</v>
      </c>
      <c r="F355" s="141">
        <v>465</v>
      </c>
      <c r="G355" s="141">
        <v>2781</v>
      </c>
      <c r="H355" s="32">
        <f t="shared" si="55"/>
        <v>409413</v>
      </c>
      <c r="I355" s="32">
        <v>15124</v>
      </c>
      <c r="J355" s="32">
        <v>32403</v>
      </c>
      <c r="K355" s="141">
        <v>47523</v>
      </c>
      <c r="L355" s="141">
        <v>4141</v>
      </c>
      <c r="M355" s="141">
        <v>4679</v>
      </c>
      <c r="N355" s="141">
        <v>21</v>
      </c>
      <c r="O355" s="32">
        <f t="shared" si="46"/>
        <v>42844</v>
      </c>
      <c r="P355" s="32">
        <f t="shared" si="46"/>
        <v>4120</v>
      </c>
      <c r="Q355" s="32">
        <f t="shared" si="47"/>
        <v>7.5484409439377231E-2</v>
      </c>
      <c r="R355" s="32">
        <f t="shared" si="48"/>
        <v>7.2387770456669937E-3</v>
      </c>
      <c r="S355" s="32">
        <f t="shared" si="49"/>
        <v>8.6447130606437383E-2</v>
      </c>
      <c r="T355" s="32">
        <f t="shared" si="50"/>
        <v>90544.71428571429</v>
      </c>
      <c r="U355" s="32">
        <f t="shared" si="51"/>
        <v>78013</v>
      </c>
      <c r="V355" s="32">
        <f t="shared" si="52"/>
        <v>12531.714285714286</v>
      </c>
      <c r="W355" s="32">
        <f t="shared" si="53"/>
        <v>6744</v>
      </c>
      <c r="X355" s="32">
        <f t="shared" si="54"/>
        <v>90.714285714285708</v>
      </c>
    </row>
    <row r="356" spans="1:24" x14ac:dyDescent="0.25">
      <c r="A356" s="33">
        <v>44206</v>
      </c>
      <c r="B356" s="32">
        <f t="shared" si="43"/>
        <v>4146267</v>
      </c>
      <c r="C356" s="141">
        <v>11439</v>
      </c>
      <c r="D356" s="141">
        <v>2376</v>
      </c>
      <c r="E356" s="32">
        <v>0</v>
      </c>
      <c r="F356" s="141">
        <v>404</v>
      </c>
      <c r="G356" s="141">
        <v>2322</v>
      </c>
      <c r="H356" s="32">
        <f t="shared" si="55"/>
        <v>411735</v>
      </c>
      <c r="I356" s="32">
        <v>10548</v>
      </c>
      <c r="J356" s="32">
        <v>26712</v>
      </c>
      <c r="K356" s="141">
        <v>37257</v>
      </c>
      <c r="L356" s="141">
        <v>2742</v>
      </c>
      <c r="M356" s="141">
        <v>4590</v>
      </c>
      <c r="N356" s="141">
        <v>32</v>
      </c>
      <c r="O356" s="32">
        <f t="shared" si="46"/>
        <v>32667</v>
      </c>
      <c r="P356" s="32">
        <f t="shared" si="46"/>
        <v>2710</v>
      </c>
      <c r="Q356" s="32">
        <f t="shared" si="47"/>
        <v>7.492060268983175E-2</v>
      </c>
      <c r="R356" s="32">
        <f t="shared" si="48"/>
        <v>7.1390528856505034E-3</v>
      </c>
      <c r="S356" s="32">
        <f t="shared" si="49"/>
        <v>8.5954029221935083E-2</v>
      </c>
      <c r="T356" s="32">
        <f t="shared" si="50"/>
        <v>90053.428571428565</v>
      </c>
      <c r="U356" s="32">
        <f t="shared" si="51"/>
        <v>77446.71428571429</v>
      </c>
      <c r="V356" s="32">
        <f t="shared" si="52"/>
        <v>12606.714285714286</v>
      </c>
      <c r="W356" s="32">
        <f t="shared" si="53"/>
        <v>6656.8571428571431</v>
      </c>
      <c r="X356" s="32">
        <f t="shared" si="54"/>
        <v>90</v>
      </c>
    </row>
    <row r="357" spans="1:24" x14ac:dyDescent="0.25">
      <c r="A357" s="33">
        <v>44207</v>
      </c>
      <c r="B357" s="32">
        <f t="shared" si="43"/>
        <v>4174128</v>
      </c>
      <c r="C357" s="141">
        <v>27861</v>
      </c>
      <c r="D357" s="141">
        <v>6469</v>
      </c>
      <c r="E357" s="32">
        <v>0</v>
      </c>
      <c r="F357" s="141">
        <v>688</v>
      </c>
      <c r="G357" s="141">
        <v>4722</v>
      </c>
      <c r="H357" s="32">
        <f t="shared" si="55"/>
        <v>416457</v>
      </c>
      <c r="I357" s="32">
        <v>25126</v>
      </c>
      <c r="J357" s="32">
        <v>105541</v>
      </c>
      <c r="K357" s="141">
        <v>130657</v>
      </c>
      <c r="L357" s="141">
        <v>7372</v>
      </c>
      <c r="M357" s="141">
        <v>25628</v>
      </c>
      <c r="N357" s="141">
        <v>138</v>
      </c>
      <c r="O357" s="32">
        <f t="shared" si="46"/>
        <v>105029</v>
      </c>
      <c r="P357" s="32">
        <f t="shared" si="46"/>
        <v>7234</v>
      </c>
      <c r="Q357" s="32">
        <f t="shared" si="47"/>
        <v>7.2059145052756027E-2</v>
      </c>
      <c r="R357" s="32">
        <f t="shared" si="48"/>
        <v>6.2413392967790634E-3</v>
      </c>
      <c r="S357" s="32">
        <f t="shared" si="49"/>
        <v>8.3109199511255866E-2</v>
      </c>
      <c r="T357" s="32">
        <f t="shared" si="50"/>
        <v>88209.28571428571</v>
      </c>
      <c r="U357" s="32">
        <f t="shared" si="51"/>
        <v>75528.857142857145</v>
      </c>
      <c r="V357" s="32">
        <f t="shared" si="52"/>
        <v>12680.428571428571</v>
      </c>
      <c r="W357" s="32">
        <f t="shared" si="53"/>
        <v>6277.1428571428569</v>
      </c>
      <c r="X357" s="32">
        <f t="shared" si="54"/>
        <v>79.142857142857139</v>
      </c>
    </row>
    <row r="358" spans="1:24" x14ac:dyDescent="0.25">
      <c r="A358" s="33">
        <v>44208</v>
      </c>
      <c r="B358" s="32">
        <f t="shared" si="43"/>
        <v>4199627</v>
      </c>
      <c r="C358" s="141">
        <v>25499</v>
      </c>
      <c r="D358" s="141">
        <v>5537</v>
      </c>
      <c r="E358" s="32">
        <v>0</v>
      </c>
      <c r="F358" s="141">
        <v>599</v>
      </c>
      <c r="G358" s="141">
        <v>4073</v>
      </c>
      <c r="H358" s="32">
        <f t="shared" si="55"/>
        <v>420530</v>
      </c>
      <c r="I358" s="32">
        <v>23244</v>
      </c>
      <c r="J358" s="32">
        <v>81143</v>
      </c>
      <c r="K358" s="141">
        <v>104386</v>
      </c>
      <c r="L358" s="141">
        <v>6319</v>
      </c>
      <c r="M358" s="141">
        <v>18767</v>
      </c>
      <c r="N358" s="141">
        <v>105</v>
      </c>
      <c r="O358" s="32">
        <f t="shared" si="46"/>
        <v>85619</v>
      </c>
      <c r="P358" s="32">
        <f t="shared" si="46"/>
        <v>6214</v>
      </c>
      <c r="Q358" s="32">
        <f t="shared" si="47"/>
        <v>6.9504620064184897E-2</v>
      </c>
      <c r="R358" s="32">
        <f t="shared" si="48"/>
        <v>5.8475099353525288E-3</v>
      </c>
      <c r="S358" s="32">
        <f t="shared" si="49"/>
        <v>8.0885698299578521E-2</v>
      </c>
      <c r="T358" s="32">
        <f t="shared" si="50"/>
        <v>86980.857142857145</v>
      </c>
      <c r="U358" s="32">
        <f t="shared" si="51"/>
        <v>73788.428571428565</v>
      </c>
      <c r="V358" s="32">
        <f t="shared" si="52"/>
        <v>13192.428571428571</v>
      </c>
      <c r="W358" s="32">
        <f t="shared" si="53"/>
        <v>5968.4285714285716</v>
      </c>
      <c r="X358" s="32">
        <f t="shared" si="54"/>
        <v>77.142857142857139</v>
      </c>
    </row>
    <row r="359" spans="1:24" x14ac:dyDescent="0.25">
      <c r="A359" s="33">
        <v>44209</v>
      </c>
      <c r="B359" s="32">
        <f t="shared" si="43"/>
        <v>4223095</v>
      </c>
      <c r="C359" s="141">
        <v>23468</v>
      </c>
      <c r="D359" s="141">
        <v>4888</v>
      </c>
      <c r="E359" s="32">
        <v>0</v>
      </c>
      <c r="F359" s="141">
        <v>567</v>
      </c>
      <c r="G359" s="141">
        <v>3810</v>
      </c>
      <c r="H359" s="32">
        <f t="shared" si="55"/>
        <v>424340</v>
      </c>
      <c r="I359" s="32">
        <v>21442</v>
      </c>
      <c r="J359" s="32">
        <v>70621</v>
      </c>
      <c r="K359" s="141">
        <v>92056</v>
      </c>
      <c r="L359" s="141">
        <v>5635</v>
      </c>
      <c r="M359" s="141">
        <v>15480</v>
      </c>
      <c r="N359" s="141">
        <v>91</v>
      </c>
      <c r="O359" s="32">
        <f t="shared" si="46"/>
        <v>76576</v>
      </c>
      <c r="P359" s="32">
        <f t="shared" si="46"/>
        <v>5544</v>
      </c>
      <c r="Q359" s="32">
        <f t="shared" si="47"/>
        <v>6.63564730689786E-2</v>
      </c>
      <c r="R359" s="32">
        <f t="shared" si="48"/>
        <v>5.5284349313639587E-3</v>
      </c>
      <c r="S359" s="32">
        <f t="shared" si="49"/>
        <v>7.7839323725339235E-2</v>
      </c>
      <c r="T359" s="32">
        <f t="shared" si="50"/>
        <v>86244.142857142855</v>
      </c>
      <c r="U359" s="32">
        <f t="shared" si="51"/>
        <v>72548.71428571429</v>
      </c>
      <c r="V359" s="32">
        <f t="shared" si="52"/>
        <v>13695.428571428571</v>
      </c>
      <c r="W359" s="32">
        <f t="shared" si="53"/>
        <v>5647.1428571428569</v>
      </c>
      <c r="X359" s="32">
        <f t="shared" si="54"/>
        <v>75.714285714285708</v>
      </c>
    </row>
    <row r="360" spans="1:24" x14ac:dyDescent="0.25">
      <c r="A360" s="33">
        <v>44210</v>
      </c>
      <c r="B360" s="32">
        <f t="shared" si="43"/>
        <v>4246159</v>
      </c>
      <c r="C360" s="141">
        <v>23064</v>
      </c>
      <c r="D360" s="141">
        <v>4998</v>
      </c>
      <c r="E360" s="32">
        <v>0</v>
      </c>
      <c r="F360" s="141">
        <v>556</v>
      </c>
      <c r="G360" s="141">
        <v>4210</v>
      </c>
      <c r="H360" s="32">
        <f t="shared" si="55"/>
        <v>428550</v>
      </c>
      <c r="I360" s="32">
        <v>21101</v>
      </c>
      <c r="J360" s="32">
        <v>82947</v>
      </c>
      <c r="K360" s="141">
        <v>104040</v>
      </c>
      <c r="L360" s="141">
        <v>5814</v>
      </c>
      <c r="M360" s="141">
        <v>19097</v>
      </c>
      <c r="N360" s="141">
        <v>68</v>
      </c>
      <c r="O360" s="32">
        <f t="shared" si="46"/>
        <v>84943</v>
      </c>
      <c r="P360" s="32">
        <f t="shared" si="46"/>
        <v>5746</v>
      </c>
      <c r="Q360" s="32">
        <f t="shared" si="47"/>
        <v>6.3714177786062226E-2</v>
      </c>
      <c r="R360" s="32">
        <f t="shared" si="48"/>
        <v>5.2068924633442678E-3</v>
      </c>
      <c r="S360" s="32">
        <f t="shared" si="49"/>
        <v>7.5439940912178149E-2</v>
      </c>
      <c r="T360" s="32">
        <f t="shared" si="50"/>
        <v>86603.28571428571</v>
      </c>
      <c r="U360" s="32">
        <f t="shared" si="51"/>
        <v>72144.428571428565</v>
      </c>
      <c r="V360" s="32">
        <f t="shared" si="52"/>
        <v>14458.857142857143</v>
      </c>
      <c r="W360" s="32">
        <f t="shared" si="53"/>
        <v>5442.5714285714284</v>
      </c>
      <c r="X360" s="32">
        <f t="shared" si="54"/>
        <v>75.285714285714292</v>
      </c>
    </row>
    <row r="361" spans="1:24" x14ac:dyDescent="0.25">
      <c r="A361" s="33">
        <v>44211</v>
      </c>
      <c r="B361" s="32">
        <f t="shared" si="43"/>
        <v>4267873</v>
      </c>
      <c r="C361" s="141">
        <v>21714</v>
      </c>
      <c r="D361" s="141">
        <v>4398</v>
      </c>
      <c r="E361" s="32">
        <v>0</v>
      </c>
      <c r="F361" s="141">
        <v>460</v>
      </c>
      <c r="G361" s="141">
        <v>3771</v>
      </c>
      <c r="H361" s="32">
        <f t="shared" si="55"/>
        <v>432321</v>
      </c>
      <c r="I361" s="32">
        <v>20048</v>
      </c>
      <c r="J361" s="32">
        <v>69440</v>
      </c>
      <c r="K361" s="141">
        <v>89479</v>
      </c>
      <c r="L361" s="141">
        <v>5367</v>
      </c>
      <c r="M361" s="141">
        <v>20855</v>
      </c>
      <c r="N361" s="141">
        <v>73</v>
      </c>
      <c r="O361" s="32">
        <f t="shared" si="46"/>
        <v>68624</v>
      </c>
      <c r="P361" s="32">
        <f t="shared" si="46"/>
        <v>5294</v>
      </c>
      <c r="Q361" s="32">
        <f t="shared" si="47"/>
        <v>6.1761023326803194E-2</v>
      </c>
      <c r="R361" s="32">
        <f t="shared" si="48"/>
        <v>4.8397741438732855E-3</v>
      </c>
      <c r="S361" s="32">
        <f t="shared" si="49"/>
        <v>7.4273325515512731E-2</v>
      </c>
      <c r="T361" s="32">
        <f t="shared" si="50"/>
        <v>86485.428571428565</v>
      </c>
      <c r="U361" s="32">
        <f t="shared" si="51"/>
        <v>70900.28571428571</v>
      </c>
      <c r="V361" s="32">
        <f t="shared" si="52"/>
        <v>15585.142857142857</v>
      </c>
      <c r="W361" s="32">
        <f t="shared" si="53"/>
        <v>5266</v>
      </c>
      <c r="X361" s="32">
        <f t="shared" si="54"/>
        <v>75.428571428571431</v>
      </c>
    </row>
    <row r="362" spans="1:24" x14ac:dyDescent="0.25">
      <c r="A362" s="33">
        <v>44212</v>
      </c>
      <c r="B362" s="32">
        <f t="shared" si="43"/>
        <v>4282239</v>
      </c>
      <c r="C362" s="141">
        <v>14366</v>
      </c>
      <c r="D362" s="141">
        <v>2669</v>
      </c>
      <c r="E362" s="32">
        <v>0</v>
      </c>
      <c r="F362" s="141">
        <v>349</v>
      </c>
      <c r="G362" s="141">
        <v>2293</v>
      </c>
      <c r="H362" s="32">
        <f t="shared" si="55"/>
        <v>434614</v>
      </c>
      <c r="I362" s="32">
        <v>13374</v>
      </c>
      <c r="J362" s="32">
        <v>29822</v>
      </c>
      <c r="K362" s="141">
        <v>43191</v>
      </c>
      <c r="L362" s="141">
        <v>3152</v>
      </c>
      <c r="M362" s="141">
        <v>8902</v>
      </c>
      <c r="N362" s="141">
        <v>48</v>
      </c>
      <c r="O362" s="32">
        <f t="shared" si="46"/>
        <v>34289</v>
      </c>
      <c r="P362" s="32">
        <f t="shared" si="46"/>
        <v>3104</v>
      </c>
      <c r="Q362" s="32">
        <f t="shared" si="47"/>
        <v>6.0560737090435995E-2</v>
      </c>
      <c r="R362" s="32">
        <f t="shared" si="48"/>
        <v>4.897678235776878E-3</v>
      </c>
      <c r="S362" s="32">
        <f t="shared" si="49"/>
        <v>7.3493019946816687E-2</v>
      </c>
      <c r="T362" s="32">
        <f t="shared" si="50"/>
        <v>85866.571428571435</v>
      </c>
      <c r="U362" s="32">
        <f t="shared" si="51"/>
        <v>69678.142857142855</v>
      </c>
      <c r="V362" s="32">
        <f t="shared" si="52"/>
        <v>16188.428571428571</v>
      </c>
      <c r="W362" s="32">
        <f t="shared" si="53"/>
        <v>5120.8571428571431</v>
      </c>
      <c r="X362" s="32">
        <f t="shared" si="54"/>
        <v>79.285714285714292</v>
      </c>
    </row>
    <row r="363" spans="1:24" x14ac:dyDescent="0.25">
      <c r="A363" s="33">
        <v>44213</v>
      </c>
      <c r="B363" s="32">
        <f t="shared" si="43"/>
        <v>4293296</v>
      </c>
      <c r="C363" s="141">
        <v>11057</v>
      </c>
      <c r="D363" s="141">
        <v>1989</v>
      </c>
      <c r="E363" s="32">
        <v>0</v>
      </c>
      <c r="F363" s="141">
        <v>362</v>
      </c>
      <c r="G363" s="141">
        <v>2350</v>
      </c>
      <c r="H363" s="32">
        <f t="shared" si="55"/>
        <v>436964</v>
      </c>
      <c r="I363" s="32">
        <v>10323</v>
      </c>
      <c r="J363" s="32">
        <v>30495</v>
      </c>
      <c r="K363" s="141">
        <v>40812</v>
      </c>
      <c r="L363" s="141">
        <v>2416</v>
      </c>
      <c r="M363" s="141">
        <v>9169</v>
      </c>
      <c r="N363" s="141">
        <v>49</v>
      </c>
      <c r="O363" s="32">
        <f t="shared" si="46"/>
        <v>31643</v>
      </c>
      <c r="P363" s="32">
        <f t="shared" si="46"/>
        <v>2367</v>
      </c>
      <c r="Q363" s="32">
        <f t="shared" si="47"/>
        <v>5.9665476389341422E-2</v>
      </c>
      <c r="R363" s="32">
        <f t="shared" si="48"/>
        <v>4.8516514275051313E-3</v>
      </c>
      <c r="S363" s="32">
        <f t="shared" si="49"/>
        <v>7.2942926469470315E-2</v>
      </c>
      <c r="T363" s="32">
        <f t="shared" si="50"/>
        <v>86374.428571428565</v>
      </c>
      <c r="U363" s="32">
        <f t="shared" si="51"/>
        <v>69531.857142857145</v>
      </c>
      <c r="V363" s="32">
        <f t="shared" si="52"/>
        <v>16842.571428571428</v>
      </c>
      <c r="W363" s="32">
        <f t="shared" si="53"/>
        <v>5071.8571428571431</v>
      </c>
      <c r="X363" s="32">
        <f t="shared" si="54"/>
        <v>81.714285714285708</v>
      </c>
    </row>
    <row r="364" spans="1:24" x14ac:dyDescent="0.25">
      <c r="A364" s="33">
        <v>44214</v>
      </c>
      <c r="B364" s="32">
        <f t="shared" si="43"/>
        <v>4313339</v>
      </c>
      <c r="C364" s="141">
        <v>20043</v>
      </c>
      <c r="D364" s="141">
        <v>4316</v>
      </c>
      <c r="E364" s="32">
        <v>0</v>
      </c>
      <c r="F364" s="141">
        <v>573</v>
      </c>
      <c r="G364" s="141">
        <v>3721</v>
      </c>
      <c r="H364" s="32">
        <f t="shared" si="55"/>
        <v>440685</v>
      </c>
      <c r="I364" s="32">
        <v>18072</v>
      </c>
      <c r="J364" s="32">
        <v>76033</v>
      </c>
      <c r="K364" s="141">
        <v>94097</v>
      </c>
      <c r="L364" s="141">
        <v>5038</v>
      </c>
      <c r="M364" s="141">
        <v>20587</v>
      </c>
      <c r="N364" s="141">
        <v>112</v>
      </c>
      <c r="O364" s="32">
        <f t="shared" si="46"/>
        <v>73510</v>
      </c>
      <c r="P364" s="32">
        <f t="shared" si="46"/>
        <v>4926</v>
      </c>
      <c r="Q364" s="32">
        <f t="shared" si="47"/>
        <v>5.9396790133453975E-2</v>
      </c>
      <c r="R364" s="32">
        <f t="shared" si="48"/>
        <v>4.8379808075706427E-3</v>
      </c>
      <c r="S364" s="32">
        <f t="shared" si="49"/>
        <v>7.2923348652472297E-2</v>
      </c>
      <c r="T364" s="32">
        <f t="shared" si="50"/>
        <v>81151.571428571435</v>
      </c>
      <c r="U364" s="32">
        <f t="shared" si="51"/>
        <v>65029.142857142855</v>
      </c>
      <c r="V364" s="32">
        <f t="shared" si="52"/>
        <v>16122.428571428571</v>
      </c>
      <c r="W364" s="32">
        <f t="shared" si="53"/>
        <v>4742.1428571428569</v>
      </c>
      <c r="X364" s="32">
        <f t="shared" si="54"/>
        <v>78</v>
      </c>
    </row>
    <row r="365" spans="1:24" x14ac:dyDescent="0.25">
      <c r="A365" s="33">
        <v>44215</v>
      </c>
      <c r="B365" s="32">
        <f t="shared" si="43"/>
        <v>4340010</v>
      </c>
      <c r="C365" s="141">
        <v>26671</v>
      </c>
      <c r="D365" s="141">
        <v>5383</v>
      </c>
      <c r="E365" s="32">
        <v>0</v>
      </c>
      <c r="F365" s="141">
        <v>555</v>
      </c>
      <c r="G365" s="141">
        <v>3917</v>
      </c>
      <c r="H365" s="32">
        <f t="shared" si="55"/>
        <v>444602</v>
      </c>
      <c r="I365" s="32">
        <v>24392</v>
      </c>
      <c r="J365" s="32">
        <v>112880</v>
      </c>
      <c r="K365" s="141">
        <v>137263</v>
      </c>
      <c r="L365" s="141">
        <v>6238</v>
      </c>
      <c r="M365" s="141">
        <v>37632</v>
      </c>
      <c r="N365" s="141">
        <v>175</v>
      </c>
      <c r="O365" s="32">
        <f t="shared" si="46"/>
        <v>99631</v>
      </c>
      <c r="P365" s="32">
        <f t="shared" si="46"/>
        <v>6063</v>
      </c>
      <c r="Q365" s="32">
        <f t="shared" si="47"/>
        <v>5.6012433895010802E-2</v>
      </c>
      <c r="R365" s="32">
        <f t="shared" si="48"/>
        <v>4.6765156921395063E-3</v>
      </c>
      <c r="S365" s="32">
        <f t="shared" si="49"/>
        <v>7.0423855963990992E-2</v>
      </c>
      <c r="T365" s="32">
        <f t="shared" si="50"/>
        <v>85848.28571428571</v>
      </c>
      <c r="U365" s="32">
        <f t="shared" si="51"/>
        <v>67030.857142857145</v>
      </c>
      <c r="V365" s="32">
        <f t="shared" si="52"/>
        <v>18817.428571428572</v>
      </c>
      <c r="W365" s="32">
        <f t="shared" si="53"/>
        <v>4720.5714285714284</v>
      </c>
      <c r="X365" s="32">
        <f t="shared" si="54"/>
        <v>88</v>
      </c>
    </row>
    <row r="366" spans="1:24" x14ac:dyDescent="0.25">
      <c r="A366" s="33">
        <v>44216</v>
      </c>
      <c r="B366" s="32">
        <f t="shared" si="43"/>
        <v>4361422</v>
      </c>
      <c r="C366" s="141">
        <v>21412</v>
      </c>
      <c r="D366" s="141">
        <v>4434</v>
      </c>
      <c r="E366" s="32">
        <v>0</v>
      </c>
      <c r="F366" s="141">
        <v>516</v>
      </c>
      <c r="G366" s="141">
        <v>3998</v>
      </c>
      <c r="H366" s="32">
        <f t="shared" si="55"/>
        <v>448600</v>
      </c>
      <c r="I366" s="32">
        <v>19614</v>
      </c>
      <c r="J366" s="32">
        <v>82711</v>
      </c>
      <c r="K366" s="141">
        <v>102321</v>
      </c>
      <c r="L366" s="141">
        <v>5205</v>
      </c>
      <c r="M366" s="141">
        <v>24089</v>
      </c>
      <c r="N366" s="141">
        <v>115</v>
      </c>
      <c r="O366" s="32">
        <f t="shared" si="46"/>
        <v>78232</v>
      </c>
      <c r="P366" s="32">
        <f t="shared" si="46"/>
        <v>5090</v>
      </c>
      <c r="Q366" s="32">
        <f t="shared" si="47"/>
        <v>5.4368188637817547E-2</v>
      </c>
      <c r="R366" s="32">
        <f t="shared" si="48"/>
        <v>4.5606459014757962E-3</v>
      </c>
      <c r="S366" s="32">
        <f t="shared" si="49"/>
        <v>6.9212015154861625E-2</v>
      </c>
      <c r="T366" s="32">
        <f t="shared" si="50"/>
        <v>87314.71428571429</v>
      </c>
      <c r="U366" s="32">
        <f t="shared" si="51"/>
        <v>67267.428571428565</v>
      </c>
      <c r="V366" s="32">
        <f t="shared" si="52"/>
        <v>20047.285714285714</v>
      </c>
      <c r="W366" s="32">
        <f t="shared" si="53"/>
        <v>4655.7142857142853</v>
      </c>
      <c r="X366" s="32">
        <f t="shared" si="54"/>
        <v>91.428571428571431</v>
      </c>
    </row>
    <row r="367" spans="1:24" x14ac:dyDescent="0.25">
      <c r="A367" s="33">
        <v>44217</v>
      </c>
      <c r="B367" s="32">
        <f t="shared" si="43"/>
        <v>4383062</v>
      </c>
      <c r="C367" s="141">
        <v>21640</v>
      </c>
      <c r="D367" s="141">
        <v>4341</v>
      </c>
      <c r="E367" s="32">
        <v>0</v>
      </c>
      <c r="F367" s="141">
        <v>532</v>
      </c>
      <c r="G367" s="141">
        <v>4547</v>
      </c>
      <c r="H367" s="32">
        <f t="shared" si="55"/>
        <v>453147</v>
      </c>
      <c r="I367" s="32">
        <v>19903</v>
      </c>
      <c r="J367" s="32">
        <v>93648</v>
      </c>
      <c r="K367" s="141">
        <v>113541</v>
      </c>
      <c r="L367" s="141">
        <v>5098</v>
      </c>
      <c r="M367" s="141">
        <v>30745</v>
      </c>
      <c r="N367" s="141">
        <v>144</v>
      </c>
      <c r="O367" s="32">
        <f t="shared" si="46"/>
        <v>82796</v>
      </c>
      <c r="P367" s="32">
        <f t="shared" si="46"/>
        <v>4954</v>
      </c>
      <c r="Q367" s="32">
        <f t="shared" si="47"/>
        <v>5.2382456049904623E-2</v>
      </c>
      <c r="R367" s="32">
        <f t="shared" si="48"/>
        <v>4.7111772021134497E-3</v>
      </c>
      <c r="S367" s="32">
        <f t="shared" si="49"/>
        <v>6.7839351432076381E-2</v>
      </c>
      <c r="T367" s="32">
        <f t="shared" si="50"/>
        <v>88672</v>
      </c>
      <c r="U367" s="32">
        <f t="shared" si="51"/>
        <v>66960.71428571429</v>
      </c>
      <c r="V367" s="32">
        <f t="shared" si="52"/>
        <v>21711.285714285714</v>
      </c>
      <c r="W367" s="32">
        <f t="shared" si="53"/>
        <v>4542.5714285714284</v>
      </c>
      <c r="X367" s="32">
        <f t="shared" si="54"/>
        <v>102.28571428571429</v>
      </c>
    </row>
    <row r="368" spans="1:24" x14ac:dyDescent="0.25">
      <c r="A368" s="33">
        <v>44218</v>
      </c>
      <c r="B368" s="32">
        <f t="shared" si="43"/>
        <v>4402667</v>
      </c>
      <c r="C368" s="141">
        <v>19605</v>
      </c>
      <c r="D368" s="141">
        <v>3949</v>
      </c>
      <c r="E368" s="32">
        <v>0</v>
      </c>
      <c r="F368" s="141">
        <v>486</v>
      </c>
      <c r="G368" s="141">
        <v>4108</v>
      </c>
      <c r="H368" s="32">
        <f t="shared" si="55"/>
        <v>457255</v>
      </c>
      <c r="I368" s="32">
        <v>17986</v>
      </c>
      <c r="J368" s="32">
        <v>78950</v>
      </c>
      <c r="K368" s="141">
        <v>96925</v>
      </c>
      <c r="L368" s="141">
        <v>4723</v>
      </c>
      <c r="M368" s="141">
        <v>31161</v>
      </c>
      <c r="N368" s="141">
        <v>124</v>
      </c>
      <c r="O368" s="32">
        <f t="shared" si="46"/>
        <v>65764</v>
      </c>
      <c r="P368" s="32">
        <f t="shared" si="46"/>
        <v>4599</v>
      </c>
      <c r="Q368" s="32">
        <f t="shared" si="47"/>
        <v>5.073628910292128E-2</v>
      </c>
      <c r="R368" s="32">
        <f t="shared" si="48"/>
        <v>4.7262531965369566E-3</v>
      </c>
      <c r="S368" s="32">
        <f t="shared" si="49"/>
        <v>6.6763976688525642E-2</v>
      </c>
      <c r="T368" s="32">
        <f t="shared" si="50"/>
        <v>89735.71428571429</v>
      </c>
      <c r="U368" s="32">
        <f t="shared" si="51"/>
        <v>66552.142857142855</v>
      </c>
      <c r="V368" s="32">
        <f t="shared" si="52"/>
        <v>23183.571428571428</v>
      </c>
      <c r="W368" s="32">
        <f t="shared" si="53"/>
        <v>4443.2857142857147</v>
      </c>
      <c r="X368" s="32">
        <f t="shared" si="54"/>
        <v>109.57142857142857</v>
      </c>
    </row>
    <row r="369" spans="1:24" ht="15" customHeight="1" x14ac:dyDescent="0.25">
      <c r="A369" s="33">
        <v>44219</v>
      </c>
      <c r="B369" s="32">
        <f t="shared" si="43"/>
        <v>4415793</v>
      </c>
      <c r="C369" s="141">
        <v>13126</v>
      </c>
      <c r="D369" s="141">
        <v>2438</v>
      </c>
      <c r="E369" s="32">
        <v>0</v>
      </c>
      <c r="F369" s="141">
        <v>336</v>
      </c>
      <c r="G369" s="141">
        <v>2476</v>
      </c>
      <c r="H369" s="32">
        <f t="shared" si="55"/>
        <v>459731</v>
      </c>
      <c r="I369" s="32">
        <v>12170</v>
      </c>
      <c r="J369" s="32">
        <v>39435</v>
      </c>
      <c r="K369" s="141">
        <v>51599</v>
      </c>
      <c r="L369" s="141">
        <v>2936</v>
      </c>
      <c r="M369" s="141">
        <v>14817</v>
      </c>
      <c r="N369" s="141">
        <v>42</v>
      </c>
      <c r="O369" s="32">
        <f t="shared" si="46"/>
        <v>36782</v>
      </c>
      <c r="P369" s="32">
        <f t="shared" si="46"/>
        <v>2894</v>
      </c>
      <c r="Q369" s="32">
        <f t="shared" si="47"/>
        <v>4.9726812010845833E-2</v>
      </c>
      <c r="R369" s="32">
        <f t="shared" si="48"/>
        <v>4.5243757431629016E-3</v>
      </c>
      <c r="S369" s="32">
        <f t="shared" si="49"/>
        <v>6.596022700583741E-2</v>
      </c>
      <c r="T369" s="32">
        <f t="shared" si="50"/>
        <v>90936.857142857145</v>
      </c>
      <c r="U369" s="32">
        <f t="shared" si="51"/>
        <v>66908.28571428571</v>
      </c>
      <c r="V369" s="32">
        <f t="shared" si="52"/>
        <v>24028.571428571428</v>
      </c>
      <c r="W369" s="32">
        <f t="shared" si="53"/>
        <v>4413.2857142857147</v>
      </c>
      <c r="X369" s="32">
        <f t="shared" si="54"/>
        <v>108.71428571428571</v>
      </c>
    </row>
    <row r="370" spans="1:24" x14ac:dyDescent="0.25">
      <c r="A370" s="33">
        <v>44220</v>
      </c>
      <c r="B370" s="32">
        <f t="shared" si="43"/>
        <v>4426306</v>
      </c>
      <c r="C370" s="141">
        <v>10513</v>
      </c>
      <c r="D370" s="141">
        <v>1588</v>
      </c>
      <c r="E370" s="32">
        <v>0</v>
      </c>
      <c r="F370" s="141">
        <v>303</v>
      </c>
      <c r="G370" s="141">
        <v>2373</v>
      </c>
      <c r="H370" s="32">
        <f t="shared" si="55"/>
        <v>462104</v>
      </c>
      <c r="I370" s="32">
        <v>9853</v>
      </c>
      <c r="J370" s="32">
        <v>35908</v>
      </c>
      <c r="K370" s="141">
        <v>45758</v>
      </c>
      <c r="L370" s="141">
        <v>1900</v>
      </c>
      <c r="M370" s="141">
        <v>18137</v>
      </c>
      <c r="N370" s="141">
        <v>87</v>
      </c>
      <c r="O370" s="32">
        <f t="shared" si="46"/>
        <v>27621</v>
      </c>
      <c r="P370" s="32">
        <f t="shared" si="46"/>
        <v>1813</v>
      </c>
      <c r="Q370" s="32">
        <f t="shared" si="47"/>
        <v>4.8539058213198982E-2</v>
      </c>
      <c r="R370" s="32">
        <f t="shared" si="48"/>
        <v>4.5098437641109008E-3</v>
      </c>
      <c r="S370" s="32">
        <f t="shared" si="49"/>
        <v>6.5338461803521583E-2</v>
      </c>
      <c r="T370" s="32">
        <f t="shared" si="50"/>
        <v>91643.428571428565</v>
      </c>
      <c r="U370" s="32">
        <f t="shared" si="51"/>
        <v>66333.71428571429</v>
      </c>
      <c r="V370" s="32">
        <f t="shared" si="52"/>
        <v>25309.714285714286</v>
      </c>
      <c r="W370" s="32">
        <f t="shared" si="53"/>
        <v>4334.1428571428569</v>
      </c>
      <c r="X370" s="32">
        <f t="shared" si="54"/>
        <v>114.14285714285714</v>
      </c>
    </row>
    <row r="371" spans="1:24" x14ac:dyDescent="0.25">
      <c r="A371" s="33">
        <v>44221</v>
      </c>
      <c r="B371" s="32">
        <f t="shared" si="43"/>
        <v>4449640</v>
      </c>
      <c r="C371" s="141">
        <v>23334</v>
      </c>
      <c r="D371" s="141">
        <v>4349</v>
      </c>
      <c r="E371" s="32">
        <v>0</v>
      </c>
      <c r="F371" s="141">
        <v>505</v>
      </c>
      <c r="G371" s="141">
        <v>4471</v>
      </c>
      <c r="H371" s="32">
        <f t="shared" si="55"/>
        <v>466575</v>
      </c>
      <c r="I371" s="32">
        <v>21511</v>
      </c>
      <c r="J371" s="32">
        <v>109759</v>
      </c>
      <c r="K371" s="141">
        <v>131272</v>
      </c>
      <c r="L371" s="141">
        <v>5013</v>
      </c>
      <c r="M371" s="141">
        <v>41041</v>
      </c>
      <c r="N371" s="141">
        <v>169</v>
      </c>
      <c r="O371" s="32">
        <f t="shared" si="46"/>
        <v>90231</v>
      </c>
      <c r="P371" s="32">
        <f t="shared" si="46"/>
        <v>4844</v>
      </c>
      <c r="Q371" s="32">
        <f t="shared" si="47"/>
        <v>4.5843469445791013E-2</v>
      </c>
      <c r="R371" s="32">
        <f t="shared" si="48"/>
        <v>4.3315015534707672E-3</v>
      </c>
      <c r="S371" s="32">
        <f t="shared" si="49"/>
        <v>6.2896912424099435E-2</v>
      </c>
      <c r="T371" s="32">
        <f t="shared" si="50"/>
        <v>96954.142857142855</v>
      </c>
      <c r="U371" s="32">
        <f t="shared" si="51"/>
        <v>68722.428571428565</v>
      </c>
      <c r="V371" s="32">
        <f t="shared" si="52"/>
        <v>28231.714285714286</v>
      </c>
      <c r="W371" s="32">
        <f t="shared" si="53"/>
        <v>4322.4285714285716</v>
      </c>
      <c r="X371" s="32">
        <f t="shared" si="54"/>
        <v>122.28571428571429</v>
      </c>
    </row>
    <row r="372" spans="1:24" x14ac:dyDescent="0.25">
      <c r="A372" s="33">
        <v>44222</v>
      </c>
      <c r="B372" s="32">
        <f t="shared" si="43"/>
        <v>4471644</v>
      </c>
      <c r="C372" s="141">
        <v>22004</v>
      </c>
      <c r="D372" s="141">
        <v>3766</v>
      </c>
      <c r="E372" s="32">
        <v>0</v>
      </c>
      <c r="F372" s="141">
        <v>359</v>
      </c>
      <c r="G372" s="141">
        <v>3437</v>
      </c>
      <c r="H372" s="32">
        <f t="shared" si="55"/>
        <v>470012</v>
      </c>
      <c r="I372" s="32">
        <v>20417</v>
      </c>
      <c r="J372" s="32">
        <v>107158</v>
      </c>
      <c r="K372" s="141">
        <v>127564</v>
      </c>
      <c r="L372" s="141">
        <v>4368</v>
      </c>
      <c r="M372" s="141">
        <v>44953</v>
      </c>
      <c r="N372" s="141">
        <v>170</v>
      </c>
      <c r="O372" s="32">
        <f t="shared" si="46"/>
        <v>82611</v>
      </c>
      <c r="P372" s="32">
        <f t="shared" si="46"/>
        <v>4198</v>
      </c>
      <c r="Q372" s="32">
        <f t="shared" si="47"/>
        <v>4.3712816526652515E-2</v>
      </c>
      <c r="R372" s="32">
        <f t="shared" si="48"/>
        <v>4.1523740747427332E-3</v>
      </c>
      <c r="S372" s="32">
        <f t="shared" si="49"/>
        <v>6.1184776213965696E-2</v>
      </c>
      <c r="T372" s="32">
        <f t="shared" si="50"/>
        <v>95568.571428571435</v>
      </c>
      <c r="U372" s="32">
        <f t="shared" si="51"/>
        <v>66291</v>
      </c>
      <c r="V372" s="32">
        <f t="shared" si="52"/>
        <v>29277.571428571428</v>
      </c>
      <c r="W372" s="32">
        <f t="shared" si="53"/>
        <v>4056</v>
      </c>
      <c r="X372" s="32">
        <f t="shared" si="54"/>
        <v>121.57142857142857</v>
      </c>
    </row>
    <row r="373" spans="1:24" x14ac:dyDescent="0.25">
      <c r="A373" s="33">
        <v>44223</v>
      </c>
      <c r="B373" s="32">
        <f t="shared" si="43"/>
        <v>4490519</v>
      </c>
      <c r="C373" s="141">
        <v>18875</v>
      </c>
      <c r="D373" s="141">
        <v>3089</v>
      </c>
      <c r="E373" s="32">
        <v>0</v>
      </c>
      <c r="F373" s="141">
        <v>382</v>
      </c>
      <c r="G373" s="141">
        <v>3515</v>
      </c>
      <c r="H373" s="32">
        <f t="shared" si="55"/>
        <v>473527</v>
      </c>
      <c r="I373" s="32">
        <v>17698</v>
      </c>
      <c r="J373" s="32">
        <v>85011</v>
      </c>
      <c r="K373" s="141">
        <v>102699</v>
      </c>
      <c r="L373" s="141">
        <v>3601</v>
      </c>
      <c r="M373" s="141">
        <v>34149</v>
      </c>
      <c r="N373" s="141">
        <v>145</v>
      </c>
      <c r="O373" s="32">
        <f t="shared" si="46"/>
        <v>68550</v>
      </c>
      <c r="P373" s="32">
        <f t="shared" si="46"/>
        <v>3456</v>
      </c>
      <c r="Q373" s="32">
        <f t="shared" si="47"/>
        <v>4.1291804983282492E-2</v>
      </c>
      <c r="R373" s="32">
        <f t="shared" si="48"/>
        <v>4.0976172425501037E-3</v>
      </c>
      <c r="S373" s="32">
        <f t="shared" si="49"/>
        <v>5.8892275863586842E-2</v>
      </c>
      <c r="T373" s="32">
        <f t="shared" si="50"/>
        <v>95622.571428571435</v>
      </c>
      <c r="U373" s="32">
        <f t="shared" si="51"/>
        <v>64907.857142857145</v>
      </c>
      <c r="V373" s="32">
        <f t="shared" si="52"/>
        <v>30714.714285714286</v>
      </c>
      <c r="W373" s="32">
        <f t="shared" si="53"/>
        <v>3822.5714285714284</v>
      </c>
      <c r="X373" s="32">
        <f t="shared" si="54"/>
        <v>125.85714285714286</v>
      </c>
    </row>
    <row r="374" spans="1:24" x14ac:dyDescent="0.25">
      <c r="A374" s="33">
        <v>44224</v>
      </c>
      <c r="B374" s="32">
        <f t="shared" si="43"/>
        <v>4508578</v>
      </c>
      <c r="C374" s="141">
        <v>18059</v>
      </c>
      <c r="D374" s="141">
        <v>3102</v>
      </c>
      <c r="E374" s="32">
        <v>0</v>
      </c>
      <c r="F374" s="141">
        <v>372</v>
      </c>
      <c r="G374" s="141">
        <v>3478</v>
      </c>
      <c r="H374" s="32">
        <f t="shared" si="55"/>
        <v>477005</v>
      </c>
      <c r="I374" s="32">
        <v>16872</v>
      </c>
      <c r="J374" s="32">
        <v>101183</v>
      </c>
      <c r="K374" s="141">
        <v>118046</v>
      </c>
      <c r="L374" s="141">
        <v>3694</v>
      </c>
      <c r="M374" s="141">
        <v>40237</v>
      </c>
      <c r="N374" s="141">
        <v>143</v>
      </c>
      <c r="O374" s="32">
        <f t="shared" si="46"/>
        <v>77809</v>
      </c>
      <c r="P374" s="32">
        <f t="shared" si="46"/>
        <v>3551</v>
      </c>
      <c r="Q374" s="32">
        <f t="shared" si="47"/>
        <v>3.8932245871935396E-2</v>
      </c>
      <c r="R374" s="32">
        <f t="shared" si="48"/>
        <v>3.9199091293792739E-3</v>
      </c>
      <c r="S374" s="32">
        <f t="shared" si="49"/>
        <v>5.6423688380124973E-2</v>
      </c>
      <c r="T374" s="32">
        <f t="shared" si="50"/>
        <v>96266.142857142855</v>
      </c>
      <c r="U374" s="32">
        <f t="shared" si="51"/>
        <v>64195.428571428572</v>
      </c>
      <c r="V374" s="32">
        <f t="shared" si="52"/>
        <v>32070.714285714286</v>
      </c>
      <c r="W374" s="32">
        <f t="shared" si="53"/>
        <v>3622.1428571428573</v>
      </c>
      <c r="X374" s="32">
        <f t="shared" si="54"/>
        <v>125.71428571428571</v>
      </c>
    </row>
    <row r="375" spans="1:24" x14ac:dyDescent="0.25">
      <c r="A375" s="33">
        <v>44225</v>
      </c>
      <c r="B375" s="32">
        <f t="shared" si="43"/>
        <v>4524662</v>
      </c>
      <c r="C375" s="141">
        <v>16084</v>
      </c>
      <c r="D375" s="141">
        <v>2649</v>
      </c>
      <c r="E375" s="32">
        <v>0</v>
      </c>
      <c r="F375" s="141">
        <v>320</v>
      </c>
      <c r="G375" s="141">
        <v>3218</v>
      </c>
      <c r="H375" s="32">
        <f t="shared" si="55"/>
        <v>480223</v>
      </c>
      <c r="I375" s="32">
        <v>15096</v>
      </c>
      <c r="J375" s="32">
        <v>83217</v>
      </c>
      <c r="K375" s="141">
        <v>98306</v>
      </c>
      <c r="L375" s="141">
        <v>3085</v>
      </c>
      <c r="M375" s="141">
        <v>40367</v>
      </c>
      <c r="N375" s="141">
        <v>102</v>
      </c>
      <c r="O375" s="32">
        <f t="shared" si="46"/>
        <v>57939</v>
      </c>
      <c r="P375" s="32">
        <f t="shared" si="46"/>
        <v>2983</v>
      </c>
      <c r="Q375" s="32">
        <f t="shared" si="47"/>
        <v>3.6426832374667525E-2</v>
      </c>
      <c r="R375" s="32">
        <f t="shared" si="48"/>
        <v>3.6713578461367302E-3</v>
      </c>
      <c r="S375" s="32">
        <f t="shared" si="49"/>
        <v>5.3763733090548375E-2</v>
      </c>
      <c r="T375" s="32">
        <f t="shared" si="50"/>
        <v>96463.428571428565</v>
      </c>
      <c r="U375" s="32">
        <f t="shared" si="51"/>
        <v>63077.571428571428</v>
      </c>
      <c r="V375" s="32">
        <f t="shared" si="52"/>
        <v>33385.857142857145</v>
      </c>
      <c r="W375" s="32">
        <f t="shared" si="53"/>
        <v>3391.2857142857142</v>
      </c>
      <c r="X375" s="32">
        <f t="shared" si="54"/>
        <v>122.57142857142857</v>
      </c>
    </row>
    <row r="376" spans="1:24" x14ac:dyDescent="0.25">
      <c r="A376" s="33">
        <v>44226</v>
      </c>
      <c r="B376" s="32">
        <f t="shared" si="43"/>
        <v>4534677</v>
      </c>
      <c r="C376" s="141">
        <v>10015</v>
      </c>
      <c r="D376" s="141">
        <v>1694</v>
      </c>
      <c r="E376" s="32">
        <v>0</v>
      </c>
      <c r="F376" s="141">
        <v>250</v>
      </c>
      <c r="G376" s="141">
        <v>2396</v>
      </c>
      <c r="H376" s="32">
        <f t="shared" si="55"/>
        <v>482619</v>
      </c>
      <c r="I376" s="32">
        <v>9384</v>
      </c>
      <c r="J376" s="32">
        <v>35400</v>
      </c>
      <c r="K376" s="141">
        <v>44783</v>
      </c>
      <c r="L376" s="141">
        <v>2024</v>
      </c>
      <c r="M376" s="141">
        <v>15830</v>
      </c>
      <c r="N376" s="141">
        <v>55</v>
      </c>
      <c r="O376" s="32">
        <f t="shared" si="46"/>
        <v>28953</v>
      </c>
      <c r="P376" s="32">
        <f t="shared" si="46"/>
        <v>1969</v>
      </c>
      <c r="Q376" s="32">
        <f t="shared" si="47"/>
        <v>3.5433883679319239E-2</v>
      </c>
      <c r="R376" s="32">
        <f t="shared" si="48"/>
        <v>3.7108992220319199E-3</v>
      </c>
      <c r="S376" s="32">
        <f t="shared" si="49"/>
        <v>5.2601483927196262E-2</v>
      </c>
      <c r="T376" s="32">
        <f t="shared" si="50"/>
        <v>95489.71428571429</v>
      </c>
      <c r="U376" s="32">
        <f t="shared" si="51"/>
        <v>61959.142857142855</v>
      </c>
      <c r="V376" s="32">
        <f t="shared" si="52"/>
        <v>33530.571428571428</v>
      </c>
      <c r="W376" s="32">
        <f t="shared" si="53"/>
        <v>3259.1428571428573</v>
      </c>
      <c r="X376" s="32">
        <f t="shared" si="54"/>
        <v>124.42857142857143</v>
      </c>
    </row>
    <row r="377" spans="1:24" x14ac:dyDescent="0.25">
      <c r="A377" s="33">
        <v>44227</v>
      </c>
      <c r="B377" s="32">
        <f t="shared" si="43"/>
        <v>4543027</v>
      </c>
      <c r="C377" s="141">
        <v>8350</v>
      </c>
      <c r="D377" s="141">
        <v>1337</v>
      </c>
      <c r="E377" s="32">
        <v>0</v>
      </c>
      <c r="F377" s="141">
        <v>264</v>
      </c>
      <c r="G377" s="141">
        <v>2204</v>
      </c>
      <c r="H377" s="32">
        <f t="shared" si="55"/>
        <v>484823</v>
      </c>
      <c r="I377" s="32">
        <v>7762</v>
      </c>
      <c r="J377" s="32">
        <v>36580</v>
      </c>
      <c r="K377" s="141">
        <v>44341</v>
      </c>
      <c r="L377" s="141">
        <v>1555</v>
      </c>
      <c r="M377" s="141">
        <v>17920</v>
      </c>
      <c r="N377" s="141">
        <v>56</v>
      </c>
      <c r="O377" s="32">
        <f t="shared" si="46"/>
        <v>26421</v>
      </c>
      <c r="P377" s="32">
        <f t="shared" si="46"/>
        <v>1499</v>
      </c>
      <c r="Q377" s="32">
        <f t="shared" si="47"/>
        <v>3.4991926669875009E-2</v>
      </c>
      <c r="R377" s="32">
        <f t="shared" si="48"/>
        <v>3.5821353791306498E-3</v>
      </c>
      <c r="S377" s="32">
        <f t="shared" si="49"/>
        <v>5.2021437456359794E-2</v>
      </c>
      <c r="T377" s="32">
        <f t="shared" si="50"/>
        <v>95287.28571428571</v>
      </c>
      <c r="U377" s="32">
        <f t="shared" si="51"/>
        <v>61787.714285714283</v>
      </c>
      <c r="V377" s="32">
        <f t="shared" si="52"/>
        <v>33499.571428571428</v>
      </c>
      <c r="W377" s="32">
        <f t="shared" si="53"/>
        <v>3214.2857142857142</v>
      </c>
      <c r="X377" s="32">
        <f t="shared" si="54"/>
        <v>120</v>
      </c>
    </row>
    <row r="378" spans="1:24" x14ac:dyDescent="0.25">
      <c r="A378" s="33">
        <v>44228</v>
      </c>
      <c r="B378" s="32">
        <f t="shared" si="43"/>
        <v>4557595</v>
      </c>
      <c r="C378" s="141">
        <v>14568</v>
      </c>
      <c r="D378" s="141">
        <v>2708</v>
      </c>
      <c r="E378" s="32">
        <v>0</v>
      </c>
      <c r="F378" s="141">
        <v>320</v>
      </c>
      <c r="G378" s="141">
        <v>2933</v>
      </c>
      <c r="H378" s="32">
        <f t="shared" si="55"/>
        <v>487756</v>
      </c>
      <c r="I378" s="32">
        <v>13316</v>
      </c>
      <c r="J378" s="32">
        <v>95552</v>
      </c>
      <c r="K378" s="141">
        <v>108863</v>
      </c>
      <c r="L378" s="141">
        <v>3089</v>
      </c>
      <c r="M378" s="141">
        <v>37824</v>
      </c>
      <c r="N378" s="141">
        <v>152</v>
      </c>
      <c r="O378" s="32">
        <f t="shared" si="46"/>
        <v>71039</v>
      </c>
      <c r="P378" s="32">
        <f t="shared" si="46"/>
        <v>2937</v>
      </c>
      <c r="Q378" s="32">
        <f t="shared" si="47"/>
        <v>3.3223601540175181E-2</v>
      </c>
      <c r="R378" s="32">
        <f t="shared" si="48"/>
        <v>3.5584572812175719E-3</v>
      </c>
      <c r="S378" s="32">
        <f t="shared" si="49"/>
        <v>4.9823140311911776E-2</v>
      </c>
      <c r="T378" s="32">
        <f t="shared" si="50"/>
        <v>92086</v>
      </c>
      <c r="U378" s="32">
        <f t="shared" si="51"/>
        <v>59046</v>
      </c>
      <c r="V378" s="32">
        <f t="shared" si="52"/>
        <v>33040</v>
      </c>
      <c r="W378" s="32">
        <f t="shared" si="53"/>
        <v>2941.8571428571427</v>
      </c>
      <c r="X378" s="32">
        <f t="shared" si="54"/>
        <v>117.57142857142857</v>
      </c>
    </row>
    <row r="379" spans="1:24" x14ac:dyDescent="0.25">
      <c r="A379" s="33">
        <v>44229</v>
      </c>
      <c r="B379" s="32">
        <f t="shared" si="43"/>
        <v>4569828</v>
      </c>
      <c r="C379" s="141">
        <v>12233</v>
      </c>
      <c r="D379" s="141">
        <v>2364</v>
      </c>
      <c r="E379" s="32">
        <v>0</v>
      </c>
      <c r="F379" s="141">
        <v>365</v>
      </c>
      <c r="G379" s="141">
        <v>2782</v>
      </c>
      <c r="H379" s="32">
        <f t="shared" si="55"/>
        <v>490538</v>
      </c>
      <c r="I379" s="32">
        <v>11107</v>
      </c>
      <c r="J379" s="32">
        <v>76820</v>
      </c>
      <c r="K379" s="141">
        <v>87917</v>
      </c>
      <c r="L379" s="141">
        <v>2629</v>
      </c>
      <c r="M379" s="141">
        <v>35304</v>
      </c>
      <c r="N379" s="141">
        <v>167</v>
      </c>
      <c r="O379" s="32">
        <f t="shared" si="46"/>
        <v>52613</v>
      </c>
      <c r="P379" s="32">
        <f t="shared" si="46"/>
        <v>2462</v>
      </c>
      <c r="Q379" s="32">
        <f t="shared" si="47"/>
        <v>3.252638626013505E-2</v>
      </c>
      <c r="R379" s="32">
        <f t="shared" si="48"/>
        <v>3.6998434334547061E-3</v>
      </c>
      <c r="S379" s="32">
        <f t="shared" si="49"/>
        <v>4.9193371664701405E-2</v>
      </c>
      <c r="T379" s="32">
        <f t="shared" si="50"/>
        <v>86422.142857142855</v>
      </c>
      <c r="U379" s="32">
        <f t="shared" si="51"/>
        <v>54760.571428571428</v>
      </c>
      <c r="V379" s="32">
        <f t="shared" si="52"/>
        <v>31661.571428571428</v>
      </c>
      <c r="W379" s="32">
        <f t="shared" si="53"/>
        <v>2693.8571428571427</v>
      </c>
      <c r="X379" s="32">
        <f t="shared" si="54"/>
        <v>117.14285714285714</v>
      </c>
    </row>
    <row r="380" spans="1:24" x14ac:dyDescent="0.25">
      <c r="A380" s="33">
        <v>44230</v>
      </c>
      <c r="B380" s="32">
        <f t="shared" si="43"/>
        <v>4587722</v>
      </c>
      <c r="C380" s="141">
        <v>17894</v>
      </c>
      <c r="D380" s="141">
        <v>3265</v>
      </c>
      <c r="E380" s="32">
        <v>0</v>
      </c>
      <c r="F380" s="141">
        <v>399</v>
      </c>
      <c r="G380" s="141">
        <v>4093</v>
      </c>
      <c r="H380" s="32">
        <f t="shared" si="55"/>
        <v>494631</v>
      </c>
      <c r="I380" s="32">
        <v>16295</v>
      </c>
      <c r="J380" s="32">
        <v>107937</v>
      </c>
      <c r="K380" s="141">
        <v>124222</v>
      </c>
      <c r="L380" s="141">
        <v>3727</v>
      </c>
      <c r="M380" s="141">
        <v>47772</v>
      </c>
      <c r="N380" s="141">
        <v>220</v>
      </c>
      <c r="O380" s="32">
        <f t="shared" si="46"/>
        <v>76450</v>
      </c>
      <c r="P380" s="32">
        <f t="shared" si="46"/>
        <v>3507</v>
      </c>
      <c r="Q380" s="32">
        <f t="shared" si="47"/>
        <v>3.1610048557171998E-2</v>
      </c>
      <c r="R380" s="32">
        <f t="shared" si="48"/>
        <v>3.8043986499698198E-3</v>
      </c>
      <c r="S380" s="32">
        <f t="shared" si="49"/>
        <v>4.8330368280064616E-2</v>
      </c>
      <c r="T380" s="32">
        <f t="shared" si="50"/>
        <v>89496.857142857145</v>
      </c>
      <c r="U380" s="32">
        <f t="shared" si="51"/>
        <v>55889.142857142855</v>
      </c>
      <c r="V380" s="32">
        <f t="shared" si="52"/>
        <v>33607.714285714283</v>
      </c>
      <c r="W380" s="32">
        <f t="shared" si="53"/>
        <v>2701.1428571428573</v>
      </c>
      <c r="X380" s="32">
        <f t="shared" si="54"/>
        <v>127.85714285714286</v>
      </c>
    </row>
    <row r="381" spans="1:24" x14ac:dyDescent="0.25">
      <c r="A381" s="33">
        <v>44231</v>
      </c>
      <c r="B381" s="32">
        <f t="shared" si="43"/>
        <v>4603213</v>
      </c>
      <c r="C381" s="141">
        <v>15491</v>
      </c>
      <c r="D381" s="141">
        <v>2908</v>
      </c>
      <c r="E381" s="32">
        <v>0</v>
      </c>
      <c r="F381" s="141">
        <v>351</v>
      </c>
      <c r="G381" s="141">
        <v>3524</v>
      </c>
      <c r="H381" s="32">
        <f t="shared" si="55"/>
        <v>498155</v>
      </c>
      <c r="I381" s="32">
        <v>14181</v>
      </c>
      <c r="J381" s="32">
        <v>110777</v>
      </c>
      <c r="K381" s="141">
        <v>124949</v>
      </c>
      <c r="L381" s="141">
        <v>3392</v>
      </c>
      <c r="M381" s="141">
        <v>50654</v>
      </c>
      <c r="N381" s="141">
        <v>207</v>
      </c>
      <c r="O381" s="32">
        <f t="shared" si="46"/>
        <v>74295</v>
      </c>
      <c r="P381" s="32">
        <f t="shared" si="46"/>
        <v>3185</v>
      </c>
      <c r="Q381" s="32">
        <f t="shared" si="47"/>
        <v>3.0788735374127105E-2</v>
      </c>
      <c r="R381" s="32">
        <f t="shared" si="48"/>
        <v>3.9035946448705791E-3</v>
      </c>
      <c r="S381" s="32">
        <f t="shared" si="49"/>
        <v>4.7824404838668073E-2</v>
      </c>
      <c r="T381" s="32">
        <f t="shared" si="50"/>
        <v>90483</v>
      </c>
      <c r="U381" s="32">
        <f t="shared" si="51"/>
        <v>55387.142857142855</v>
      </c>
      <c r="V381" s="32">
        <f t="shared" si="52"/>
        <v>35095.857142857145</v>
      </c>
      <c r="W381" s="32">
        <f t="shared" si="53"/>
        <v>2648.8571428571427</v>
      </c>
      <c r="X381" s="32">
        <f t="shared" si="54"/>
        <v>137</v>
      </c>
    </row>
    <row r="382" spans="1:24" x14ac:dyDescent="0.25">
      <c r="A382" s="33">
        <v>44232</v>
      </c>
      <c r="B382" s="32">
        <f t="shared" si="43"/>
        <v>4617365</v>
      </c>
      <c r="C382" s="141">
        <v>14152</v>
      </c>
      <c r="D382" s="141">
        <v>2499</v>
      </c>
      <c r="E382" s="32">
        <v>0</v>
      </c>
      <c r="F382" s="141">
        <v>294</v>
      </c>
      <c r="G382" s="141">
        <v>3868</v>
      </c>
      <c r="H382" s="32">
        <f t="shared" si="55"/>
        <v>502023</v>
      </c>
      <c r="I382" s="32">
        <v>13061</v>
      </c>
      <c r="J382" s="32">
        <v>84826</v>
      </c>
      <c r="K382" s="141">
        <v>97879</v>
      </c>
      <c r="L382" s="141">
        <v>2955</v>
      </c>
      <c r="M382" s="141">
        <v>40121</v>
      </c>
      <c r="N382" s="141">
        <v>148</v>
      </c>
      <c r="O382" s="32">
        <f t="shared" si="46"/>
        <v>57758</v>
      </c>
      <c r="P382" s="32">
        <f t="shared" si="46"/>
        <v>2807</v>
      </c>
      <c r="Q382" s="32">
        <f t="shared" si="47"/>
        <v>3.0604119730659733E-2</v>
      </c>
      <c r="R382" s="32">
        <f t="shared" si="48"/>
        <v>4.094937353570337E-3</v>
      </c>
      <c r="S382" s="32">
        <f t="shared" si="49"/>
        <v>4.7392582232555498E-2</v>
      </c>
      <c r="T382" s="32">
        <f t="shared" si="50"/>
        <v>90422</v>
      </c>
      <c r="U382" s="32">
        <f t="shared" si="51"/>
        <v>55361.285714285717</v>
      </c>
      <c r="V382" s="32">
        <f t="shared" si="52"/>
        <v>35060.714285714283</v>
      </c>
      <c r="W382" s="32">
        <f t="shared" si="53"/>
        <v>2623.7142857142858</v>
      </c>
      <c r="X382" s="32">
        <f t="shared" si="54"/>
        <v>143.57142857142858</v>
      </c>
    </row>
    <row r="383" spans="1:24" x14ac:dyDescent="0.25">
      <c r="A383" s="33">
        <v>44233</v>
      </c>
      <c r="B383" s="32">
        <f t="shared" si="43"/>
        <v>4626447</v>
      </c>
      <c r="C383" s="141">
        <v>9082</v>
      </c>
      <c r="D383" s="141">
        <v>1487</v>
      </c>
      <c r="E383" s="32">
        <v>0</v>
      </c>
      <c r="F383" s="141">
        <v>241</v>
      </c>
      <c r="G383" s="141">
        <v>2323</v>
      </c>
      <c r="H383" s="32">
        <f t="shared" si="55"/>
        <v>504346</v>
      </c>
      <c r="I383" s="32">
        <v>8446</v>
      </c>
      <c r="J383" s="32">
        <v>33827</v>
      </c>
      <c r="K383" s="141">
        <v>42272</v>
      </c>
      <c r="L383" s="141">
        <v>1766</v>
      </c>
      <c r="M383" s="141">
        <v>13029</v>
      </c>
      <c r="N383" s="141">
        <v>46</v>
      </c>
      <c r="O383" s="32">
        <f t="shared" si="46"/>
        <v>29243</v>
      </c>
      <c r="P383" s="32">
        <f t="shared" si="46"/>
        <v>1720</v>
      </c>
      <c r="Q383" s="32">
        <f t="shared" si="47"/>
        <v>3.0316777250282739E-2</v>
      </c>
      <c r="R383" s="32">
        <f t="shared" si="48"/>
        <v>4.10511738327618E-3</v>
      </c>
      <c r="S383" s="32">
        <f t="shared" si="49"/>
        <v>4.6715091318372745E-2</v>
      </c>
      <c r="T383" s="32">
        <f t="shared" si="50"/>
        <v>90063.28571428571</v>
      </c>
      <c r="U383" s="32">
        <f t="shared" si="51"/>
        <v>55402.714285714283</v>
      </c>
      <c r="V383" s="32">
        <f t="shared" si="52"/>
        <v>34660.571428571428</v>
      </c>
      <c r="W383" s="32">
        <f t="shared" si="53"/>
        <v>2588.1428571428573</v>
      </c>
      <c r="X383" s="32">
        <f t="shared" si="54"/>
        <v>142.28571428571428</v>
      </c>
    </row>
    <row r="384" spans="1:24" x14ac:dyDescent="0.25">
      <c r="A384" s="33">
        <v>44234</v>
      </c>
      <c r="B384" s="32">
        <f t="shared" si="43"/>
        <v>4631681</v>
      </c>
      <c r="C384" s="141">
        <v>5234</v>
      </c>
      <c r="D384" s="141">
        <v>820</v>
      </c>
      <c r="E384" s="32">
        <v>0</v>
      </c>
      <c r="F384" s="141">
        <v>204</v>
      </c>
      <c r="G384" s="141">
        <v>1730</v>
      </c>
      <c r="H384" s="32">
        <f t="shared" si="55"/>
        <v>506076</v>
      </c>
      <c r="I384" s="32">
        <v>4893</v>
      </c>
      <c r="J384" s="32">
        <v>26677</v>
      </c>
      <c r="K384" s="141">
        <v>31571</v>
      </c>
      <c r="L384" s="141">
        <v>975</v>
      </c>
      <c r="M384" s="141">
        <v>12834</v>
      </c>
      <c r="N384" s="141">
        <v>33</v>
      </c>
      <c r="O384" s="32">
        <f t="shared" si="46"/>
        <v>18737</v>
      </c>
      <c r="P384" s="32">
        <f t="shared" si="46"/>
        <v>942</v>
      </c>
      <c r="Q384" s="32">
        <f t="shared" si="47"/>
        <v>3.0004549332737548E-2</v>
      </c>
      <c r="R384" s="32">
        <f t="shared" si="48"/>
        <v>4.0961867153886961E-3</v>
      </c>
      <c r="S384" s="32">
        <f t="shared" si="49"/>
        <v>4.6194115248530128E-2</v>
      </c>
      <c r="T384" s="32">
        <f t="shared" si="50"/>
        <v>88239</v>
      </c>
      <c r="U384" s="32">
        <f t="shared" si="51"/>
        <v>54305</v>
      </c>
      <c r="V384" s="32">
        <f t="shared" si="52"/>
        <v>33934</v>
      </c>
      <c r="W384" s="32">
        <f t="shared" si="53"/>
        <v>2508.5714285714284</v>
      </c>
      <c r="X384" s="32">
        <f t="shared" si="54"/>
        <v>139</v>
      </c>
    </row>
    <row r="385" spans="1:24" x14ac:dyDescent="0.25">
      <c r="A385" s="33">
        <v>44235</v>
      </c>
      <c r="B385" s="32">
        <f t="shared" si="43"/>
        <v>4648135</v>
      </c>
      <c r="C385" s="141">
        <v>16454</v>
      </c>
      <c r="D385" s="141">
        <v>2647</v>
      </c>
      <c r="E385" s="32">
        <v>0</v>
      </c>
      <c r="F385" s="141">
        <v>280</v>
      </c>
      <c r="G385" s="141">
        <v>3704</v>
      </c>
      <c r="H385" s="32">
        <f t="shared" si="55"/>
        <v>509780</v>
      </c>
      <c r="I385" s="32">
        <v>15099</v>
      </c>
      <c r="J385" s="32">
        <v>124394</v>
      </c>
      <c r="K385" s="141">
        <v>139476</v>
      </c>
      <c r="L385" s="141">
        <v>3066</v>
      </c>
      <c r="M385" s="141">
        <v>56277</v>
      </c>
      <c r="N385" s="141">
        <v>237</v>
      </c>
      <c r="O385" s="32">
        <f t="shared" si="46"/>
        <v>83199</v>
      </c>
      <c r="P385" s="32">
        <f t="shared" si="46"/>
        <v>2829</v>
      </c>
      <c r="Q385" s="32">
        <f t="shared" si="47"/>
        <v>2.8552213066455237E-2</v>
      </c>
      <c r="R385" s="32">
        <f t="shared" si="48"/>
        <v>4.1329577992976312E-3</v>
      </c>
      <c r="S385" s="32">
        <f t="shared" si="49"/>
        <v>4.4486929479090991E-2</v>
      </c>
      <c r="T385" s="32">
        <f t="shared" si="50"/>
        <v>92612.28571428571</v>
      </c>
      <c r="U385" s="32">
        <f t="shared" si="51"/>
        <v>56042.142857142855</v>
      </c>
      <c r="V385" s="32">
        <f t="shared" si="52"/>
        <v>36570.142857142855</v>
      </c>
      <c r="W385" s="32">
        <f t="shared" si="53"/>
        <v>2493.1428571428573</v>
      </c>
      <c r="X385" s="32">
        <f t="shared" si="54"/>
        <v>151.14285714285714</v>
      </c>
    </row>
    <row r="386" spans="1:24" x14ac:dyDescent="0.25">
      <c r="A386" s="33">
        <v>44236</v>
      </c>
      <c r="B386" s="32">
        <f t="shared" si="43"/>
        <v>4661372</v>
      </c>
      <c r="C386" s="141">
        <v>13237</v>
      </c>
      <c r="D386" s="141">
        <v>1938</v>
      </c>
      <c r="E386" s="32">
        <v>0</v>
      </c>
      <c r="F386" s="141">
        <v>295</v>
      </c>
      <c r="G386" s="141">
        <v>3080</v>
      </c>
      <c r="H386" s="32">
        <f t="shared" si="55"/>
        <v>512860</v>
      </c>
      <c r="I386" s="32">
        <v>12245</v>
      </c>
      <c r="J386" s="32">
        <v>93165</v>
      </c>
      <c r="K386" s="141">
        <v>105403</v>
      </c>
      <c r="L386" s="141">
        <v>2267</v>
      </c>
      <c r="M386" s="141">
        <v>41480</v>
      </c>
      <c r="N386" s="141">
        <v>122</v>
      </c>
      <c r="O386" s="32">
        <f t="shared" si="46"/>
        <v>63923</v>
      </c>
      <c r="P386" s="32">
        <f t="shared" si="46"/>
        <v>2145</v>
      </c>
      <c r="Q386" s="32">
        <f t="shared" si="47"/>
        <v>2.72585810157231E-2</v>
      </c>
      <c r="R386" s="32">
        <f t="shared" si="48"/>
        <v>3.8639493147497586E-3</v>
      </c>
      <c r="S386" s="32">
        <f t="shared" si="49"/>
        <v>4.2454875435140794E-2</v>
      </c>
      <c r="T386" s="32">
        <f t="shared" si="50"/>
        <v>95110.28571428571</v>
      </c>
      <c r="U386" s="32">
        <f t="shared" si="51"/>
        <v>57657.857142857145</v>
      </c>
      <c r="V386" s="32">
        <f t="shared" si="52"/>
        <v>37452.428571428572</v>
      </c>
      <c r="W386" s="32">
        <f t="shared" si="53"/>
        <v>2447.8571428571427</v>
      </c>
      <c r="X386" s="32">
        <f t="shared" si="54"/>
        <v>144.71428571428572</v>
      </c>
    </row>
    <row r="387" spans="1:24" x14ac:dyDescent="0.25">
      <c r="A387" s="33">
        <v>44237</v>
      </c>
      <c r="B387" s="32">
        <f t="shared" si="43"/>
        <v>4676570</v>
      </c>
      <c r="C387" s="141">
        <v>15198</v>
      </c>
      <c r="D387" s="141">
        <v>2254</v>
      </c>
      <c r="E387" s="32">
        <v>0</v>
      </c>
      <c r="F387" s="141">
        <v>278</v>
      </c>
      <c r="G387" s="141">
        <v>3933</v>
      </c>
      <c r="H387" s="32">
        <f t="shared" si="55"/>
        <v>516793</v>
      </c>
      <c r="I387" s="32">
        <v>14032</v>
      </c>
      <c r="J387" s="32">
        <v>96321</v>
      </c>
      <c r="K387" s="141">
        <v>110343</v>
      </c>
      <c r="L387" s="141">
        <v>2554</v>
      </c>
      <c r="M387" s="141">
        <v>41331</v>
      </c>
      <c r="N387" s="141">
        <v>127</v>
      </c>
      <c r="O387" s="32">
        <f t="shared" si="46"/>
        <v>69012</v>
      </c>
      <c r="P387" s="32">
        <f t="shared" si="46"/>
        <v>2427</v>
      </c>
      <c r="Q387" s="32">
        <f t="shared" si="47"/>
        <v>2.603954943526008E-2</v>
      </c>
      <c r="R387" s="32">
        <f t="shared" si="48"/>
        <v>3.5976005568459993E-3</v>
      </c>
      <c r="S387" s="32">
        <f t="shared" si="49"/>
        <v>4.0525838850787671E-2</v>
      </c>
      <c r="T387" s="32">
        <f t="shared" si="50"/>
        <v>93127.571428571435</v>
      </c>
      <c r="U387" s="32">
        <f t="shared" si="51"/>
        <v>56595.285714285717</v>
      </c>
      <c r="V387" s="32">
        <f t="shared" si="52"/>
        <v>36532.285714285717</v>
      </c>
      <c r="W387" s="32">
        <f t="shared" si="53"/>
        <v>2293.5714285714284</v>
      </c>
      <c r="X387" s="32">
        <f t="shared" si="54"/>
        <v>131.42857142857142</v>
      </c>
    </row>
    <row r="388" spans="1:24" x14ac:dyDescent="0.25">
      <c r="A388" s="33">
        <v>44238</v>
      </c>
      <c r="B388" s="32">
        <f t="shared" ref="B388:B449" si="56">C388+B387</f>
        <v>4690916</v>
      </c>
      <c r="C388" s="141">
        <v>14346</v>
      </c>
      <c r="D388" s="141">
        <v>2093</v>
      </c>
      <c r="E388" s="32">
        <v>0</v>
      </c>
      <c r="F388" s="141">
        <v>232</v>
      </c>
      <c r="G388" s="141">
        <v>3450</v>
      </c>
      <c r="H388" s="32">
        <f t="shared" si="55"/>
        <v>520243</v>
      </c>
      <c r="I388" s="32">
        <v>13352</v>
      </c>
      <c r="J388" s="32">
        <v>110066</v>
      </c>
      <c r="K388" s="141">
        <v>123408</v>
      </c>
      <c r="L388" s="141">
        <v>2441</v>
      </c>
      <c r="M388" s="141">
        <v>50234</v>
      </c>
      <c r="N388" s="141">
        <v>131</v>
      </c>
      <c r="O388" s="32">
        <f t="shared" si="46"/>
        <v>73174</v>
      </c>
      <c r="P388" s="32">
        <f t="shared" si="46"/>
        <v>2310</v>
      </c>
      <c r="Q388" s="32">
        <f t="shared" si="47"/>
        <v>2.4638964745245653E-2</v>
      </c>
      <c r="R388" s="32">
        <f t="shared" si="48"/>
        <v>3.3058369172679061E-3</v>
      </c>
      <c r="S388" s="32">
        <f t="shared" si="49"/>
        <v>3.8425904831336101E-2</v>
      </c>
      <c r="T388" s="32">
        <f t="shared" si="50"/>
        <v>92907.428571428565</v>
      </c>
      <c r="U388" s="32">
        <f t="shared" si="51"/>
        <v>56435.142857142855</v>
      </c>
      <c r="V388" s="32">
        <f t="shared" si="52"/>
        <v>36472.285714285717</v>
      </c>
      <c r="W388" s="32">
        <f t="shared" si="53"/>
        <v>2168.5714285714284</v>
      </c>
      <c r="X388" s="32">
        <f t="shared" si="54"/>
        <v>120.57142857142857</v>
      </c>
    </row>
    <row r="389" spans="1:24" x14ac:dyDescent="0.25">
      <c r="A389" s="33">
        <v>44239</v>
      </c>
      <c r="B389" s="32">
        <f t="shared" si="56"/>
        <v>4702334</v>
      </c>
      <c r="C389" s="141">
        <v>11418</v>
      </c>
      <c r="D389" s="141">
        <v>1691</v>
      </c>
      <c r="E389" s="32">
        <v>0</v>
      </c>
      <c r="F389" s="141">
        <v>226</v>
      </c>
      <c r="G389" s="141">
        <v>3270</v>
      </c>
      <c r="H389" s="32">
        <f t="shared" si="55"/>
        <v>523513</v>
      </c>
      <c r="I389" s="32">
        <v>10649</v>
      </c>
      <c r="J389" s="32">
        <v>80792</v>
      </c>
      <c r="K389" s="141">
        <v>91433</v>
      </c>
      <c r="L389" s="141">
        <v>2050</v>
      </c>
      <c r="M389" s="141">
        <v>40735</v>
      </c>
      <c r="N389" s="141">
        <v>108</v>
      </c>
      <c r="O389" s="32">
        <f t="shared" si="46"/>
        <v>50698</v>
      </c>
      <c r="P389" s="32">
        <f t="shared" si="46"/>
        <v>1942</v>
      </c>
      <c r="Q389" s="32">
        <f t="shared" si="47"/>
        <v>2.3480135299251755E-2</v>
      </c>
      <c r="R389" s="32">
        <f t="shared" si="48"/>
        <v>3.1416067521100343E-3</v>
      </c>
      <c r="S389" s="32">
        <f t="shared" si="49"/>
        <v>3.6895661183650959E-2</v>
      </c>
      <c r="T389" s="32">
        <f t="shared" si="50"/>
        <v>91986.571428571435</v>
      </c>
      <c r="U389" s="32">
        <f t="shared" si="51"/>
        <v>55426.571428571428</v>
      </c>
      <c r="V389" s="32">
        <f t="shared" si="52"/>
        <v>36560</v>
      </c>
      <c r="W389" s="32">
        <f t="shared" si="53"/>
        <v>2045</v>
      </c>
      <c r="X389" s="32">
        <f t="shared" si="54"/>
        <v>114.85714285714286</v>
      </c>
    </row>
    <row r="390" spans="1:24" x14ac:dyDescent="0.25">
      <c r="A390" s="33">
        <v>44240</v>
      </c>
      <c r="B390" s="32">
        <f t="shared" si="56"/>
        <v>4710624</v>
      </c>
      <c r="C390" s="141">
        <v>8290</v>
      </c>
      <c r="D390" s="141">
        <v>1110</v>
      </c>
      <c r="E390" s="32">
        <v>0</v>
      </c>
      <c r="F390" s="141">
        <v>203</v>
      </c>
      <c r="G390" s="141">
        <v>2175</v>
      </c>
      <c r="H390" s="32">
        <f t="shared" si="55"/>
        <v>525688</v>
      </c>
      <c r="I390" s="32">
        <v>7809</v>
      </c>
      <c r="J390" s="32">
        <v>30811</v>
      </c>
      <c r="K390" s="141">
        <v>38619</v>
      </c>
      <c r="L390" s="141">
        <v>1345</v>
      </c>
      <c r="M390" s="141">
        <v>12492</v>
      </c>
      <c r="N390" s="141">
        <v>37</v>
      </c>
      <c r="O390" s="32">
        <f t="shared" si="46"/>
        <v>26127</v>
      </c>
      <c r="P390" s="32">
        <f t="shared" si="46"/>
        <v>1308</v>
      </c>
      <c r="Q390" s="32">
        <f t="shared" si="47"/>
        <v>2.295654998883254E-2</v>
      </c>
      <c r="R390" s="32">
        <f t="shared" si="48"/>
        <v>3.1129714977112806E-3</v>
      </c>
      <c r="S390" s="32">
        <f t="shared" si="49"/>
        <v>3.612388598747629E-2</v>
      </c>
      <c r="T390" s="32">
        <f t="shared" si="50"/>
        <v>91464.71428571429</v>
      </c>
      <c r="U390" s="32">
        <f t="shared" si="51"/>
        <v>54981.428571428572</v>
      </c>
      <c r="V390" s="32">
        <f t="shared" si="52"/>
        <v>36483.285714285717</v>
      </c>
      <c r="W390" s="32">
        <f t="shared" si="53"/>
        <v>1986.1428571428571</v>
      </c>
      <c r="X390" s="32">
        <f t="shared" si="54"/>
        <v>113.57142857142857</v>
      </c>
    </row>
    <row r="391" spans="1:24" x14ac:dyDescent="0.25">
      <c r="A391" s="33">
        <v>44241</v>
      </c>
      <c r="B391" s="32">
        <f t="shared" si="56"/>
        <v>4716627</v>
      </c>
      <c r="C391" s="141">
        <v>6003</v>
      </c>
      <c r="D391" s="141">
        <v>805</v>
      </c>
      <c r="E391" s="32">
        <v>0</v>
      </c>
      <c r="F391" s="141">
        <v>173</v>
      </c>
      <c r="G391" s="141">
        <v>1901</v>
      </c>
      <c r="H391" s="32">
        <f t="shared" si="55"/>
        <v>527589</v>
      </c>
      <c r="I391" s="32">
        <v>5636</v>
      </c>
      <c r="J391" s="32">
        <v>31790</v>
      </c>
      <c r="K391" s="141">
        <v>37425</v>
      </c>
      <c r="L391" s="141">
        <v>979</v>
      </c>
      <c r="M391" s="141">
        <v>15850</v>
      </c>
      <c r="N391" s="141">
        <v>29</v>
      </c>
      <c r="O391" s="32">
        <f t="shared" si="46"/>
        <v>21575</v>
      </c>
      <c r="P391" s="32">
        <f t="shared" si="46"/>
        <v>950</v>
      </c>
      <c r="Q391" s="32">
        <f t="shared" si="47"/>
        <v>2.2754744957104629E-2</v>
      </c>
      <c r="R391" s="32">
        <f t="shared" si="48"/>
        <v>3.061157357420114E-3</v>
      </c>
      <c r="S391" s="32">
        <f t="shared" si="49"/>
        <v>3.5880095329474761E-2</v>
      </c>
      <c r="T391" s="32">
        <f t="shared" si="50"/>
        <v>92301</v>
      </c>
      <c r="U391" s="32">
        <f t="shared" si="51"/>
        <v>55386.857142857145</v>
      </c>
      <c r="V391" s="32">
        <f t="shared" si="52"/>
        <v>36914.142857142855</v>
      </c>
      <c r="W391" s="32">
        <f t="shared" si="53"/>
        <v>1987.2857142857142</v>
      </c>
      <c r="X391" s="32">
        <f t="shared" si="54"/>
        <v>113</v>
      </c>
    </row>
    <row r="392" spans="1:24" x14ac:dyDescent="0.25">
      <c r="A392" s="33">
        <v>44242</v>
      </c>
      <c r="B392" s="32">
        <f t="shared" si="56"/>
        <v>4727135</v>
      </c>
      <c r="C392" s="141">
        <v>10508</v>
      </c>
      <c r="D392" s="141">
        <v>1636</v>
      </c>
      <c r="E392" s="32">
        <v>0</v>
      </c>
      <c r="F392" s="141">
        <v>269</v>
      </c>
      <c r="G392" s="141">
        <v>3077</v>
      </c>
      <c r="H392" s="32">
        <f t="shared" si="55"/>
        <v>530666</v>
      </c>
      <c r="I392" s="32">
        <v>9608</v>
      </c>
      <c r="J392" s="32">
        <v>80178</v>
      </c>
      <c r="K392" s="141">
        <v>89772</v>
      </c>
      <c r="L392" s="141">
        <v>1884</v>
      </c>
      <c r="M392" s="141">
        <v>38276</v>
      </c>
      <c r="N392" s="141">
        <v>135</v>
      </c>
      <c r="O392" s="32">
        <f t="shared" si="46"/>
        <v>51496</v>
      </c>
      <c r="P392" s="32">
        <f t="shared" si="46"/>
        <v>1749</v>
      </c>
      <c r="Q392" s="32">
        <f t="shared" si="47"/>
        <v>2.2669235399553657E-2</v>
      </c>
      <c r="R392" s="32">
        <f t="shared" si="48"/>
        <v>2.8660804166424012E-3</v>
      </c>
      <c r="S392" s="32">
        <f t="shared" si="49"/>
        <v>3.6041628628811391E-2</v>
      </c>
      <c r="T392" s="32">
        <f t="shared" si="50"/>
        <v>85200.428571428565</v>
      </c>
      <c r="U392" s="32">
        <f t="shared" si="51"/>
        <v>50857.857142857145</v>
      </c>
      <c r="V392" s="32">
        <f t="shared" si="52"/>
        <v>34342.571428571428</v>
      </c>
      <c r="W392" s="32">
        <f t="shared" si="53"/>
        <v>1833</v>
      </c>
      <c r="X392" s="32">
        <f t="shared" si="54"/>
        <v>98.428571428571431</v>
      </c>
    </row>
    <row r="393" spans="1:24" x14ac:dyDescent="0.25">
      <c r="A393" s="33">
        <v>44243</v>
      </c>
      <c r="B393" s="32">
        <f t="shared" si="56"/>
        <v>4740108</v>
      </c>
      <c r="C393" s="141">
        <v>12973</v>
      </c>
      <c r="D393" s="141">
        <v>1922</v>
      </c>
      <c r="E393" s="32">
        <v>0</v>
      </c>
      <c r="F393" s="141">
        <v>278</v>
      </c>
      <c r="G393" s="141">
        <v>3031</v>
      </c>
      <c r="H393" s="32">
        <f t="shared" si="55"/>
        <v>533697</v>
      </c>
      <c r="I393" s="32">
        <v>11977</v>
      </c>
      <c r="J393" s="32">
        <v>112006</v>
      </c>
      <c r="K393" s="141">
        <v>123977</v>
      </c>
      <c r="L393" s="141">
        <v>2214</v>
      </c>
      <c r="M393" s="141">
        <v>53168</v>
      </c>
      <c r="N393" s="141">
        <v>168</v>
      </c>
      <c r="O393" s="32">
        <f t="shared" si="46"/>
        <v>70809</v>
      </c>
      <c r="P393" s="32">
        <f t="shared" si="46"/>
        <v>2046</v>
      </c>
      <c r="Q393" s="32">
        <f t="shared" si="47"/>
        <v>2.189837993941237E-2</v>
      </c>
      <c r="R393" s="32">
        <f t="shared" si="48"/>
        <v>2.9156716358702981E-3</v>
      </c>
      <c r="S393" s="32">
        <f t="shared" si="49"/>
        <v>3.5084915305146722E-2</v>
      </c>
      <c r="T393" s="32">
        <f t="shared" si="50"/>
        <v>87853.857142857145</v>
      </c>
      <c r="U393" s="32">
        <f t="shared" si="51"/>
        <v>51841.571428571428</v>
      </c>
      <c r="V393" s="32">
        <f t="shared" si="52"/>
        <v>36012.285714285717</v>
      </c>
      <c r="W393" s="32">
        <f t="shared" si="53"/>
        <v>1818.8571428571429</v>
      </c>
      <c r="X393" s="32">
        <f t="shared" si="54"/>
        <v>105</v>
      </c>
    </row>
    <row r="394" spans="1:24" x14ac:dyDescent="0.25">
      <c r="A394" s="33">
        <v>44244</v>
      </c>
      <c r="B394" s="32">
        <f t="shared" si="56"/>
        <v>4753092</v>
      </c>
      <c r="C394" s="141">
        <v>12984</v>
      </c>
      <c r="D394" s="141">
        <v>1868</v>
      </c>
      <c r="E394" s="32">
        <v>0</v>
      </c>
      <c r="F394" s="141">
        <v>245</v>
      </c>
      <c r="G394" s="141">
        <v>3005</v>
      </c>
      <c r="H394" s="32">
        <f t="shared" si="55"/>
        <v>536702</v>
      </c>
      <c r="I394" s="32">
        <v>12059</v>
      </c>
      <c r="J394" s="32">
        <v>95505</v>
      </c>
      <c r="K394" s="141">
        <v>107548</v>
      </c>
      <c r="L394" s="141">
        <v>2161</v>
      </c>
      <c r="M394" s="141">
        <v>42957</v>
      </c>
      <c r="N394" s="141">
        <v>117</v>
      </c>
      <c r="O394" s="32">
        <f t="shared" si="46"/>
        <v>64591</v>
      </c>
      <c r="P394" s="32">
        <f t="shared" si="46"/>
        <v>2044</v>
      </c>
      <c r="Q394" s="32">
        <f t="shared" si="47"/>
        <v>2.1356394013544992E-2</v>
      </c>
      <c r="R394" s="32">
        <f t="shared" si="48"/>
        <v>2.8575707889260263E-3</v>
      </c>
      <c r="S394" s="32">
        <f t="shared" si="49"/>
        <v>3.4449186821770304E-2</v>
      </c>
      <c r="T394" s="32">
        <f t="shared" si="50"/>
        <v>87454.571428571435</v>
      </c>
      <c r="U394" s="32">
        <f t="shared" si="51"/>
        <v>51210</v>
      </c>
      <c r="V394" s="32">
        <f t="shared" si="52"/>
        <v>36244.571428571428</v>
      </c>
      <c r="W394" s="32">
        <f t="shared" si="53"/>
        <v>1764.1428571428571</v>
      </c>
      <c r="X394" s="32">
        <f t="shared" si="54"/>
        <v>103.57142857142857</v>
      </c>
    </row>
    <row r="395" spans="1:24" x14ac:dyDescent="0.25">
      <c r="A395" s="33">
        <v>44245</v>
      </c>
      <c r="B395" s="32">
        <f t="shared" si="56"/>
        <v>4765423</v>
      </c>
      <c r="C395" s="141">
        <v>12331</v>
      </c>
      <c r="D395" s="141">
        <v>1700</v>
      </c>
      <c r="E395" s="32">
        <v>0</v>
      </c>
      <c r="F395" s="141">
        <v>266</v>
      </c>
      <c r="G395" s="141">
        <v>2994</v>
      </c>
      <c r="H395" s="32">
        <f t="shared" si="55"/>
        <v>539696</v>
      </c>
      <c r="I395" s="32">
        <v>11542</v>
      </c>
      <c r="J395" s="32">
        <v>105045</v>
      </c>
      <c r="K395" s="141">
        <v>116580</v>
      </c>
      <c r="L395" s="141">
        <v>2009</v>
      </c>
      <c r="M395" s="141">
        <v>50216</v>
      </c>
      <c r="N395" s="141">
        <v>100</v>
      </c>
      <c r="O395" s="32">
        <f t="shared" si="46"/>
        <v>66364</v>
      </c>
      <c r="P395" s="32">
        <f t="shared" si="46"/>
        <v>1909</v>
      </c>
      <c r="Q395" s="32">
        <f t="shared" si="47"/>
        <v>2.0883648245489415E-2</v>
      </c>
      <c r="R395" s="32">
        <f t="shared" si="48"/>
        <v>2.7355790834627542E-3</v>
      </c>
      <c r="S395" s="32">
        <f t="shared" si="49"/>
        <v>3.3975999545015075E-2</v>
      </c>
      <c r="T395" s="32">
        <f t="shared" si="50"/>
        <v>86479.142857142855</v>
      </c>
      <c r="U395" s="32">
        <f t="shared" si="51"/>
        <v>50237.142857142855</v>
      </c>
      <c r="V395" s="32">
        <f t="shared" si="52"/>
        <v>36242</v>
      </c>
      <c r="W395" s="32">
        <f t="shared" si="53"/>
        <v>1706.8571428571429</v>
      </c>
      <c r="X395" s="32">
        <f t="shared" si="54"/>
        <v>99.142857142857139</v>
      </c>
    </row>
    <row r="396" spans="1:24" x14ac:dyDescent="0.25">
      <c r="A396" s="33">
        <v>44246</v>
      </c>
      <c r="B396" s="32">
        <f t="shared" si="56"/>
        <v>4776260</v>
      </c>
      <c r="C396" s="141">
        <v>10837</v>
      </c>
      <c r="D396" s="141">
        <v>1436</v>
      </c>
      <c r="E396" s="32">
        <v>0</v>
      </c>
      <c r="F396" s="141">
        <v>226</v>
      </c>
      <c r="G396" s="141">
        <v>3124</v>
      </c>
      <c r="H396" s="32">
        <f t="shared" si="55"/>
        <v>542820</v>
      </c>
      <c r="I396" s="32">
        <v>10161</v>
      </c>
      <c r="J396" s="32">
        <v>73996</v>
      </c>
      <c r="K396" s="141">
        <v>84156</v>
      </c>
      <c r="L396" s="141">
        <v>1652</v>
      </c>
      <c r="M396" s="141">
        <v>36728</v>
      </c>
      <c r="N396" s="141">
        <v>78</v>
      </c>
      <c r="O396" s="32">
        <f t="shared" si="46"/>
        <v>47428</v>
      </c>
      <c r="P396" s="32">
        <f t="shared" si="46"/>
        <v>1574</v>
      </c>
      <c r="Q396" s="32">
        <f t="shared" si="47"/>
        <v>2.047228032510864E-2</v>
      </c>
      <c r="R396" s="32">
        <f t="shared" si="48"/>
        <v>2.659329480509598E-3</v>
      </c>
      <c r="S396" s="32">
        <f t="shared" si="49"/>
        <v>3.3238611900456384E-2</v>
      </c>
      <c r="T396" s="32">
        <f t="shared" si="50"/>
        <v>85439.571428571435</v>
      </c>
      <c r="U396" s="32">
        <f t="shared" si="51"/>
        <v>49770</v>
      </c>
      <c r="V396" s="32">
        <f t="shared" si="52"/>
        <v>35669.571428571428</v>
      </c>
      <c r="W396" s="32">
        <f t="shared" si="53"/>
        <v>1654.2857142857142</v>
      </c>
      <c r="X396" s="32">
        <f t="shared" si="54"/>
        <v>94.857142857142861</v>
      </c>
    </row>
    <row r="397" spans="1:24" x14ac:dyDescent="0.25">
      <c r="A397" s="33">
        <v>44247</v>
      </c>
      <c r="B397" s="32">
        <f t="shared" si="56"/>
        <v>4785324</v>
      </c>
      <c r="C397" s="141">
        <v>9064</v>
      </c>
      <c r="D397" s="141">
        <v>1033</v>
      </c>
      <c r="E397" s="32">
        <v>0</v>
      </c>
      <c r="F397" s="141">
        <v>160</v>
      </c>
      <c r="G397" s="141">
        <v>2297</v>
      </c>
      <c r="H397" s="32">
        <f t="shared" si="55"/>
        <v>545117</v>
      </c>
      <c r="I397" s="32">
        <v>8610</v>
      </c>
      <c r="J397" s="32">
        <v>36487</v>
      </c>
      <c r="K397" s="141">
        <v>45097</v>
      </c>
      <c r="L397" s="141">
        <v>1239</v>
      </c>
      <c r="M397" s="141">
        <v>12263</v>
      </c>
      <c r="N397" s="141">
        <v>27</v>
      </c>
      <c r="O397" s="32">
        <f t="shared" si="46"/>
        <v>32834</v>
      </c>
      <c r="P397" s="32">
        <f t="shared" si="46"/>
        <v>1212</v>
      </c>
      <c r="Q397" s="32">
        <f t="shared" si="47"/>
        <v>2.0077577722457014E-2</v>
      </c>
      <c r="R397" s="32">
        <f t="shared" si="48"/>
        <v>2.6216838105011667E-3</v>
      </c>
      <c r="S397" s="32">
        <f t="shared" si="49"/>
        <v>3.234045908582725E-2</v>
      </c>
      <c r="T397" s="32">
        <f t="shared" si="50"/>
        <v>86365</v>
      </c>
      <c r="U397" s="32">
        <f t="shared" si="51"/>
        <v>50728.142857142855</v>
      </c>
      <c r="V397" s="32">
        <f t="shared" si="52"/>
        <v>35636.857142857145</v>
      </c>
      <c r="W397" s="32">
        <f t="shared" si="53"/>
        <v>1640.5714285714287</v>
      </c>
      <c r="X397" s="32">
        <f t="shared" si="54"/>
        <v>93.428571428571431</v>
      </c>
    </row>
    <row r="398" spans="1:24" x14ac:dyDescent="0.25">
      <c r="A398" s="33">
        <v>44248</v>
      </c>
      <c r="B398" s="32">
        <f t="shared" si="56"/>
        <v>4792955</v>
      </c>
      <c r="C398" s="141">
        <v>7631</v>
      </c>
      <c r="D398" s="141">
        <v>925</v>
      </c>
      <c r="E398" s="32">
        <v>0</v>
      </c>
      <c r="F398" s="141">
        <v>197</v>
      </c>
      <c r="G398" s="141">
        <v>2342</v>
      </c>
      <c r="H398" s="32">
        <f t="shared" si="55"/>
        <v>547459</v>
      </c>
      <c r="I398" s="32">
        <v>7183</v>
      </c>
      <c r="J398" s="32">
        <v>38526</v>
      </c>
      <c r="K398" s="141">
        <v>45708</v>
      </c>
      <c r="L398" s="141">
        <v>1058</v>
      </c>
      <c r="M398" s="141">
        <v>16421</v>
      </c>
      <c r="N398" s="141">
        <v>37</v>
      </c>
      <c r="O398" s="32">
        <f t="shared" si="46"/>
        <v>29287</v>
      </c>
      <c r="P398" s="32">
        <f t="shared" si="46"/>
        <v>1021</v>
      </c>
      <c r="Q398" s="32">
        <f t="shared" si="47"/>
        <v>1.9935121516616135E-2</v>
      </c>
      <c r="R398" s="32">
        <f t="shared" si="48"/>
        <v>2.647692867627355E-3</v>
      </c>
      <c r="S398" s="32">
        <f t="shared" si="49"/>
        <v>3.1848713786041691E-2</v>
      </c>
      <c r="T398" s="32">
        <f t="shared" si="50"/>
        <v>87548.28571428571</v>
      </c>
      <c r="U398" s="32">
        <f t="shared" si="51"/>
        <v>51829.857142857145</v>
      </c>
      <c r="V398" s="32">
        <f t="shared" si="52"/>
        <v>35718.428571428572</v>
      </c>
      <c r="W398" s="32">
        <f t="shared" si="53"/>
        <v>1650.7142857142858</v>
      </c>
      <c r="X398" s="32">
        <f t="shared" si="54"/>
        <v>94.571428571428569</v>
      </c>
    </row>
    <row r="399" spans="1:24" x14ac:dyDescent="0.25">
      <c r="A399" s="33">
        <v>44249</v>
      </c>
      <c r="B399" s="32">
        <f t="shared" si="56"/>
        <v>4809226</v>
      </c>
      <c r="C399" s="141">
        <v>16271</v>
      </c>
      <c r="D399" s="141">
        <v>2104</v>
      </c>
      <c r="E399" s="32">
        <v>0</v>
      </c>
      <c r="F399" s="141">
        <v>211</v>
      </c>
      <c r="G399" s="141">
        <v>2930</v>
      </c>
      <c r="H399" s="32">
        <f t="shared" si="55"/>
        <v>550389</v>
      </c>
      <c r="I399" s="32">
        <v>15255</v>
      </c>
      <c r="J399" s="32">
        <v>125373</v>
      </c>
      <c r="K399" s="141">
        <v>140609</v>
      </c>
      <c r="L399" s="141">
        <v>2392</v>
      </c>
      <c r="M399" s="141">
        <v>58054</v>
      </c>
      <c r="N399" s="141">
        <v>170</v>
      </c>
      <c r="O399" s="32">
        <f t="shared" si="46"/>
        <v>82555</v>
      </c>
      <c r="P399" s="32">
        <f t="shared" si="46"/>
        <v>2222</v>
      </c>
      <c r="Q399" s="32">
        <f t="shared" si="47"/>
        <v>1.9173541266433117E-2</v>
      </c>
      <c r="R399" s="32">
        <f t="shared" si="48"/>
        <v>2.5833280826664988E-3</v>
      </c>
      <c r="S399" s="32">
        <f t="shared" si="49"/>
        <v>3.0538149837001229E-2</v>
      </c>
      <c r="T399" s="32">
        <f t="shared" si="50"/>
        <v>94810.71428571429</v>
      </c>
      <c r="U399" s="32">
        <f t="shared" si="51"/>
        <v>56266.857142857145</v>
      </c>
      <c r="V399" s="32">
        <f t="shared" si="52"/>
        <v>38543.857142857145</v>
      </c>
      <c r="W399" s="32">
        <f t="shared" si="53"/>
        <v>1718.2857142857142</v>
      </c>
      <c r="X399" s="32">
        <f t="shared" si="54"/>
        <v>99.571428571428569</v>
      </c>
    </row>
    <row r="400" spans="1:24" x14ac:dyDescent="0.25">
      <c r="A400" s="33">
        <v>44250</v>
      </c>
      <c r="B400" s="32">
        <f t="shared" si="56"/>
        <v>4822915</v>
      </c>
      <c r="C400" s="141">
        <v>13689</v>
      </c>
      <c r="D400" s="141">
        <v>1823</v>
      </c>
      <c r="E400" s="32">
        <v>0</v>
      </c>
      <c r="F400" s="141">
        <v>283</v>
      </c>
      <c r="G400" s="141">
        <v>3216</v>
      </c>
      <c r="H400" s="32">
        <f t="shared" si="55"/>
        <v>553605</v>
      </c>
      <c r="I400" s="32">
        <v>12769</v>
      </c>
      <c r="J400" s="32">
        <v>105450</v>
      </c>
      <c r="K400" s="141">
        <v>118219</v>
      </c>
      <c r="L400" s="141">
        <v>2086</v>
      </c>
      <c r="M400" s="141">
        <v>50277</v>
      </c>
      <c r="N400" s="141">
        <v>141</v>
      </c>
      <c r="O400" s="32">
        <f t="shared" si="46"/>
        <v>67942</v>
      </c>
      <c r="P400" s="32">
        <f t="shared" si="46"/>
        <v>1945</v>
      </c>
      <c r="Q400" s="32">
        <f t="shared" si="47"/>
        <v>1.9146792072556266E-2</v>
      </c>
      <c r="R400" s="32">
        <f t="shared" si="48"/>
        <v>2.5101530069385125E-3</v>
      </c>
      <c r="S400" s="32">
        <f t="shared" si="49"/>
        <v>3.0503758302408434E-2</v>
      </c>
      <c r="T400" s="32">
        <f t="shared" si="50"/>
        <v>93988.142857142855</v>
      </c>
      <c r="U400" s="32">
        <f t="shared" si="51"/>
        <v>55857.285714285717</v>
      </c>
      <c r="V400" s="32">
        <f t="shared" si="52"/>
        <v>38130.857142857145</v>
      </c>
      <c r="W400" s="32">
        <f t="shared" si="53"/>
        <v>1703.8571428571429</v>
      </c>
      <c r="X400" s="32">
        <f t="shared" si="54"/>
        <v>95.714285714285708</v>
      </c>
    </row>
    <row r="401" spans="1:24" x14ac:dyDescent="0.25">
      <c r="A401" s="33">
        <v>44251</v>
      </c>
      <c r="B401" s="32">
        <f t="shared" si="56"/>
        <v>4834772</v>
      </c>
      <c r="C401" s="141">
        <v>11857</v>
      </c>
      <c r="D401" s="141">
        <v>1677</v>
      </c>
      <c r="E401" s="32">
        <v>0</v>
      </c>
      <c r="F401" s="141">
        <v>255</v>
      </c>
      <c r="G401" s="141">
        <v>3132</v>
      </c>
      <c r="H401" s="32">
        <f t="shared" si="55"/>
        <v>556737</v>
      </c>
      <c r="I401" s="32">
        <v>11055</v>
      </c>
      <c r="J401" s="32">
        <v>88858</v>
      </c>
      <c r="K401" s="141">
        <v>99901</v>
      </c>
      <c r="L401" s="141">
        <v>1919</v>
      </c>
      <c r="M401" s="141">
        <v>39200</v>
      </c>
      <c r="N401" s="141">
        <v>128</v>
      </c>
      <c r="O401" s="32">
        <f t="shared" si="46"/>
        <v>60701</v>
      </c>
      <c r="P401" s="32">
        <f t="shared" si="46"/>
        <v>1791</v>
      </c>
      <c r="Q401" s="32">
        <f t="shared" si="47"/>
        <v>1.8999800083042428E-2</v>
      </c>
      <c r="R401" s="32">
        <f t="shared" si="48"/>
        <v>2.5877891312856486E-3</v>
      </c>
      <c r="S401" s="32">
        <f t="shared" si="49"/>
        <v>3.0156725073686875E-2</v>
      </c>
      <c r="T401" s="32">
        <f t="shared" si="50"/>
        <v>92895.71428571429</v>
      </c>
      <c r="U401" s="32">
        <f t="shared" si="51"/>
        <v>55301.571428571428</v>
      </c>
      <c r="V401" s="32">
        <f t="shared" si="52"/>
        <v>37594.142857142855</v>
      </c>
      <c r="W401" s="32">
        <f t="shared" si="53"/>
        <v>1667.7142857142858</v>
      </c>
      <c r="X401" s="32">
        <f t="shared" si="54"/>
        <v>97.285714285714292</v>
      </c>
    </row>
    <row r="402" spans="1:24" x14ac:dyDescent="0.25">
      <c r="A402" s="33">
        <v>44252</v>
      </c>
      <c r="B402" s="32">
        <f t="shared" si="56"/>
        <v>4846223</v>
      </c>
      <c r="C402" s="141">
        <v>11451</v>
      </c>
      <c r="D402" s="141">
        <v>1583</v>
      </c>
      <c r="E402" s="32">
        <v>0</v>
      </c>
      <c r="F402" s="141">
        <v>253</v>
      </c>
      <c r="G402" s="141">
        <v>3140</v>
      </c>
      <c r="H402" s="32">
        <f t="shared" si="55"/>
        <v>559877</v>
      </c>
      <c r="I402" s="32">
        <v>10716</v>
      </c>
      <c r="J402" s="32">
        <v>109058</v>
      </c>
      <c r="K402" s="141">
        <v>119766</v>
      </c>
      <c r="L402" s="141">
        <v>1845</v>
      </c>
      <c r="M402" s="141">
        <v>53352</v>
      </c>
      <c r="N402" s="141">
        <v>111</v>
      </c>
      <c r="O402" s="32">
        <f t="shared" si="46"/>
        <v>66414</v>
      </c>
      <c r="P402" s="32">
        <f t="shared" si="46"/>
        <v>1734</v>
      </c>
      <c r="Q402" s="32">
        <f t="shared" si="47"/>
        <v>1.8656191082490635E-2</v>
      </c>
      <c r="R402" s="32">
        <f t="shared" si="48"/>
        <v>2.598621829174412E-3</v>
      </c>
      <c r="S402" s="32">
        <f t="shared" si="49"/>
        <v>2.9700822138593506E-2</v>
      </c>
      <c r="T402" s="32">
        <f t="shared" si="50"/>
        <v>93350.857142857145</v>
      </c>
      <c r="U402" s="32">
        <f t="shared" si="51"/>
        <v>55308.714285714283</v>
      </c>
      <c r="V402" s="32">
        <f t="shared" si="52"/>
        <v>38042.142857142855</v>
      </c>
      <c r="W402" s="32">
        <f t="shared" si="53"/>
        <v>1642.7142857142858</v>
      </c>
      <c r="X402" s="32">
        <f t="shared" si="54"/>
        <v>98.857142857142861</v>
      </c>
    </row>
    <row r="403" spans="1:24" x14ac:dyDescent="0.25">
      <c r="A403" s="33">
        <v>44253</v>
      </c>
      <c r="B403" s="32">
        <f t="shared" si="56"/>
        <v>4857043</v>
      </c>
      <c r="C403" s="141">
        <v>10820</v>
      </c>
      <c r="D403" s="141">
        <v>1431</v>
      </c>
      <c r="E403" s="32">
        <v>0</v>
      </c>
      <c r="F403" s="141">
        <v>240</v>
      </c>
      <c r="G403" s="141">
        <v>3006</v>
      </c>
      <c r="H403" s="32">
        <f t="shared" si="55"/>
        <v>562883</v>
      </c>
      <c r="I403" s="32">
        <v>10122</v>
      </c>
      <c r="J403" s="32">
        <v>77739</v>
      </c>
      <c r="K403" s="141">
        <v>87857</v>
      </c>
      <c r="L403" s="141">
        <v>1664</v>
      </c>
      <c r="M403" s="141">
        <v>40939</v>
      </c>
      <c r="N403" s="141">
        <v>89</v>
      </c>
      <c r="O403" s="32">
        <f t="shared" si="46"/>
        <v>46918</v>
      </c>
      <c r="P403" s="32">
        <f t="shared" si="46"/>
        <v>1575</v>
      </c>
      <c r="Q403" s="32">
        <f t="shared" si="47"/>
        <v>1.8569382963279705E-2</v>
      </c>
      <c r="R403" s="32">
        <f t="shared" si="48"/>
        <v>2.5988332975978353E-3</v>
      </c>
      <c r="S403" s="32">
        <f t="shared" si="49"/>
        <v>2.9742584397816119E-2</v>
      </c>
      <c r="T403" s="32">
        <f t="shared" si="50"/>
        <v>93879.571428571435</v>
      </c>
      <c r="U403" s="32">
        <f t="shared" si="51"/>
        <v>55235.857142857145</v>
      </c>
      <c r="V403" s="32">
        <f t="shared" si="52"/>
        <v>38643.714285714283</v>
      </c>
      <c r="W403" s="32">
        <f t="shared" si="53"/>
        <v>1642.8571428571429</v>
      </c>
      <c r="X403" s="32">
        <f t="shared" si="54"/>
        <v>100.42857142857143</v>
      </c>
    </row>
    <row r="404" spans="1:24" x14ac:dyDescent="0.25">
      <c r="A404" s="33">
        <v>44254</v>
      </c>
      <c r="B404" s="32">
        <f t="shared" si="56"/>
        <v>4864086</v>
      </c>
      <c r="C404" s="141">
        <v>7043</v>
      </c>
      <c r="D404" s="141">
        <v>967</v>
      </c>
      <c r="E404" s="32">
        <v>0</v>
      </c>
      <c r="F404" s="141">
        <v>196</v>
      </c>
      <c r="G404" s="141">
        <v>2004</v>
      </c>
      <c r="H404" s="32">
        <f t="shared" si="55"/>
        <v>564887</v>
      </c>
      <c r="I404" s="32">
        <v>6565</v>
      </c>
      <c r="J404" s="32">
        <v>26959</v>
      </c>
      <c r="K404" s="141">
        <v>33523</v>
      </c>
      <c r="L404" s="141">
        <v>1139</v>
      </c>
      <c r="M404" s="141">
        <v>9813</v>
      </c>
      <c r="N404" s="141">
        <v>46</v>
      </c>
      <c r="O404" s="32">
        <f t="shared" si="46"/>
        <v>23710</v>
      </c>
      <c r="P404" s="32">
        <f t="shared" si="46"/>
        <v>1093</v>
      </c>
      <c r="Q404" s="32">
        <f t="shared" si="47"/>
        <v>1.8747395764758364E-2</v>
      </c>
      <c r="R404" s="32">
        <f t="shared" si="48"/>
        <v>2.6934670367385919E-3</v>
      </c>
      <c r="S404" s="32">
        <f t="shared" si="49"/>
        <v>3.0146188219650514E-2</v>
      </c>
      <c r="T404" s="32">
        <f t="shared" si="50"/>
        <v>92226.142857142855</v>
      </c>
      <c r="U404" s="32">
        <f t="shared" si="51"/>
        <v>53932.428571428572</v>
      </c>
      <c r="V404" s="32">
        <f t="shared" si="52"/>
        <v>38293.714285714283</v>
      </c>
      <c r="W404" s="32">
        <f t="shared" si="53"/>
        <v>1625.8571428571429</v>
      </c>
      <c r="X404" s="32">
        <f t="shared" si="54"/>
        <v>103.14285714285714</v>
      </c>
    </row>
    <row r="405" spans="1:24" x14ac:dyDescent="0.25">
      <c r="A405" s="33">
        <v>44255</v>
      </c>
      <c r="B405" s="32">
        <f t="shared" si="56"/>
        <v>4870037</v>
      </c>
      <c r="C405" s="141">
        <v>5951</v>
      </c>
      <c r="D405" s="141">
        <v>856</v>
      </c>
      <c r="E405" s="32">
        <v>0</v>
      </c>
      <c r="F405" s="141">
        <v>217</v>
      </c>
      <c r="G405" s="141">
        <v>1966</v>
      </c>
      <c r="H405" s="32">
        <f t="shared" si="55"/>
        <v>566853</v>
      </c>
      <c r="I405" s="32">
        <v>5509</v>
      </c>
      <c r="J405" s="32">
        <v>33601</v>
      </c>
      <c r="K405" s="141">
        <v>39116</v>
      </c>
      <c r="L405" s="141">
        <v>1003</v>
      </c>
      <c r="M405" s="141">
        <v>15961</v>
      </c>
      <c r="N405" s="141">
        <v>46</v>
      </c>
      <c r="O405" s="32">
        <f t="shared" si="46"/>
        <v>23155</v>
      </c>
      <c r="P405" s="32">
        <f t="shared" si="46"/>
        <v>957</v>
      </c>
      <c r="Q405" s="32">
        <f t="shared" si="47"/>
        <v>1.8854725653412958E-2</v>
      </c>
      <c r="R405" s="32">
        <f t="shared" si="48"/>
        <v>2.7317299212245324E-3</v>
      </c>
      <c r="S405" s="32">
        <f t="shared" si="49"/>
        <v>3.0471600317721025E-2</v>
      </c>
      <c r="T405" s="32">
        <f t="shared" si="50"/>
        <v>91284.428571428565</v>
      </c>
      <c r="U405" s="32">
        <f t="shared" si="51"/>
        <v>53056.428571428572</v>
      </c>
      <c r="V405" s="32">
        <f t="shared" si="52"/>
        <v>38228</v>
      </c>
      <c r="W405" s="32">
        <f t="shared" si="53"/>
        <v>1616.7142857142858</v>
      </c>
      <c r="X405" s="32">
        <f t="shared" si="54"/>
        <v>104.42857142857143</v>
      </c>
    </row>
    <row r="406" spans="1:24" x14ac:dyDescent="0.25">
      <c r="A406" s="33">
        <v>44256</v>
      </c>
      <c r="B406" s="32">
        <f t="shared" si="56"/>
        <v>4883417</v>
      </c>
      <c r="C406" s="141">
        <v>13380</v>
      </c>
      <c r="D406" s="141">
        <v>1786</v>
      </c>
      <c r="E406" s="32">
        <v>0</v>
      </c>
      <c r="F406" s="141">
        <v>253</v>
      </c>
      <c r="G406" s="141">
        <v>3179</v>
      </c>
      <c r="H406" s="32">
        <f t="shared" si="55"/>
        <v>570032</v>
      </c>
      <c r="I406" s="32">
        <v>12369</v>
      </c>
      <c r="J406" s="32">
        <v>118284</v>
      </c>
      <c r="K406" s="141">
        <v>130671</v>
      </c>
      <c r="L406" s="141">
        <v>2048</v>
      </c>
      <c r="M406" s="141">
        <v>57766</v>
      </c>
      <c r="N406" s="141">
        <v>163</v>
      </c>
      <c r="O406" s="32">
        <f t="shared" si="46"/>
        <v>72905</v>
      </c>
      <c r="P406" s="32">
        <f t="shared" si="46"/>
        <v>1885</v>
      </c>
      <c r="Q406" s="32">
        <f t="shared" si="47"/>
        <v>1.860574546182913E-2</v>
      </c>
      <c r="R406" s="32">
        <f t="shared" si="48"/>
        <v>2.7084860909512621E-3</v>
      </c>
      <c r="S406" s="32">
        <f t="shared" si="49"/>
        <v>3.0352872880067452E-2</v>
      </c>
      <c r="T406" s="32">
        <f t="shared" si="50"/>
        <v>89864.71428571429</v>
      </c>
      <c r="U406" s="32">
        <f t="shared" si="51"/>
        <v>51677.857142857145</v>
      </c>
      <c r="V406" s="32">
        <f t="shared" si="52"/>
        <v>38186.857142857145</v>
      </c>
      <c r="W406" s="32">
        <f t="shared" si="53"/>
        <v>1568.5714285714287</v>
      </c>
      <c r="X406" s="32">
        <f t="shared" si="54"/>
        <v>103.42857142857143</v>
      </c>
    </row>
    <row r="407" spans="1:24" x14ac:dyDescent="0.25">
      <c r="A407" s="33">
        <v>44257</v>
      </c>
      <c r="B407" s="32">
        <f t="shared" si="56"/>
        <v>4894586</v>
      </c>
      <c r="C407" s="141">
        <v>11169</v>
      </c>
      <c r="D407" s="141">
        <v>1430</v>
      </c>
      <c r="E407" s="32">
        <v>0</v>
      </c>
      <c r="F407" s="141">
        <v>243</v>
      </c>
      <c r="G407" s="141">
        <v>3010</v>
      </c>
      <c r="H407" s="32">
        <f t="shared" si="55"/>
        <v>573042</v>
      </c>
      <c r="I407" s="32">
        <v>10395</v>
      </c>
      <c r="J407" s="32">
        <v>94337</v>
      </c>
      <c r="K407" s="141">
        <v>104786</v>
      </c>
      <c r="L407" s="141">
        <v>1637</v>
      </c>
      <c r="M407" s="141">
        <v>49121</v>
      </c>
      <c r="N407" s="141">
        <v>146</v>
      </c>
      <c r="O407" s="32">
        <f t="shared" si="46"/>
        <v>55665</v>
      </c>
      <c r="P407" s="32">
        <f t="shared" si="46"/>
        <v>1491</v>
      </c>
      <c r="Q407" s="32">
        <f t="shared" si="47"/>
        <v>1.8282381988889249E-2</v>
      </c>
      <c r="R407" s="32">
        <f t="shared" si="48"/>
        <v>2.7390363401364635E-3</v>
      </c>
      <c r="S407" s="32">
        <f t="shared" si="49"/>
        <v>3.0120068217977039E-2</v>
      </c>
      <c r="T407" s="32">
        <f t="shared" si="50"/>
        <v>87945.71428571429</v>
      </c>
      <c r="U407" s="32">
        <f t="shared" si="51"/>
        <v>49924</v>
      </c>
      <c r="V407" s="32">
        <f t="shared" si="52"/>
        <v>38021.714285714283</v>
      </c>
      <c r="W407" s="32">
        <f t="shared" si="53"/>
        <v>1503.7142857142858</v>
      </c>
      <c r="X407" s="32">
        <f t="shared" si="54"/>
        <v>104.14285714285714</v>
      </c>
    </row>
    <row r="408" spans="1:24" x14ac:dyDescent="0.25">
      <c r="A408" s="33">
        <v>44258</v>
      </c>
      <c r="B408" s="32">
        <f t="shared" si="56"/>
        <v>4905792</v>
      </c>
      <c r="C408" s="141">
        <v>11206</v>
      </c>
      <c r="D408" s="141">
        <v>1567</v>
      </c>
      <c r="E408" s="32">
        <v>0</v>
      </c>
      <c r="F408" s="141">
        <v>299</v>
      </c>
      <c r="G408" s="141">
        <v>3104</v>
      </c>
      <c r="H408" s="32">
        <f t="shared" si="55"/>
        <v>576146</v>
      </c>
      <c r="I408" s="32">
        <v>10405</v>
      </c>
      <c r="J408" s="32">
        <v>84594</v>
      </c>
      <c r="K408" s="141">
        <v>95016</v>
      </c>
      <c r="L408" s="141">
        <v>1801</v>
      </c>
      <c r="M408" s="141">
        <v>38657</v>
      </c>
      <c r="N408" s="141">
        <v>132</v>
      </c>
      <c r="O408" s="32">
        <f t="shared" si="46"/>
        <v>56359</v>
      </c>
      <c r="P408" s="32">
        <f t="shared" si="46"/>
        <v>1669</v>
      </c>
      <c r="Q408" s="32">
        <f t="shared" si="47"/>
        <v>1.8235404881004037E-2</v>
      </c>
      <c r="R408" s="32">
        <f t="shared" si="48"/>
        <v>2.7596956428434277E-3</v>
      </c>
      <c r="S408" s="32">
        <f t="shared" si="49"/>
        <v>3.0145512073851289E-2</v>
      </c>
      <c r="T408" s="32">
        <f t="shared" si="50"/>
        <v>87247.857142857145</v>
      </c>
      <c r="U408" s="32">
        <f t="shared" si="51"/>
        <v>49303.714285714283</v>
      </c>
      <c r="V408" s="32">
        <f t="shared" si="52"/>
        <v>37944.142857142855</v>
      </c>
      <c r="W408" s="32">
        <f t="shared" si="53"/>
        <v>1486.2857142857142</v>
      </c>
      <c r="X408" s="32">
        <f t="shared" si="54"/>
        <v>104.71428571428571</v>
      </c>
    </row>
    <row r="409" spans="1:24" x14ac:dyDescent="0.25">
      <c r="A409" s="33">
        <v>44259</v>
      </c>
      <c r="B409" s="32">
        <f t="shared" si="56"/>
        <v>4916445</v>
      </c>
      <c r="C409" s="141">
        <v>10653</v>
      </c>
      <c r="D409" s="141">
        <v>1529</v>
      </c>
      <c r="E409" s="32">
        <v>0</v>
      </c>
      <c r="F409" s="141">
        <v>282</v>
      </c>
      <c r="G409" s="141">
        <v>3450</v>
      </c>
      <c r="H409" s="32">
        <f t="shared" si="55"/>
        <v>579596</v>
      </c>
      <c r="I409" s="32">
        <v>9800</v>
      </c>
      <c r="J409" s="32">
        <v>105815</v>
      </c>
      <c r="K409" s="141">
        <v>115650</v>
      </c>
      <c r="L409" s="141">
        <v>1768</v>
      </c>
      <c r="M409" s="141">
        <v>53626</v>
      </c>
      <c r="N409" s="141">
        <v>125</v>
      </c>
      <c r="O409" s="32">
        <f t="shared" si="46"/>
        <v>62024</v>
      </c>
      <c r="P409" s="32">
        <f t="shared" si="46"/>
        <v>1643</v>
      </c>
      <c r="Q409" s="32">
        <f t="shared" si="47"/>
        <v>1.8232201760907587E-2</v>
      </c>
      <c r="R409" s="32">
        <f t="shared" si="48"/>
        <v>2.8095064370418569E-3</v>
      </c>
      <c r="S409" s="32">
        <f t="shared" si="49"/>
        <v>3.0266834147257702E-2</v>
      </c>
      <c r="T409" s="32">
        <f t="shared" si="50"/>
        <v>86659.857142857145</v>
      </c>
      <c r="U409" s="32">
        <f t="shared" si="51"/>
        <v>48676.571428571428</v>
      </c>
      <c r="V409" s="32">
        <f t="shared" si="52"/>
        <v>37983.285714285717</v>
      </c>
      <c r="W409" s="32">
        <f t="shared" si="53"/>
        <v>1473.2857142857142</v>
      </c>
      <c r="X409" s="32">
        <f t="shared" si="54"/>
        <v>106.71428571428571</v>
      </c>
    </row>
    <row r="410" spans="1:24" x14ac:dyDescent="0.25">
      <c r="A410" s="33">
        <v>44260</v>
      </c>
      <c r="B410" s="32">
        <f t="shared" si="56"/>
        <v>4926305</v>
      </c>
      <c r="C410" s="141">
        <v>9860</v>
      </c>
      <c r="D410" s="141">
        <v>1371</v>
      </c>
      <c r="E410" s="32">
        <v>0</v>
      </c>
      <c r="F410" s="141">
        <v>290</v>
      </c>
      <c r="G410" s="141">
        <v>3106</v>
      </c>
      <c r="H410" s="32">
        <f t="shared" si="55"/>
        <v>582702</v>
      </c>
      <c r="I410" s="32">
        <v>9176</v>
      </c>
      <c r="J410" s="32">
        <v>76509</v>
      </c>
      <c r="K410" s="141">
        <v>85730</v>
      </c>
      <c r="L410" s="141">
        <v>1643</v>
      </c>
      <c r="M410" s="141">
        <v>40370</v>
      </c>
      <c r="N410" s="141">
        <v>91</v>
      </c>
      <c r="O410" s="32">
        <f t="shared" si="46"/>
        <v>45360</v>
      </c>
      <c r="P410" s="32">
        <f t="shared" si="46"/>
        <v>1552</v>
      </c>
      <c r="Q410" s="32">
        <f t="shared" ref="Q410" si="57">((SUM(L404:L410))/(SUM(K404:K410)))</f>
        <v>1.8261614711195515E-2</v>
      </c>
      <c r="R410" s="32">
        <f t="shared" si="48"/>
        <v>2.8230700226900955E-3</v>
      </c>
      <c r="S410" s="32">
        <f t="shared" si="49"/>
        <v>3.0338052585957814E-2</v>
      </c>
      <c r="T410" s="32">
        <f t="shared" si="50"/>
        <v>86356</v>
      </c>
      <c r="U410" s="32">
        <f t="shared" ref="U410:U449" si="58">AVERAGE(O404:O410)</f>
        <v>48454</v>
      </c>
      <c r="V410" s="32">
        <f t="shared" si="52"/>
        <v>37902</v>
      </c>
      <c r="W410" s="32">
        <f t="shared" si="53"/>
        <v>1470</v>
      </c>
      <c r="X410" s="32">
        <f t="shared" si="54"/>
        <v>107</v>
      </c>
    </row>
    <row r="411" spans="1:24" x14ac:dyDescent="0.25">
      <c r="A411" s="33">
        <v>44261</v>
      </c>
      <c r="B411" s="32">
        <f t="shared" si="56"/>
        <v>4933154</v>
      </c>
      <c r="C411" s="141">
        <v>6849</v>
      </c>
      <c r="D411" s="141">
        <v>866</v>
      </c>
      <c r="E411" s="32">
        <v>0</v>
      </c>
      <c r="F411" s="141">
        <v>220</v>
      </c>
      <c r="G411" s="141">
        <v>2050</v>
      </c>
      <c r="H411" s="32">
        <f t="shared" si="55"/>
        <v>584752</v>
      </c>
      <c r="I411" s="32">
        <v>6466</v>
      </c>
      <c r="J411" s="32">
        <v>26576</v>
      </c>
      <c r="K411" s="141">
        <v>33056</v>
      </c>
      <c r="L411" s="141">
        <v>1024</v>
      </c>
      <c r="M411" s="141">
        <v>9945</v>
      </c>
      <c r="N411" s="141">
        <v>22</v>
      </c>
      <c r="O411" s="32">
        <f t="shared" si="46"/>
        <v>23111</v>
      </c>
      <c r="P411" s="32">
        <f t="shared" si="46"/>
        <v>1002</v>
      </c>
      <c r="Q411" s="32">
        <f t="shared" ref="Q411:Q449" si="59">((SUM(L405:L411))/(SUM(K405:K411)))</f>
        <v>1.8085344149662678E-2</v>
      </c>
      <c r="R411" s="32">
        <f t="shared" si="48"/>
        <v>2.7312523074372944E-3</v>
      </c>
      <c r="S411" s="32">
        <f t="shared" si="49"/>
        <v>3.0122955056279332E-2</v>
      </c>
      <c r="T411" s="32">
        <f t="shared" si="50"/>
        <v>86289.28571428571</v>
      </c>
      <c r="U411" s="32">
        <f t="shared" si="58"/>
        <v>48368.428571428572</v>
      </c>
      <c r="V411" s="32">
        <f t="shared" si="52"/>
        <v>37920.857142857145</v>
      </c>
      <c r="W411" s="32">
        <f t="shared" si="53"/>
        <v>1457</v>
      </c>
      <c r="X411" s="32">
        <f t="shared" si="54"/>
        <v>103.57142857142857</v>
      </c>
    </row>
    <row r="412" spans="1:24" x14ac:dyDescent="0.25">
      <c r="A412" s="33">
        <v>44262</v>
      </c>
      <c r="B412" s="32">
        <f t="shared" si="56"/>
        <v>4939057</v>
      </c>
      <c r="C412" s="141">
        <v>5903</v>
      </c>
      <c r="D412" s="141">
        <v>741</v>
      </c>
      <c r="E412" s="32">
        <v>0</v>
      </c>
      <c r="F412" s="141">
        <v>197</v>
      </c>
      <c r="G412" s="141">
        <v>1909</v>
      </c>
      <c r="H412" s="32">
        <f t="shared" ref="H412:H449" si="60">G412+H411</f>
        <v>586661</v>
      </c>
      <c r="I412" s="32">
        <v>5512</v>
      </c>
      <c r="J412" s="32">
        <v>31104</v>
      </c>
      <c r="K412" s="141">
        <v>36613</v>
      </c>
      <c r="L412" s="141">
        <v>861</v>
      </c>
      <c r="M412" s="141">
        <v>14523</v>
      </c>
      <c r="N412" s="141">
        <v>29</v>
      </c>
      <c r="O412" s="32">
        <f t="shared" si="46"/>
        <v>22090</v>
      </c>
      <c r="P412" s="32">
        <f t="shared" si="46"/>
        <v>832</v>
      </c>
      <c r="Q412" s="32">
        <f t="shared" si="59"/>
        <v>1.7924531438584124E-2</v>
      </c>
      <c r="R412" s="32">
        <f t="shared" si="48"/>
        <v>2.6817369170631191E-3</v>
      </c>
      <c r="S412" s="32">
        <f t="shared" si="49"/>
        <v>2.9847650764116451E-2</v>
      </c>
      <c r="T412" s="32">
        <f t="shared" si="50"/>
        <v>85931.71428571429</v>
      </c>
      <c r="U412" s="32">
        <f t="shared" si="58"/>
        <v>48216.285714285717</v>
      </c>
      <c r="V412" s="32">
        <f t="shared" si="52"/>
        <v>37715.428571428572</v>
      </c>
      <c r="W412" s="32">
        <f t="shared" si="53"/>
        <v>1439.1428571428571</v>
      </c>
      <c r="X412" s="32">
        <f t="shared" si="54"/>
        <v>101.14285714285714</v>
      </c>
    </row>
    <row r="413" spans="1:24" x14ac:dyDescent="0.25">
      <c r="A413" s="33">
        <v>44263</v>
      </c>
      <c r="B413" s="32">
        <f t="shared" si="56"/>
        <v>4951853</v>
      </c>
      <c r="C413" s="141">
        <v>12796</v>
      </c>
      <c r="D413" s="141">
        <v>1754</v>
      </c>
      <c r="E413" s="32">
        <v>0</v>
      </c>
      <c r="F413" s="141">
        <v>315</v>
      </c>
      <c r="G413" s="141">
        <v>3368</v>
      </c>
      <c r="H413" s="32">
        <f t="shared" si="60"/>
        <v>590029</v>
      </c>
      <c r="I413" s="32">
        <v>11875</v>
      </c>
      <c r="J413" s="32">
        <v>118321</v>
      </c>
      <c r="K413" s="141">
        <v>130217</v>
      </c>
      <c r="L413" s="141">
        <v>1958</v>
      </c>
      <c r="M413" s="141">
        <v>58439</v>
      </c>
      <c r="N413" s="141">
        <v>121</v>
      </c>
      <c r="O413" s="32">
        <f t="shared" si="46"/>
        <v>71778</v>
      </c>
      <c r="P413" s="32">
        <f t="shared" si="46"/>
        <v>1837</v>
      </c>
      <c r="Q413" s="32">
        <f t="shared" si="59"/>
        <v>1.7788336760566192E-2</v>
      </c>
      <c r="R413" s="32">
        <f t="shared" si="48"/>
        <v>2.5162365262334659E-3</v>
      </c>
      <c r="S413" s="32">
        <f t="shared" si="49"/>
        <v>2.9804956790839124E-2</v>
      </c>
      <c r="T413" s="32">
        <f t="shared" si="50"/>
        <v>85866.857142857145</v>
      </c>
      <c r="U413" s="32">
        <f t="shared" si="58"/>
        <v>48055.285714285717</v>
      </c>
      <c r="V413" s="32">
        <f t="shared" si="52"/>
        <v>37811.571428571428</v>
      </c>
      <c r="W413" s="32">
        <f t="shared" si="53"/>
        <v>1432.2857142857142</v>
      </c>
      <c r="X413" s="32">
        <f t="shared" si="54"/>
        <v>95.142857142857139</v>
      </c>
    </row>
    <row r="414" spans="1:24" x14ac:dyDescent="0.25">
      <c r="A414" s="33">
        <v>44264</v>
      </c>
      <c r="B414" s="32">
        <f t="shared" si="56"/>
        <v>4963816</v>
      </c>
      <c r="C414" s="141">
        <v>11963</v>
      </c>
      <c r="D414" s="141">
        <v>1579</v>
      </c>
      <c r="E414" s="32">
        <v>0</v>
      </c>
      <c r="F414" s="141">
        <v>304</v>
      </c>
      <c r="G414" s="141">
        <v>3108</v>
      </c>
      <c r="H414" s="32">
        <f t="shared" si="60"/>
        <v>593137</v>
      </c>
      <c r="I414" s="32">
        <v>11133</v>
      </c>
      <c r="J414" s="32">
        <v>97906</v>
      </c>
      <c r="K414" s="141">
        <v>109044</v>
      </c>
      <c r="L414" s="141">
        <v>1801</v>
      </c>
      <c r="M414" s="141">
        <v>48575</v>
      </c>
      <c r="N414" s="141">
        <v>125</v>
      </c>
      <c r="O414" s="32">
        <f t="shared" si="46"/>
        <v>60469</v>
      </c>
      <c r="P414" s="32">
        <f t="shared" si="46"/>
        <v>1676</v>
      </c>
      <c r="Q414" s="32">
        <f t="shared" si="59"/>
        <v>1.7934137968631778E-2</v>
      </c>
      <c r="R414" s="32">
        <f t="shared" si="48"/>
        <v>2.4419331023908227E-3</v>
      </c>
      <c r="S414" s="32">
        <f t="shared" si="49"/>
        <v>2.9927518603949106E-2</v>
      </c>
      <c r="T414" s="32">
        <f t="shared" si="50"/>
        <v>86475.142857142855</v>
      </c>
      <c r="U414" s="32">
        <f t="shared" si="58"/>
        <v>48741.571428571428</v>
      </c>
      <c r="V414" s="32">
        <f t="shared" si="52"/>
        <v>37733.571428571428</v>
      </c>
      <c r="W414" s="32">
        <f t="shared" si="53"/>
        <v>1458.7142857142858</v>
      </c>
      <c r="X414" s="32">
        <f t="shared" si="54"/>
        <v>92.142857142857139</v>
      </c>
    </row>
    <row r="415" spans="1:24" x14ac:dyDescent="0.25">
      <c r="A415" s="33">
        <v>44265</v>
      </c>
      <c r="B415" s="32">
        <f t="shared" si="56"/>
        <v>4974769</v>
      </c>
      <c r="C415" s="141">
        <v>10953</v>
      </c>
      <c r="D415" s="141">
        <v>1531</v>
      </c>
      <c r="E415" s="32">
        <v>0</v>
      </c>
      <c r="F415" s="141">
        <v>317</v>
      </c>
      <c r="G415" s="141">
        <v>3064</v>
      </c>
      <c r="H415" s="32">
        <f t="shared" si="60"/>
        <v>596201</v>
      </c>
      <c r="I415" s="32">
        <v>10162</v>
      </c>
      <c r="J415" s="32">
        <v>80556</v>
      </c>
      <c r="K415" s="141">
        <v>90731</v>
      </c>
      <c r="L415" s="141">
        <v>1722</v>
      </c>
      <c r="M415" s="141">
        <v>36974</v>
      </c>
      <c r="N415" s="141">
        <v>86</v>
      </c>
      <c r="O415" s="32">
        <f t="shared" si="46"/>
        <v>53757</v>
      </c>
      <c r="P415" s="32">
        <f t="shared" si="46"/>
        <v>1636</v>
      </c>
      <c r="Q415" s="32">
        <f t="shared" si="59"/>
        <v>1.7930557150011395E-2</v>
      </c>
      <c r="R415" s="32">
        <f t="shared" si="48"/>
        <v>2.2823221008031946E-3</v>
      </c>
      <c r="S415" s="32">
        <f t="shared" si="49"/>
        <v>3.0060043297330981E-2</v>
      </c>
      <c r="T415" s="32">
        <f t="shared" si="50"/>
        <v>85863</v>
      </c>
      <c r="U415" s="32">
        <f t="shared" si="58"/>
        <v>48369.857142857145</v>
      </c>
      <c r="V415" s="32">
        <f t="shared" si="52"/>
        <v>37493.142857142855</v>
      </c>
      <c r="W415" s="32">
        <f t="shared" si="53"/>
        <v>1454</v>
      </c>
      <c r="X415" s="32">
        <f t="shared" si="54"/>
        <v>85.571428571428569</v>
      </c>
    </row>
    <row r="416" spans="1:24" x14ac:dyDescent="0.25">
      <c r="A416" s="33">
        <v>44266</v>
      </c>
      <c r="B416" s="32">
        <f t="shared" si="56"/>
        <v>4985292</v>
      </c>
      <c r="C416" s="141">
        <v>10523</v>
      </c>
      <c r="D416" s="141">
        <v>1599</v>
      </c>
      <c r="E416" s="32">
        <v>0</v>
      </c>
      <c r="F416" s="141">
        <v>286</v>
      </c>
      <c r="G416" s="141">
        <v>3020</v>
      </c>
      <c r="H416" s="32">
        <f t="shared" si="60"/>
        <v>599221</v>
      </c>
      <c r="I416" s="32">
        <v>9676</v>
      </c>
      <c r="J416" s="32">
        <v>100733</v>
      </c>
      <c r="K416" s="141">
        <v>110428</v>
      </c>
      <c r="L416" s="141">
        <v>1789</v>
      </c>
      <c r="M416" s="141">
        <v>52845</v>
      </c>
      <c r="N416" s="141">
        <v>91</v>
      </c>
      <c r="O416" s="32">
        <f t="shared" si="46"/>
        <v>57583</v>
      </c>
      <c r="P416" s="32">
        <f t="shared" si="46"/>
        <v>1698</v>
      </c>
      <c r="Q416" s="32">
        <f t="shared" si="59"/>
        <v>1.8122953447271738E-2</v>
      </c>
      <c r="R416" s="32">
        <f t="shared" si="48"/>
        <v>2.1591999113390477E-3</v>
      </c>
      <c r="S416" s="32">
        <f t="shared" si="49"/>
        <v>3.0624154566240108E-2</v>
      </c>
      <c r="T416" s="32">
        <f t="shared" si="50"/>
        <v>85117</v>
      </c>
      <c r="U416" s="32">
        <f t="shared" si="58"/>
        <v>47735.428571428572</v>
      </c>
      <c r="V416" s="32">
        <f t="shared" si="52"/>
        <v>37381.571428571428</v>
      </c>
      <c r="W416" s="32">
        <f t="shared" si="53"/>
        <v>1461.8571428571429</v>
      </c>
      <c r="X416" s="32">
        <f t="shared" si="54"/>
        <v>80.714285714285708</v>
      </c>
    </row>
    <row r="417" spans="1:24" x14ac:dyDescent="0.25">
      <c r="A417" s="33">
        <v>44267</v>
      </c>
      <c r="B417" s="32">
        <f t="shared" si="56"/>
        <v>4995007</v>
      </c>
      <c r="C417" s="141">
        <v>9715</v>
      </c>
      <c r="D417" s="141">
        <v>1438</v>
      </c>
      <c r="E417" s="32">
        <v>0</v>
      </c>
      <c r="F417" s="141">
        <v>305</v>
      </c>
      <c r="G417" s="141">
        <v>2808</v>
      </c>
      <c r="H417" s="32">
        <f t="shared" si="60"/>
        <v>602029</v>
      </c>
      <c r="I417" s="32">
        <v>9007</v>
      </c>
      <c r="J417" s="32">
        <v>74983</v>
      </c>
      <c r="K417" s="141">
        <v>83985</v>
      </c>
      <c r="L417" s="141">
        <v>1658</v>
      </c>
      <c r="M417" s="141">
        <v>39877</v>
      </c>
      <c r="N417" s="141">
        <v>86</v>
      </c>
      <c r="O417" s="32">
        <f t="shared" si="46"/>
        <v>44108</v>
      </c>
      <c r="P417" s="32">
        <f t="shared" si="46"/>
        <v>1572</v>
      </c>
      <c r="Q417" s="32">
        <f t="shared" si="59"/>
        <v>1.8201436184717729E-2</v>
      </c>
      <c r="R417" s="32">
        <f t="shared" si="48"/>
        <v>2.1441315884186264E-3</v>
      </c>
      <c r="S417" s="32">
        <f t="shared" si="49"/>
        <v>3.0799408824377584E-2</v>
      </c>
      <c r="T417" s="32">
        <f t="shared" si="50"/>
        <v>84867.71428571429</v>
      </c>
      <c r="U417" s="32">
        <f t="shared" si="58"/>
        <v>47556.571428571428</v>
      </c>
      <c r="V417" s="32">
        <f t="shared" si="52"/>
        <v>37311.142857142855</v>
      </c>
      <c r="W417" s="32">
        <f t="shared" si="53"/>
        <v>1464.7142857142858</v>
      </c>
      <c r="X417" s="32">
        <f t="shared" si="54"/>
        <v>80</v>
      </c>
    </row>
    <row r="418" spans="1:24" x14ac:dyDescent="0.25">
      <c r="A418" s="33">
        <v>44268</v>
      </c>
      <c r="B418" s="32">
        <f t="shared" si="56"/>
        <v>5002111</v>
      </c>
      <c r="C418" s="141">
        <v>7104</v>
      </c>
      <c r="D418" s="141">
        <v>1075</v>
      </c>
      <c r="E418" s="32">
        <v>0</v>
      </c>
      <c r="F418" s="141">
        <v>247</v>
      </c>
      <c r="G418" s="141">
        <v>2062</v>
      </c>
      <c r="H418" s="32">
        <f t="shared" si="60"/>
        <v>604091</v>
      </c>
      <c r="I418" s="32">
        <v>6628</v>
      </c>
      <c r="J418" s="32">
        <v>26103</v>
      </c>
      <c r="K418" s="141">
        <v>32724</v>
      </c>
      <c r="L418" s="141">
        <v>1227</v>
      </c>
      <c r="M418" s="141">
        <v>9256</v>
      </c>
      <c r="N418" s="141">
        <v>29</v>
      </c>
      <c r="O418" s="32">
        <f t="shared" si="46"/>
        <v>23468</v>
      </c>
      <c r="P418" s="32">
        <f t="shared" si="46"/>
        <v>1198</v>
      </c>
      <c r="Q418" s="32">
        <f t="shared" si="59"/>
        <v>1.855351314207181E-2</v>
      </c>
      <c r="R418" s="32">
        <f t="shared" si="48"/>
        <v>2.1766754066390517E-3</v>
      </c>
      <c r="S418" s="32">
        <f t="shared" si="49"/>
        <v>3.135455644810399E-2</v>
      </c>
      <c r="T418" s="32">
        <f t="shared" si="50"/>
        <v>84820.28571428571</v>
      </c>
      <c r="U418" s="32">
        <f t="shared" si="58"/>
        <v>47607.571428571428</v>
      </c>
      <c r="V418" s="32">
        <f t="shared" si="52"/>
        <v>37212.714285714283</v>
      </c>
      <c r="W418" s="32">
        <f t="shared" si="53"/>
        <v>1492.7142857142858</v>
      </c>
      <c r="X418" s="32">
        <f t="shared" si="54"/>
        <v>81</v>
      </c>
    </row>
    <row r="419" spans="1:24" x14ac:dyDescent="0.25">
      <c r="A419" s="33">
        <v>44269</v>
      </c>
      <c r="B419" s="32">
        <f t="shared" si="56"/>
        <v>5007835</v>
      </c>
      <c r="C419" s="141">
        <v>5724</v>
      </c>
      <c r="D419" s="141">
        <v>829</v>
      </c>
      <c r="E419" s="32">
        <v>0</v>
      </c>
      <c r="F419" s="141">
        <v>220</v>
      </c>
      <c r="G419" s="141">
        <v>2038</v>
      </c>
      <c r="H419" s="32">
        <f t="shared" si="60"/>
        <v>606129</v>
      </c>
      <c r="I419" s="32">
        <v>5344</v>
      </c>
      <c r="J419" s="32">
        <v>30162</v>
      </c>
      <c r="K419" s="141">
        <v>35504</v>
      </c>
      <c r="L419" s="141">
        <v>932</v>
      </c>
      <c r="M419" s="141">
        <v>14683</v>
      </c>
      <c r="N419" s="141">
        <v>27</v>
      </c>
      <c r="O419" s="32">
        <f t="shared" si="46"/>
        <v>20821</v>
      </c>
      <c r="P419" s="32">
        <f t="shared" si="46"/>
        <v>905</v>
      </c>
      <c r="Q419" s="32">
        <f t="shared" si="59"/>
        <v>1.8708036845737581E-2</v>
      </c>
      <c r="R419" s="32">
        <f t="shared" si="48"/>
        <v>2.1676660950166698E-3</v>
      </c>
      <c r="S419" s="32">
        <f t="shared" si="49"/>
        <v>3.169429852041062E-2</v>
      </c>
      <c r="T419" s="32">
        <f t="shared" si="50"/>
        <v>84661.857142857145</v>
      </c>
      <c r="U419" s="32">
        <f t="shared" si="58"/>
        <v>47426.285714285717</v>
      </c>
      <c r="V419" s="32">
        <f t="shared" si="52"/>
        <v>37235.571428571428</v>
      </c>
      <c r="W419" s="32">
        <f t="shared" si="53"/>
        <v>1503.1428571428571</v>
      </c>
      <c r="X419" s="32">
        <f t="shared" si="54"/>
        <v>80.714285714285708</v>
      </c>
    </row>
    <row r="420" spans="1:24" x14ac:dyDescent="0.25">
      <c r="A420" s="33">
        <v>44270</v>
      </c>
      <c r="B420" s="32">
        <f t="shared" si="56"/>
        <v>5021076</v>
      </c>
      <c r="C420" s="141">
        <v>13241</v>
      </c>
      <c r="D420" s="141">
        <v>1986</v>
      </c>
      <c r="E420" s="32">
        <v>0</v>
      </c>
      <c r="F420" s="141">
        <v>335</v>
      </c>
      <c r="G420" s="141">
        <v>3399</v>
      </c>
      <c r="H420" s="32">
        <f t="shared" si="60"/>
        <v>609528</v>
      </c>
      <c r="I420" s="32">
        <v>12172</v>
      </c>
      <c r="J420" s="32">
        <v>112223</v>
      </c>
      <c r="K420" s="141">
        <v>124383</v>
      </c>
      <c r="L420" s="141">
        <v>2252</v>
      </c>
      <c r="M420" s="141">
        <v>56673</v>
      </c>
      <c r="N420" s="141">
        <v>137</v>
      </c>
      <c r="O420" s="32">
        <f t="shared" si="46"/>
        <v>67710</v>
      </c>
      <c r="P420" s="32">
        <f t="shared" si="46"/>
        <v>2115</v>
      </c>
      <c r="Q420" s="32">
        <f t="shared" si="59"/>
        <v>1.9395056910458265E-2</v>
      </c>
      <c r="R420" s="32">
        <f t="shared" si="48"/>
        <v>2.2442570582077619E-3</v>
      </c>
      <c r="S420" s="32">
        <f t="shared" si="49"/>
        <v>3.2935263909049876E-2</v>
      </c>
      <c r="T420" s="32">
        <f t="shared" si="50"/>
        <v>83828.428571428565</v>
      </c>
      <c r="U420" s="32">
        <f t="shared" si="58"/>
        <v>46845.142857142855</v>
      </c>
      <c r="V420" s="32">
        <f t="shared" si="52"/>
        <v>36983.285714285717</v>
      </c>
      <c r="W420" s="32">
        <f t="shared" si="53"/>
        <v>1542.8571428571429</v>
      </c>
      <c r="X420" s="32">
        <f t="shared" si="54"/>
        <v>83</v>
      </c>
    </row>
    <row r="421" spans="1:24" x14ac:dyDescent="0.25">
      <c r="A421" s="33">
        <v>44271</v>
      </c>
      <c r="B421" s="32">
        <f t="shared" si="56"/>
        <v>5033403</v>
      </c>
      <c r="C421" s="141">
        <v>12327</v>
      </c>
      <c r="D421" s="141">
        <v>1807</v>
      </c>
      <c r="E421" s="32">
        <v>0</v>
      </c>
      <c r="F421" s="141">
        <v>320</v>
      </c>
      <c r="G421" s="141">
        <v>3146</v>
      </c>
      <c r="H421" s="32">
        <f t="shared" si="60"/>
        <v>612674</v>
      </c>
      <c r="I421" s="32">
        <v>11309</v>
      </c>
      <c r="J421" s="32">
        <v>95754</v>
      </c>
      <c r="K421" s="141">
        <v>107091</v>
      </c>
      <c r="L421" s="141">
        <v>2004</v>
      </c>
      <c r="M421" s="141">
        <v>46639</v>
      </c>
      <c r="N421" s="141">
        <v>134</v>
      </c>
      <c r="O421" s="32">
        <f t="shared" si="46"/>
        <v>60452</v>
      </c>
      <c r="P421" s="32">
        <f t="shared" si="46"/>
        <v>1870</v>
      </c>
      <c r="Q421" s="32">
        <f t="shared" si="59"/>
        <v>1.9806923532006717E-2</v>
      </c>
      <c r="R421" s="32">
        <f t="shared" si="48"/>
        <v>2.296193378400993E-3</v>
      </c>
      <c r="S421" s="32">
        <f t="shared" si="49"/>
        <v>3.3528617043662834E-2</v>
      </c>
      <c r="T421" s="32">
        <f t="shared" si="50"/>
        <v>83549.428571428565</v>
      </c>
      <c r="U421" s="32">
        <f t="shared" si="58"/>
        <v>46842.714285714283</v>
      </c>
      <c r="V421" s="32">
        <f t="shared" si="52"/>
        <v>36706.714285714283</v>
      </c>
      <c r="W421" s="32">
        <f t="shared" si="53"/>
        <v>1570.5714285714287</v>
      </c>
      <c r="X421" s="32">
        <f t="shared" si="54"/>
        <v>84.285714285714292</v>
      </c>
    </row>
    <row r="422" spans="1:24" x14ac:dyDescent="0.25">
      <c r="A422" s="33">
        <v>44272</v>
      </c>
      <c r="B422" s="32">
        <f t="shared" si="56"/>
        <v>5045000</v>
      </c>
      <c r="C422" s="141">
        <v>11597</v>
      </c>
      <c r="D422" s="141">
        <v>1858</v>
      </c>
      <c r="E422" s="32">
        <v>0</v>
      </c>
      <c r="F422" s="141">
        <v>325</v>
      </c>
      <c r="G422" s="141">
        <v>3367</v>
      </c>
      <c r="H422" s="32">
        <f t="shared" si="60"/>
        <v>616041</v>
      </c>
      <c r="I422" s="32">
        <v>10603</v>
      </c>
      <c r="J422" s="32">
        <v>79903</v>
      </c>
      <c r="K422" s="141">
        <v>90508</v>
      </c>
      <c r="L422" s="141">
        <v>2027</v>
      </c>
      <c r="M422" s="141">
        <v>37783</v>
      </c>
      <c r="N422" s="141">
        <v>102</v>
      </c>
      <c r="O422" s="32">
        <f t="shared" si="46"/>
        <v>52725</v>
      </c>
      <c r="P422" s="32">
        <f t="shared" si="46"/>
        <v>1925</v>
      </c>
      <c r="Q422" s="32">
        <f t="shared" si="59"/>
        <v>2.0336182462886338E-2</v>
      </c>
      <c r="R422" s="32">
        <f t="shared" si="48"/>
        <v>2.3510606930585514E-3</v>
      </c>
      <c r="S422" s="32">
        <f t="shared" si="49"/>
        <v>3.4518626842110094E-2</v>
      </c>
      <c r="T422" s="32">
        <f t="shared" si="50"/>
        <v>83517.571428571435</v>
      </c>
      <c r="U422" s="32">
        <f t="shared" si="58"/>
        <v>46695.285714285717</v>
      </c>
      <c r="V422" s="32">
        <f t="shared" si="52"/>
        <v>36822.285714285717</v>
      </c>
      <c r="W422" s="32">
        <f t="shared" si="53"/>
        <v>1611.8571428571429</v>
      </c>
      <c r="X422" s="32">
        <f t="shared" si="54"/>
        <v>86.571428571428569</v>
      </c>
    </row>
    <row r="423" spans="1:24" x14ac:dyDescent="0.25">
      <c r="A423" s="33">
        <v>44273</v>
      </c>
      <c r="B423" s="32">
        <f t="shared" si="56"/>
        <v>5056248</v>
      </c>
      <c r="C423" s="141">
        <v>11248</v>
      </c>
      <c r="D423" s="141">
        <v>1921</v>
      </c>
      <c r="E423" s="32">
        <v>0</v>
      </c>
      <c r="F423" s="141">
        <v>317</v>
      </c>
      <c r="G423" s="141">
        <v>3293</v>
      </c>
      <c r="H423" s="32">
        <f t="shared" si="60"/>
        <v>619334</v>
      </c>
      <c r="I423" s="32">
        <v>10197</v>
      </c>
      <c r="J423" s="32">
        <v>99445</v>
      </c>
      <c r="K423" s="141">
        <v>109652</v>
      </c>
      <c r="L423" s="141">
        <v>2153</v>
      </c>
      <c r="M423" s="141">
        <v>50949</v>
      </c>
      <c r="N423" s="141">
        <v>101</v>
      </c>
      <c r="O423" s="32">
        <f t="shared" si="46"/>
        <v>58703</v>
      </c>
      <c r="P423" s="32">
        <f t="shared" si="46"/>
        <v>2052</v>
      </c>
      <c r="Q423" s="32">
        <f t="shared" si="59"/>
        <v>2.0986662601674755E-2</v>
      </c>
      <c r="R423" s="32">
        <f t="shared" si="48"/>
        <v>2.407566638005159E-3</v>
      </c>
      <c r="S423" s="32">
        <f t="shared" si="49"/>
        <v>3.5480064758664213E-2</v>
      </c>
      <c r="T423" s="32">
        <f t="shared" si="50"/>
        <v>83406.71428571429</v>
      </c>
      <c r="U423" s="32">
        <f t="shared" si="58"/>
        <v>46855.285714285717</v>
      </c>
      <c r="V423" s="32">
        <f t="shared" si="52"/>
        <v>36551.428571428572</v>
      </c>
      <c r="W423" s="32">
        <f t="shared" si="53"/>
        <v>1662.4285714285713</v>
      </c>
      <c r="X423" s="32">
        <f t="shared" si="54"/>
        <v>88</v>
      </c>
    </row>
    <row r="424" spans="1:24" x14ac:dyDescent="0.25">
      <c r="A424" s="33">
        <v>44274</v>
      </c>
      <c r="B424" s="32">
        <f t="shared" si="56"/>
        <v>5067097</v>
      </c>
      <c r="C424" s="141">
        <v>10849</v>
      </c>
      <c r="D424" s="141">
        <v>1748</v>
      </c>
      <c r="E424" s="32">
        <v>0</v>
      </c>
      <c r="F424" s="141">
        <v>306</v>
      </c>
      <c r="G424" s="141">
        <v>3078</v>
      </c>
      <c r="H424" s="32">
        <f t="shared" si="60"/>
        <v>622412</v>
      </c>
      <c r="I424" s="32">
        <v>9969</v>
      </c>
      <c r="J424" s="32">
        <v>75404</v>
      </c>
      <c r="K424" s="141">
        <v>85388</v>
      </c>
      <c r="L424" s="141">
        <v>1983</v>
      </c>
      <c r="M424" s="141">
        <v>38249</v>
      </c>
      <c r="N424" s="141">
        <v>61</v>
      </c>
      <c r="O424" s="32">
        <f t="shared" si="46"/>
        <v>47139</v>
      </c>
      <c r="P424" s="32">
        <f t="shared" si="46"/>
        <v>1922</v>
      </c>
      <c r="Q424" s="32">
        <f t="shared" si="59"/>
        <v>2.1491670226398973E-2</v>
      </c>
      <c r="R424" s="32">
        <f t="shared" si="48"/>
        <v>2.324648352685736E-3</v>
      </c>
      <c r="S424" s="32">
        <f t="shared" si="49"/>
        <v>3.6212532249001568E-2</v>
      </c>
      <c r="T424" s="32">
        <f t="shared" si="50"/>
        <v>83607.142857142855</v>
      </c>
      <c r="U424" s="32">
        <f t="shared" si="58"/>
        <v>47288.285714285717</v>
      </c>
      <c r="V424" s="32">
        <f t="shared" si="52"/>
        <v>36318.857142857145</v>
      </c>
      <c r="W424" s="32">
        <f t="shared" si="53"/>
        <v>1712.4285714285713</v>
      </c>
      <c r="X424" s="32">
        <f t="shared" si="54"/>
        <v>84.428571428571431</v>
      </c>
    </row>
    <row r="425" spans="1:24" x14ac:dyDescent="0.25">
      <c r="A425" s="33">
        <v>44275</v>
      </c>
      <c r="B425" s="32">
        <f t="shared" si="56"/>
        <v>5074306</v>
      </c>
      <c r="C425" s="141">
        <v>7209</v>
      </c>
      <c r="D425" s="141">
        <v>1236</v>
      </c>
      <c r="E425" s="32">
        <v>0</v>
      </c>
      <c r="F425" s="141">
        <v>245</v>
      </c>
      <c r="G425" s="141">
        <v>2220</v>
      </c>
      <c r="H425" s="32">
        <f t="shared" si="60"/>
        <v>624632</v>
      </c>
      <c r="I425" s="32">
        <v>6569</v>
      </c>
      <c r="J425" s="32">
        <v>27157</v>
      </c>
      <c r="K425" s="141">
        <v>33740</v>
      </c>
      <c r="L425" s="141">
        <v>1387</v>
      </c>
      <c r="M425" s="141">
        <v>9251</v>
      </c>
      <c r="N425" s="141">
        <v>21</v>
      </c>
      <c r="O425" s="32">
        <f t="shared" si="46"/>
        <v>24489</v>
      </c>
      <c r="P425" s="32">
        <f t="shared" si="46"/>
        <v>1366</v>
      </c>
      <c r="Q425" s="32">
        <f t="shared" si="59"/>
        <v>2.1727338784783699E-2</v>
      </c>
      <c r="R425" s="32">
        <f t="shared" si="48"/>
        <v>2.2932261325508308E-3</v>
      </c>
      <c r="S425" s="32">
        <f t="shared" si="49"/>
        <v>3.6607145546155725E-2</v>
      </c>
      <c r="T425" s="32">
        <f t="shared" si="50"/>
        <v>83752.28571428571</v>
      </c>
      <c r="U425" s="32">
        <f t="shared" si="58"/>
        <v>47434.142857142855</v>
      </c>
      <c r="V425" s="32">
        <f t="shared" si="52"/>
        <v>36318.142857142855</v>
      </c>
      <c r="W425" s="32">
        <f t="shared" si="53"/>
        <v>1736.4285714285713</v>
      </c>
      <c r="X425" s="32">
        <f t="shared" si="54"/>
        <v>83.285714285714292</v>
      </c>
    </row>
    <row r="426" spans="1:24" x14ac:dyDescent="0.25">
      <c r="A426" s="33">
        <v>44276</v>
      </c>
      <c r="B426" s="32">
        <f t="shared" si="56"/>
        <v>5080846</v>
      </c>
      <c r="C426" s="141">
        <v>6540</v>
      </c>
      <c r="D426" s="141">
        <v>1047</v>
      </c>
      <c r="E426" s="32">
        <v>0</v>
      </c>
      <c r="F426" s="141">
        <v>252</v>
      </c>
      <c r="G426" s="141">
        <v>2090</v>
      </c>
      <c r="H426" s="32">
        <f t="shared" si="60"/>
        <v>626722</v>
      </c>
      <c r="I426" s="32">
        <v>5983</v>
      </c>
      <c r="J426" s="32">
        <v>33842</v>
      </c>
      <c r="K426" s="141">
        <v>39824</v>
      </c>
      <c r="L426" s="141">
        <v>1199</v>
      </c>
      <c r="M426" s="141">
        <v>15839</v>
      </c>
      <c r="N426" s="141">
        <v>23</v>
      </c>
      <c r="O426" s="32">
        <f t="shared" si="46"/>
        <v>23985</v>
      </c>
      <c r="P426" s="32">
        <f t="shared" si="46"/>
        <v>1176</v>
      </c>
      <c r="Q426" s="32">
        <f t="shared" si="59"/>
        <v>2.2020501671221465E-2</v>
      </c>
      <c r="R426" s="32">
        <f t="shared" si="48"/>
        <v>2.2671830153142536E-3</v>
      </c>
      <c r="S426" s="32">
        <f t="shared" si="49"/>
        <v>3.7070073955185363E-2</v>
      </c>
      <c r="T426" s="32">
        <f t="shared" si="50"/>
        <v>84369.428571428565</v>
      </c>
      <c r="U426" s="32">
        <f t="shared" si="58"/>
        <v>47886.142857142855</v>
      </c>
      <c r="V426" s="32">
        <f t="shared" si="52"/>
        <v>36483.285714285717</v>
      </c>
      <c r="W426" s="32">
        <f t="shared" si="53"/>
        <v>1775.1428571428571</v>
      </c>
      <c r="X426" s="32">
        <f t="shared" ref="X426:X449" si="61">AVERAGE(N420:N426)</f>
        <v>82.714285714285708</v>
      </c>
    </row>
    <row r="427" spans="1:24" x14ac:dyDescent="0.25">
      <c r="A427" s="33">
        <v>44277</v>
      </c>
      <c r="B427" s="32">
        <f t="shared" si="56"/>
        <v>5094871</v>
      </c>
      <c r="C427" s="141">
        <v>14025</v>
      </c>
      <c r="D427" s="141">
        <v>2370</v>
      </c>
      <c r="E427" s="32">
        <v>0</v>
      </c>
      <c r="F427" s="141">
        <v>428</v>
      </c>
      <c r="G427" s="141">
        <v>3792</v>
      </c>
      <c r="H427" s="32">
        <f t="shared" si="60"/>
        <v>630514</v>
      </c>
      <c r="I427" s="32">
        <v>12754</v>
      </c>
      <c r="J427" s="32">
        <v>115215</v>
      </c>
      <c r="K427" s="141">
        <v>127959</v>
      </c>
      <c r="L427" s="141">
        <v>2661</v>
      </c>
      <c r="M427" s="141">
        <v>59597</v>
      </c>
      <c r="N427" s="141">
        <v>195</v>
      </c>
      <c r="O427" s="32">
        <f t="shared" si="46"/>
        <v>68362</v>
      </c>
      <c r="P427" s="32">
        <f t="shared" si="46"/>
        <v>2466</v>
      </c>
      <c r="Q427" s="32">
        <f t="shared" si="59"/>
        <v>2.2576334400382387E-2</v>
      </c>
      <c r="R427" s="32">
        <f t="shared" si="48"/>
        <v>2.4660578304110999E-3</v>
      </c>
      <c r="S427" s="32">
        <f t="shared" si="49"/>
        <v>3.8043203168033828E-2</v>
      </c>
      <c r="T427" s="32">
        <f t="shared" si="50"/>
        <v>84880.28571428571</v>
      </c>
      <c r="U427" s="32">
        <f t="shared" si="58"/>
        <v>47979.285714285717</v>
      </c>
      <c r="V427" s="32">
        <f t="shared" si="52"/>
        <v>36901</v>
      </c>
      <c r="W427" s="32">
        <f t="shared" si="53"/>
        <v>1825.2857142857142</v>
      </c>
      <c r="X427" s="32">
        <f t="shared" si="61"/>
        <v>91</v>
      </c>
    </row>
    <row r="428" spans="1:24" x14ac:dyDescent="0.25">
      <c r="A428" s="33">
        <v>44278</v>
      </c>
      <c r="B428" s="32">
        <f t="shared" si="56"/>
        <v>5107520</v>
      </c>
      <c r="C428" s="141">
        <v>12649</v>
      </c>
      <c r="D428" s="141">
        <v>2117</v>
      </c>
      <c r="E428" s="32">
        <v>0</v>
      </c>
      <c r="F428" s="141">
        <v>385</v>
      </c>
      <c r="G428" s="141">
        <v>3351</v>
      </c>
      <c r="H428" s="32">
        <f t="shared" si="60"/>
        <v>633865</v>
      </c>
      <c r="I428" s="32">
        <v>11404</v>
      </c>
      <c r="J428" s="32">
        <v>93946</v>
      </c>
      <c r="K428" s="141">
        <v>105437</v>
      </c>
      <c r="L428" s="141">
        <v>2308</v>
      </c>
      <c r="M428" s="141">
        <v>47114</v>
      </c>
      <c r="N428" s="141">
        <v>183</v>
      </c>
      <c r="O428" s="32">
        <f t="shared" si="46"/>
        <v>58323</v>
      </c>
      <c r="P428" s="32">
        <f t="shared" si="46"/>
        <v>2125</v>
      </c>
      <c r="Q428" s="32">
        <f t="shared" si="59"/>
        <v>2.3152430009383839E-2</v>
      </c>
      <c r="R428" s="32">
        <f t="shared" si="48"/>
        <v>2.6508798911825397E-3</v>
      </c>
      <c r="S428" s="32">
        <f t="shared" si="49"/>
        <v>3.9049999101058955E-2</v>
      </c>
      <c r="T428" s="32">
        <f t="shared" si="50"/>
        <v>84644</v>
      </c>
      <c r="U428" s="32">
        <f t="shared" si="58"/>
        <v>47675.142857142855</v>
      </c>
      <c r="V428" s="32">
        <f t="shared" si="52"/>
        <v>36968.857142857145</v>
      </c>
      <c r="W428" s="32">
        <f t="shared" si="53"/>
        <v>1861.7142857142858</v>
      </c>
      <c r="X428" s="32">
        <f t="shared" si="61"/>
        <v>98</v>
      </c>
    </row>
    <row r="429" spans="1:24" x14ac:dyDescent="0.25">
      <c r="A429" s="33">
        <v>44279</v>
      </c>
      <c r="B429" s="32">
        <f t="shared" si="56"/>
        <v>5119876</v>
      </c>
      <c r="C429" s="141">
        <v>12356</v>
      </c>
      <c r="D429" s="141">
        <v>2282</v>
      </c>
      <c r="E429" s="32">
        <v>0</v>
      </c>
      <c r="F429" s="141">
        <v>364</v>
      </c>
      <c r="G429" s="141">
        <v>3320</v>
      </c>
      <c r="H429" s="32">
        <f t="shared" si="60"/>
        <v>637185</v>
      </c>
      <c r="I429" s="32">
        <v>11060</v>
      </c>
      <c r="J429" s="32">
        <v>80887</v>
      </c>
      <c r="K429" s="141">
        <v>91988</v>
      </c>
      <c r="L429" s="141">
        <v>2526</v>
      </c>
      <c r="M429" s="141">
        <v>37239</v>
      </c>
      <c r="N429" s="141">
        <v>187</v>
      </c>
      <c r="O429" s="32">
        <f t="shared" si="46"/>
        <v>54749</v>
      </c>
      <c r="P429" s="32">
        <f t="shared" si="46"/>
        <v>2339</v>
      </c>
      <c r="Q429" s="32">
        <f t="shared" si="59"/>
        <v>2.3934826966201337E-2</v>
      </c>
      <c r="R429" s="32">
        <f t="shared" si="48"/>
        <v>2.9856179183543863E-3</v>
      </c>
      <c r="S429" s="32">
        <f t="shared" si="49"/>
        <v>4.0047654504839908E-2</v>
      </c>
      <c r="T429" s="32">
        <f t="shared" si="50"/>
        <v>84855.428571428565</v>
      </c>
      <c r="U429" s="32">
        <f t="shared" si="58"/>
        <v>47964.285714285717</v>
      </c>
      <c r="V429" s="32">
        <f t="shared" si="52"/>
        <v>36891.142857142855</v>
      </c>
      <c r="W429" s="32">
        <f t="shared" si="53"/>
        <v>1920.8571428571429</v>
      </c>
      <c r="X429" s="32">
        <f t="shared" si="61"/>
        <v>110.14285714285714</v>
      </c>
    </row>
    <row r="430" spans="1:24" x14ac:dyDescent="0.25">
      <c r="A430" s="33">
        <v>44280</v>
      </c>
      <c r="B430" s="32">
        <f t="shared" si="56"/>
        <v>5132005</v>
      </c>
      <c r="C430" s="141">
        <v>12129</v>
      </c>
      <c r="D430" s="141">
        <v>2381</v>
      </c>
      <c r="E430" s="32">
        <v>0</v>
      </c>
      <c r="F430" s="141">
        <v>367</v>
      </c>
      <c r="G430" s="141">
        <v>3268</v>
      </c>
      <c r="H430" s="32">
        <f t="shared" si="60"/>
        <v>640453</v>
      </c>
      <c r="I430" s="32">
        <v>10737</v>
      </c>
      <c r="J430" s="32">
        <v>103253</v>
      </c>
      <c r="K430" s="141">
        <v>114080</v>
      </c>
      <c r="L430" s="141">
        <v>2661</v>
      </c>
      <c r="M430" s="141">
        <v>52666</v>
      </c>
      <c r="N430" s="141">
        <v>133</v>
      </c>
      <c r="O430" s="32">
        <f t="shared" si="46"/>
        <v>61414</v>
      </c>
      <c r="P430" s="32">
        <f t="shared" si="46"/>
        <v>2528</v>
      </c>
      <c r="Q430" s="32">
        <f t="shared" si="59"/>
        <v>2.4606628165022324E-2</v>
      </c>
      <c r="R430" s="32">
        <f t="shared" si="48"/>
        <v>3.0889961724144565E-3</v>
      </c>
      <c r="S430" s="32">
        <f t="shared" si="49"/>
        <v>4.1133247257438818E-2</v>
      </c>
      <c r="T430" s="32">
        <f t="shared" si="50"/>
        <v>85488</v>
      </c>
      <c r="U430" s="32">
        <f t="shared" si="58"/>
        <v>48351.571428571428</v>
      </c>
      <c r="V430" s="32">
        <f t="shared" si="52"/>
        <v>37136.428571428572</v>
      </c>
      <c r="W430" s="32">
        <f t="shared" si="53"/>
        <v>1988.8571428571429</v>
      </c>
      <c r="X430" s="32">
        <f t="shared" si="61"/>
        <v>114.71428571428571</v>
      </c>
    </row>
    <row r="431" spans="1:24" x14ac:dyDescent="0.25">
      <c r="A431" s="33">
        <v>44281</v>
      </c>
      <c r="B431" s="32">
        <f t="shared" si="56"/>
        <v>5143629</v>
      </c>
      <c r="C431" s="141">
        <v>11624</v>
      </c>
      <c r="D431" s="141">
        <v>2144</v>
      </c>
      <c r="E431" s="32">
        <v>0</v>
      </c>
      <c r="F431" s="141">
        <v>341</v>
      </c>
      <c r="G431" s="141">
        <v>3141</v>
      </c>
      <c r="H431" s="32">
        <f t="shared" si="60"/>
        <v>643594</v>
      </c>
      <c r="I431" s="32">
        <v>10405</v>
      </c>
      <c r="J431" s="32">
        <v>77246</v>
      </c>
      <c r="K431" s="141">
        <v>87740</v>
      </c>
      <c r="L431" s="141">
        <v>2414</v>
      </c>
      <c r="M431" s="141">
        <v>37301</v>
      </c>
      <c r="N431" s="141">
        <v>117</v>
      </c>
      <c r="O431" s="32">
        <f t="shared" si="46"/>
        <v>50439</v>
      </c>
      <c r="P431" s="32">
        <f t="shared" si="46"/>
        <v>2297</v>
      </c>
      <c r="Q431" s="32">
        <f t="shared" si="59"/>
        <v>2.522770853307766E-2</v>
      </c>
      <c r="R431" s="32">
        <f t="shared" si="48"/>
        <v>3.3165126811244483E-3</v>
      </c>
      <c r="S431" s="32">
        <f t="shared" si="49"/>
        <v>4.1833327968960762E-2</v>
      </c>
      <c r="T431" s="32">
        <f t="shared" si="50"/>
        <v>85824</v>
      </c>
      <c r="U431" s="32">
        <f t="shared" si="58"/>
        <v>48823</v>
      </c>
      <c r="V431" s="32">
        <f t="shared" si="52"/>
        <v>37001</v>
      </c>
      <c r="W431" s="32">
        <f t="shared" si="53"/>
        <v>2042.4285714285713</v>
      </c>
      <c r="X431" s="32">
        <f t="shared" si="61"/>
        <v>122.71428571428571</v>
      </c>
    </row>
    <row r="432" spans="1:24" x14ac:dyDescent="0.25">
      <c r="A432" s="33">
        <v>44282</v>
      </c>
      <c r="B432" s="32">
        <f t="shared" si="56"/>
        <v>5151278</v>
      </c>
      <c r="C432" s="141">
        <v>7649</v>
      </c>
      <c r="D432" s="141">
        <v>1398</v>
      </c>
      <c r="E432" s="32">
        <v>0</v>
      </c>
      <c r="F432" s="141">
        <v>260</v>
      </c>
      <c r="G432" s="141">
        <v>2095</v>
      </c>
      <c r="H432" s="32">
        <f t="shared" si="60"/>
        <v>645689</v>
      </c>
      <c r="I432" s="32">
        <v>6885</v>
      </c>
      <c r="J432" s="32">
        <v>27742</v>
      </c>
      <c r="K432" s="141">
        <v>34667</v>
      </c>
      <c r="L432" s="141">
        <v>1637</v>
      </c>
      <c r="M432" s="141">
        <v>9922</v>
      </c>
      <c r="N432" s="141">
        <v>48</v>
      </c>
      <c r="O432" s="32">
        <f t="shared" si="46"/>
        <v>24745</v>
      </c>
      <c r="P432" s="32">
        <f t="shared" si="46"/>
        <v>1589</v>
      </c>
      <c r="Q432" s="32">
        <f t="shared" si="59"/>
        <v>2.5604334421924731E-2</v>
      </c>
      <c r="R432" s="32">
        <f t="shared" si="48"/>
        <v>3.4119178367054584E-3</v>
      </c>
      <c r="S432" s="32">
        <f t="shared" si="49"/>
        <v>4.2454030062833131E-2</v>
      </c>
      <c r="T432" s="32">
        <f t="shared" si="50"/>
        <v>85956.428571428565</v>
      </c>
      <c r="U432" s="32">
        <f t="shared" si="58"/>
        <v>48859.571428571428</v>
      </c>
      <c r="V432" s="32">
        <f t="shared" si="52"/>
        <v>37096.857142857145</v>
      </c>
      <c r="W432" s="32">
        <f t="shared" si="53"/>
        <v>2074.2857142857142</v>
      </c>
      <c r="X432" s="32">
        <f t="shared" si="61"/>
        <v>126.57142857142857</v>
      </c>
    </row>
    <row r="433" spans="1:24" x14ac:dyDescent="0.25">
      <c r="A433" s="33">
        <v>44283</v>
      </c>
      <c r="B433" s="32">
        <f t="shared" si="56"/>
        <v>5158319</v>
      </c>
      <c r="C433" s="141">
        <v>7041</v>
      </c>
      <c r="D433" s="141">
        <v>1124</v>
      </c>
      <c r="E433" s="32">
        <v>0</v>
      </c>
      <c r="F433" s="141">
        <v>234</v>
      </c>
      <c r="G433" s="141">
        <v>1900</v>
      </c>
      <c r="H433" s="32">
        <f t="shared" si="60"/>
        <v>647589</v>
      </c>
      <c r="I433" s="32">
        <v>6446</v>
      </c>
      <c r="J433" s="32">
        <v>32872</v>
      </c>
      <c r="K433" s="141">
        <v>39324</v>
      </c>
      <c r="L433" s="141">
        <v>1260</v>
      </c>
      <c r="M433" s="141">
        <v>14628</v>
      </c>
      <c r="N433" s="141">
        <v>33</v>
      </c>
      <c r="O433" s="32">
        <f t="shared" si="46"/>
        <v>24696</v>
      </c>
      <c r="P433" s="32">
        <f t="shared" si="46"/>
        <v>1227</v>
      </c>
      <c r="Q433" s="32">
        <f t="shared" si="59"/>
        <v>2.5727093538702086E-2</v>
      </c>
      <c r="R433" s="32">
        <f t="shared" si="48"/>
        <v>3.4665934142463061E-3</v>
      </c>
      <c r="S433" s="32">
        <f t="shared" si="49"/>
        <v>4.2514763894400225E-2</v>
      </c>
      <c r="T433" s="32">
        <f t="shared" si="50"/>
        <v>85885</v>
      </c>
      <c r="U433" s="32">
        <f t="shared" si="58"/>
        <v>48961.142857142855</v>
      </c>
      <c r="V433" s="32">
        <f t="shared" si="52"/>
        <v>36923.857142857145</v>
      </c>
      <c r="W433" s="32">
        <f t="shared" si="53"/>
        <v>2081.5714285714284</v>
      </c>
      <c r="X433" s="32">
        <f t="shared" si="61"/>
        <v>128</v>
      </c>
    </row>
    <row r="434" spans="1:24" x14ac:dyDescent="0.25">
      <c r="A434" s="33">
        <v>44284</v>
      </c>
      <c r="B434" s="32">
        <f t="shared" si="56"/>
        <v>5172776</v>
      </c>
      <c r="C434" s="141">
        <v>14457</v>
      </c>
      <c r="D434" s="141">
        <v>2591</v>
      </c>
      <c r="E434" s="32">
        <v>0</v>
      </c>
      <c r="F434" s="141">
        <v>424</v>
      </c>
      <c r="G434" s="141">
        <v>4110</v>
      </c>
      <c r="H434" s="32">
        <f t="shared" si="60"/>
        <v>651699</v>
      </c>
      <c r="I434" s="32">
        <v>12904</v>
      </c>
      <c r="J434" s="32">
        <v>120767</v>
      </c>
      <c r="K434" s="141">
        <v>133832</v>
      </c>
      <c r="L434" s="141">
        <v>2824</v>
      </c>
      <c r="M434" s="141">
        <v>59244</v>
      </c>
      <c r="N434" s="141">
        <v>214</v>
      </c>
      <c r="O434" s="32">
        <f t="shared" si="46"/>
        <v>74588</v>
      </c>
      <c r="P434" s="32">
        <f t="shared" si="46"/>
        <v>2610</v>
      </c>
      <c r="Q434" s="32">
        <f t="shared" si="59"/>
        <v>2.5746703828895611E-2</v>
      </c>
      <c r="R434" s="32">
        <f t="shared" si="48"/>
        <v>3.5449452567470189E-3</v>
      </c>
      <c r="S434" s="32">
        <f t="shared" si="49"/>
        <v>4.2168881858353824E-2</v>
      </c>
      <c r="T434" s="32">
        <f t="shared" si="50"/>
        <v>86724</v>
      </c>
      <c r="U434" s="32">
        <f t="shared" si="58"/>
        <v>49850.571428571428</v>
      </c>
      <c r="V434" s="32">
        <f t="shared" si="52"/>
        <v>36873.428571428572</v>
      </c>
      <c r="W434" s="32">
        <f t="shared" si="53"/>
        <v>2102.1428571428573</v>
      </c>
      <c r="X434" s="32">
        <f t="shared" si="61"/>
        <v>130.71428571428572</v>
      </c>
    </row>
    <row r="435" spans="1:24" x14ac:dyDescent="0.25">
      <c r="A435" s="33">
        <v>44285</v>
      </c>
      <c r="B435" s="32">
        <f t="shared" si="56"/>
        <v>5185982</v>
      </c>
      <c r="C435" s="141">
        <v>13206</v>
      </c>
      <c r="D435" s="141">
        <v>2305</v>
      </c>
      <c r="E435" s="32">
        <v>0</v>
      </c>
      <c r="F435" s="141">
        <v>355</v>
      </c>
      <c r="G435" s="141">
        <v>3346</v>
      </c>
      <c r="H435" s="32">
        <f t="shared" si="60"/>
        <v>655045</v>
      </c>
      <c r="I435" s="32">
        <v>11868</v>
      </c>
      <c r="J435" s="32">
        <v>96515</v>
      </c>
      <c r="K435" s="141">
        <v>108640</v>
      </c>
      <c r="L435" s="141">
        <v>2574</v>
      </c>
      <c r="M435" s="141">
        <v>46787</v>
      </c>
      <c r="N435" s="141">
        <v>144</v>
      </c>
      <c r="O435" s="32">
        <f t="shared" si="46"/>
        <v>61853</v>
      </c>
      <c r="P435" s="32">
        <f t="shared" si="46"/>
        <v>2430</v>
      </c>
      <c r="Q435" s="32">
        <f t="shared" si="59"/>
        <v>2.6047444495969824E-2</v>
      </c>
      <c r="R435" s="32">
        <f t="shared" si="48"/>
        <v>3.3981542901697914E-3</v>
      </c>
      <c r="S435" s="32">
        <f t="shared" si="49"/>
        <v>4.2611863233508469E-2</v>
      </c>
      <c r="T435" s="32">
        <f t="shared" si="50"/>
        <v>87181.571428571435</v>
      </c>
      <c r="U435" s="32">
        <f t="shared" si="58"/>
        <v>50354.857142857145</v>
      </c>
      <c r="V435" s="32">
        <f t="shared" si="52"/>
        <v>36826.714285714283</v>
      </c>
      <c r="W435" s="32">
        <f t="shared" si="53"/>
        <v>2145.7142857142858</v>
      </c>
      <c r="X435" s="32">
        <f t="shared" si="61"/>
        <v>125.14285714285714</v>
      </c>
    </row>
    <row r="436" spans="1:24" x14ac:dyDescent="0.25">
      <c r="A436" s="33">
        <v>44286</v>
      </c>
      <c r="B436" s="32">
        <f t="shared" si="56"/>
        <v>5199197</v>
      </c>
      <c r="C436" s="141">
        <v>13215</v>
      </c>
      <c r="D436" s="141">
        <v>2338</v>
      </c>
      <c r="E436" s="32">
        <v>0</v>
      </c>
      <c r="F436" s="141">
        <v>386</v>
      </c>
      <c r="G436" s="141">
        <v>3634</v>
      </c>
      <c r="H436" s="32">
        <f t="shared" si="60"/>
        <v>658679</v>
      </c>
      <c r="I436" s="32">
        <v>11849</v>
      </c>
      <c r="J436" s="32">
        <v>84428</v>
      </c>
      <c r="K436" s="141">
        <v>96691</v>
      </c>
      <c r="L436" s="141">
        <v>2605</v>
      </c>
      <c r="M436" s="141">
        <v>39632</v>
      </c>
      <c r="N436" s="141">
        <v>152</v>
      </c>
      <c r="O436" s="32">
        <f t="shared" si="46"/>
        <v>57059</v>
      </c>
      <c r="P436" s="32">
        <f t="shared" si="46"/>
        <v>2453</v>
      </c>
      <c r="Q436" s="32">
        <f t="shared" si="59"/>
        <v>2.5976707958385234E-2</v>
      </c>
      <c r="R436" s="32">
        <f t="shared" si="48"/>
        <v>3.2323775847490199E-3</v>
      </c>
      <c r="S436" s="32">
        <f t="shared" si="49"/>
        <v>4.2655738259384318E-2</v>
      </c>
      <c r="T436" s="32">
        <f t="shared" si="50"/>
        <v>87853.428571428565</v>
      </c>
      <c r="U436" s="32">
        <f t="shared" si="58"/>
        <v>50684.857142857145</v>
      </c>
      <c r="V436" s="32">
        <f t="shared" si="52"/>
        <v>37168.571428571428</v>
      </c>
      <c r="W436" s="32">
        <f t="shared" si="53"/>
        <v>2162</v>
      </c>
      <c r="X436" s="32">
        <f t="shared" si="61"/>
        <v>120.14285714285714</v>
      </c>
    </row>
    <row r="437" spans="1:24" x14ac:dyDescent="0.25">
      <c r="A437" s="33">
        <v>44287</v>
      </c>
      <c r="B437" s="32">
        <f t="shared" si="56"/>
        <v>5211266</v>
      </c>
      <c r="C437" s="141">
        <v>12069</v>
      </c>
      <c r="D437" s="141">
        <v>2246</v>
      </c>
      <c r="E437" s="32">
        <v>0</v>
      </c>
      <c r="F437" s="141">
        <v>356</v>
      </c>
      <c r="G437" s="141">
        <v>3215</v>
      </c>
      <c r="H437" s="32">
        <f t="shared" si="60"/>
        <v>661894</v>
      </c>
      <c r="I437" s="32">
        <v>10657</v>
      </c>
      <c r="J437" s="32">
        <v>103266</v>
      </c>
      <c r="K437" s="141">
        <v>114938</v>
      </c>
      <c r="L437" s="141">
        <v>2524</v>
      </c>
      <c r="M437" s="141">
        <v>50042</v>
      </c>
      <c r="N437" s="141">
        <v>156</v>
      </c>
      <c r="O437" s="32">
        <f t="shared" si="46"/>
        <v>64896</v>
      </c>
      <c r="P437" s="32">
        <f t="shared" si="46"/>
        <v>2368</v>
      </c>
      <c r="Q437" s="32">
        <f t="shared" si="59"/>
        <v>2.5718052975486821E-2</v>
      </c>
      <c r="R437" s="32">
        <f t="shared" si="48"/>
        <v>3.3546102595163772E-3</v>
      </c>
      <c r="S437" s="32">
        <f t="shared" si="49"/>
        <v>4.1794594111802072E-2</v>
      </c>
      <c r="T437" s="32">
        <f t="shared" si="50"/>
        <v>87976</v>
      </c>
      <c r="U437" s="32">
        <f t="shared" si="58"/>
        <v>51182.285714285717</v>
      </c>
      <c r="V437" s="32">
        <f t="shared" si="52"/>
        <v>36793.714285714283</v>
      </c>
      <c r="W437" s="32">
        <f t="shared" si="53"/>
        <v>2139.1428571428573</v>
      </c>
      <c r="X437" s="32">
        <f t="shared" si="61"/>
        <v>123.42857142857143</v>
      </c>
    </row>
    <row r="438" spans="1:24" x14ac:dyDescent="0.25">
      <c r="A438" s="33">
        <v>44288</v>
      </c>
      <c r="B438" s="32">
        <f t="shared" si="56"/>
        <v>5222254</v>
      </c>
      <c r="C438" s="141">
        <v>10988</v>
      </c>
      <c r="D438" s="141">
        <v>1869</v>
      </c>
      <c r="E438" s="32">
        <v>0</v>
      </c>
      <c r="F438" s="141">
        <v>277</v>
      </c>
      <c r="G438" s="141">
        <v>2969</v>
      </c>
      <c r="H438" s="32">
        <f t="shared" si="60"/>
        <v>664863</v>
      </c>
      <c r="I438" s="32">
        <v>9822</v>
      </c>
      <c r="J438" s="32">
        <v>72836</v>
      </c>
      <c r="K438" s="141">
        <v>83593</v>
      </c>
      <c r="L438" s="141">
        <v>2207</v>
      </c>
      <c r="M438" s="141">
        <v>36869</v>
      </c>
      <c r="N438" s="141">
        <v>85</v>
      </c>
      <c r="O438" s="32">
        <f t="shared" si="46"/>
        <v>46724</v>
      </c>
      <c r="P438" s="32">
        <f t="shared" si="46"/>
        <v>2122</v>
      </c>
      <c r="Q438" s="32">
        <f t="shared" si="59"/>
        <v>2.555400246859086E-2</v>
      </c>
      <c r="R438" s="32">
        <f t="shared" si="48"/>
        <v>3.2357928470310043E-3</v>
      </c>
      <c r="S438" s="32">
        <f t="shared" si="49"/>
        <v>4.1738939138822373E-2</v>
      </c>
      <c r="T438" s="32">
        <f t="shared" si="50"/>
        <v>87383.571428571435</v>
      </c>
      <c r="U438" s="32">
        <f t="shared" si="58"/>
        <v>50651.571428571428</v>
      </c>
      <c r="V438" s="32">
        <f t="shared" si="52"/>
        <v>36732</v>
      </c>
      <c r="W438" s="32">
        <f t="shared" si="53"/>
        <v>2114.1428571428573</v>
      </c>
      <c r="X438" s="32">
        <f t="shared" si="61"/>
        <v>118.85714285714286</v>
      </c>
    </row>
    <row r="439" spans="1:24" x14ac:dyDescent="0.25">
      <c r="A439" s="33">
        <v>44289</v>
      </c>
      <c r="B439" s="32">
        <f t="shared" si="56"/>
        <v>5230102</v>
      </c>
      <c r="C439" s="141">
        <v>7848</v>
      </c>
      <c r="D439" s="141">
        <v>1268</v>
      </c>
      <c r="E439" s="32">
        <v>0</v>
      </c>
      <c r="F439" s="141">
        <v>274</v>
      </c>
      <c r="G439" s="141">
        <v>2494</v>
      </c>
      <c r="H439" s="32">
        <f t="shared" si="60"/>
        <v>667357</v>
      </c>
      <c r="I439" s="32">
        <v>6127</v>
      </c>
      <c r="J439" s="32">
        <v>26262</v>
      </c>
      <c r="K439" s="141">
        <v>35664</v>
      </c>
      <c r="L439" s="141">
        <v>1516</v>
      </c>
      <c r="M439" s="141">
        <v>9628</v>
      </c>
      <c r="N439" s="141">
        <v>19</v>
      </c>
      <c r="O439" s="32">
        <f t="shared" si="46"/>
        <v>26036</v>
      </c>
      <c r="P439" s="32">
        <f t="shared" si="46"/>
        <v>1497</v>
      </c>
      <c r="Q439" s="32">
        <f t="shared" si="59"/>
        <v>2.5314926829905236E-2</v>
      </c>
      <c r="R439" s="32">
        <f t="shared" si="48"/>
        <v>3.126581785616945E-3</v>
      </c>
      <c r="S439" s="32">
        <f t="shared" si="49"/>
        <v>4.1328979463372412E-2</v>
      </c>
      <c r="T439" s="32">
        <f t="shared" si="50"/>
        <v>87526</v>
      </c>
      <c r="U439" s="32">
        <f t="shared" si="58"/>
        <v>50836</v>
      </c>
      <c r="V439" s="32">
        <f t="shared" si="52"/>
        <v>36690</v>
      </c>
      <c r="W439" s="32">
        <f t="shared" si="53"/>
        <v>2101</v>
      </c>
      <c r="X439" s="32">
        <f t="shared" si="61"/>
        <v>114.71428571428571</v>
      </c>
    </row>
    <row r="440" spans="1:24" x14ac:dyDescent="0.25">
      <c r="A440" s="33">
        <v>44290</v>
      </c>
      <c r="B440" s="32">
        <f t="shared" si="56"/>
        <v>5235055</v>
      </c>
      <c r="C440" s="141">
        <v>4953</v>
      </c>
      <c r="D440" s="141">
        <v>759</v>
      </c>
      <c r="E440" s="32">
        <v>0</v>
      </c>
      <c r="F440" s="141">
        <v>121</v>
      </c>
      <c r="G440" s="141">
        <v>1119</v>
      </c>
      <c r="H440" s="32">
        <f t="shared" si="60"/>
        <v>668476</v>
      </c>
      <c r="I440" s="32">
        <v>3103</v>
      </c>
      <c r="J440" s="32">
        <v>19118</v>
      </c>
      <c r="K440" s="141">
        <v>31558</v>
      </c>
      <c r="L440" s="141">
        <v>875</v>
      </c>
      <c r="M440" s="141">
        <v>14179</v>
      </c>
      <c r="N440" s="141">
        <v>24</v>
      </c>
      <c r="O440" s="32">
        <f t="shared" ref="O440:P449" si="62">K440-M440</f>
        <v>17379</v>
      </c>
      <c r="P440" s="32">
        <f t="shared" si="62"/>
        <v>851</v>
      </c>
      <c r="Q440" s="32">
        <f t="shared" si="59"/>
        <v>2.5003471556381381E-2</v>
      </c>
      <c r="R440" s="32">
        <f t="shared" ref="R440:R449" si="63">((SUM(N434:N440))/(SUM(M434:M440)))</f>
        <v>3.0969533623786474E-3</v>
      </c>
      <c r="S440" s="32">
        <f t="shared" ref="S440:S449" si="64">((SUM(P434:P440))/(SUM(O434:O440)))</f>
        <v>4.1117821739567045E-2</v>
      </c>
      <c r="T440" s="32">
        <f t="shared" ref="T440:T449" si="65">AVERAGE(K434:K440)</f>
        <v>86416.571428571435</v>
      </c>
      <c r="U440" s="32">
        <f t="shared" si="58"/>
        <v>49790.714285714283</v>
      </c>
      <c r="V440" s="32">
        <f t="shared" ref="V440:V449" si="66">AVERAGE(M434:M440)</f>
        <v>36625.857142857145</v>
      </c>
      <c r="W440" s="32">
        <f t="shared" ref="W440:W449" si="67">AVERAGE(P434:P440)</f>
        <v>2047.2857142857142</v>
      </c>
      <c r="X440" s="32">
        <f t="shared" si="61"/>
        <v>113.42857142857143</v>
      </c>
    </row>
    <row r="441" spans="1:24" x14ac:dyDescent="0.25">
      <c r="A441" s="33">
        <v>44291</v>
      </c>
      <c r="B441" s="32">
        <f t="shared" si="56"/>
        <v>5250171</v>
      </c>
      <c r="C441" s="141">
        <v>15116</v>
      </c>
      <c r="D441" s="141">
        <v>2471</v>
      </c>
      <c r="E441" s="32">
        <v>0</v>
      </c>
      <c r="F441" s="141">
        <v>374</v>
      </c>
      <c r="G441" s="141">
        <v>3459</v>
      </c>
      <c r="H441" s="32">
        <f t="shared" si="60"/>
        <v>671935</v>
      </c>
      <c r="I441" s="32">
        <v>1181</v>
      </c>
      <c r="J441" s="32">
        <v>14652</v>
      </c>
      <c r="K441" s="141">
        <v>134834</v>
      </c>
      <c r="L441" s="141">
        <v>2791</v>
      </c>
      <c r="M441" s="141">
        <v>58944</v>
      </c>
      <c r="N441" s="141">
        <v>181</v>
      </c>
      <c r="O441" s="32">
        <f t="shared" si="62"/>
        <v>75890</v>
      </c>
      <c r="P441" s="32">
        <f t="shared" si="62"/>
        <v>2610</v>
      </c>
      <c r="Q441" s="32">
        <f t="shared" si="59"/>
        <v>2.4907660772579786E-2</v>
      </c>
      <c r="R441" s="32">
        <f t="shared" si="63"/>
        <v>2.9717159804905479E-3</v>
      </c>
      <c r="S441" s="32">
        <f t="shared" si="64"/>
        <v>4.0964792174641336E-2</v>
      </c>
      <c r="T441" s="32">
        <f t="shared" si="65"/>
        <v>86559.71428571429</v>
      </c>
      <c r="U441" s="32">
        <f t="shared" si="58"/>
        <v>49976.714285714283</v>
      </c>
      <c r="V441" s="32">
        <f t="shared" si="66"/>
        <v>36583</v>
      </c>
      <c r="W441" s="32">
        <f t="shared" si="67"/>
        <v>2047.2857142857142</v>
      </c>
      <c r="X441" s="32">
        <f t="shared" si="61"/>
        <v>108.71428571428571</v>
      </c>
    </row>
    <row r="442" spans="1:24" x14ac:dyDescent="0.25">
      <c r="A442" s="142">
        <v>44292</v>
      </c>
      <c r="B442" s="141">
        <f t="shared" si="56"/>
        <v>5263746</v>
      </c>
      <c r="C442" s="141">
        <v>13575</v>
      </c>
      <c r="D442" s="141">
        <v>2162</v>
      </c>
      <c r="E442" s="32">
        <v>0</v>
      </c>
      <c r="F442" s="141">
        <v>399</v>
      </c>
      <c r="G442" s="141">
        <v>3180</v>
      </c>
      <c r="H442" s="141">
        <f t="shared" si="60"/>
        <v>675115</v>
      </c>
      <c r="I442" s="160"/>
      <c r="J442" s="160"/>
      <c r="K442" s="141">
        <v>112706</v>
      </c>
      <c r="L442" s="141">
        <v>2445</v>
      </c>
      <c r="M442" s="141">
        <v>49382</v>
      </c>
      <c r="N442" s="141">
        <v>123</v>
      </c>
      <c r="O442" s="141">
        <f t="shared" si="62"/>
        <v>63324</v>
      </c>
      <c r="P442" s="141">
        <f t="shared" si="62"/>
        <v>2322</v>
      </c>
      <c r="Q442" s="141">
        <f t="shared" si="59"/>
        <v>2.4530151610534047E-2</v>
      </c>
      <c r="R442" s="141">
        <f t="shared" si="63"/>
        <v>2.8607215203575128E-3</v>
      </c>
      <c r="S442" s="141">
        <f t="shared" si="64"/>
        <v>4.0485841483826161E-2</v>
      </c>
      <c r="T442" s="141">
        <f t="shared" si="65"/>
        <v>87140.571428571435</v>
      </c>
      <c r="U442" s="141">
        <f t="shared" si="58"/>
        <v>50186.857142857145</v>
      </c>
      <c r="V442" s="141">
        <f t="shared" si="66"/>
        <v>36953.714285714283</v>
      </c>
      <c r="W442" s="141">
        <f t="shared" si="67"/>
        <v>2031.8571428571429</v>
      </c>
      <c r="X442" s="141">
        <f t="shared" si="61"/>
        <v>105.71428571428571</v>
      </c>
    </row>
    <row r="443" spans="1:24" x14ac:dyDescent="0.25">
      <c r="A443" s="33">
        <v>44293</v>
      </c>
      <c r="B443" s="141">
        <f t="shared" si="56"/>
        <v>5276683</v>
      </c>
      <c r="C443" s="141">
        <v>12937</v>
      </c>
      <c r="D443" s="141">
        <v>2195</v>
      </c>
      <c r="E443" s="32">
        <v>0</v>
      </c>
      <c r="F443" s="141">
        <v>347</v>
      </c>
      <c r="G443" s="141">
        <v>3177</v>
      </c>
      <c r="H443" s="141">
        <f t="shared" si="60"/>
        <v>678292</v>
      </c>
      <c r="I443" s="160"/>
      <c r="J443" s="160"/>
      <c r="K443" s="141">
        <v>97094</v>
      </c>
      <c r="L443" s="141">
        <v>2474</v>
      </c>
      <c r="M443" s="141">
        <v>41509</v>
      </c>
      <c r="N443" s="141">
        <v>115</v>
      </c>
      <c r="O443" s="141">
        <f t="shared" si="62"/>
        <v>55585</v>
      </c>
      <c r="P443" s="141">
        <f t="shared" si="62"/>
        <v>2359</v>
      </c>
      <c r="Q443" s="141">
        <f t="shared" si="59"/>
        <v>2.4299337960998514E-2</v>
      </c>
      <c r="R443" s="141">
        <f t="shared" si="63"/>
        <v>2.6981074867685269E-3</v>
      </c>
      <c r="S443" s="141">
        <f t="shared" si="64"/>
        <v>4.0387726750401622E-2</v>
      </c>
      <c r="T443" s="141">
        <f t="shared" si="65"/>
        <v>87198.142857142855</v>
      </c>
      <c r="U443" s="141">
        <f t="shared" si="58"/>
        <v>49976.285714285717</v>
      </c>
      <c r="V443" s="141">
        <f t="shared" si="66"/>
        <v>37221.857142857145</v>
      </c>
      <c r="W443" s="141">
        <f t="shared" si="67"/>
        <v>2018.4285714285713</v>
      </c>
      <c r="X443" s="141">
        <f t="shared" si="61"/>
        <v>100.42857142857143</v>
      </c>
    </row>
    <row r="444" spans="1:24" x14ac:dyDescent="0.25">
      <c r="A444" s="142">
        <v>44294</v>
      </c>
      <c r="B444" s="141">
        <f t="shared" si="56"/>
        <v>5288463</v>
      </c>
      <c r="C444" s="141">
        <v>11780</v>
      </c>
      <c r="D444" s="141">
        <v>2183</v>
      </c>
      <c r="E444" s="32">
        <v>0</v>
      </c>
      <c r="F444" s="141">
        <v>393</v>
      </c>
      <c r="G444" s="141">
        <v>3341</v>
      </c>
      <c r="H444" s="141">
        <f t="shared" si="60"/>
        <v>681633</v>
      </c>
      <c r="I444" s="160"/>
      <c r="J444" s="160"/>
      <c r="K444" s="141">
        <v>112983</v>
      </c>
      <c r="L444" s="141">
        <v>2466</v>
      </c>
      <c r="M444" s="141">
        <v>55125</v>
      </c>
      <c r="N444" s="141">
        <v>126</v>
      </c>
      <c r="O444" s="141">
        <f t="shared" si="62"/>
        <v>57858</v>
      </c>
      <c r="P444" s="141">
        <f t="shared" si="62"/>
        <v>2340</v>
      </c>
      <c r="Q444" s="141">
        <f t="shared" si="59"/>
        <v>2.4282089041996475E-2</v>
      </c>
      <c r="R444" s="141">
        <f t="shared" si="63"/>
        <v>2.5335421403725397E-3</v>
      </c>
      <c r="S444" s="141">
        <f t="shared" si="64"/>
        <v>4.1135252453354185E-2</v>
      </c>
      <c r="T444" s="141">
        <f t="shared" si="65"/>
        <v>86918.857142857145</v>
      </c>
      <c r="U444" s="141">
        <f t="shared" si="58"/>
        <v>48970.857142857145</v>
      </c>
      <c r="V444" s="141">
        <f t="shared" si="66"/>
        <v>37948</v>
      </c>
      <c r="W444" s="141">
        <f t="shared" si="67"/>
        <v>2014.4285714285713</v>
      </c>
      <c r="X444" s="141">
        <f t="shared" si="61"/>
        <v>96.142857142857139</v>
      </c>
    </row>
    <row r="445" spans="1:24" x14ac:dyDescent="0.25">
      <c r="A445" s="33">
        <v>44295</v>
      </c>
      <c r="B445" s="141">
        <f t="shared" si="56"/>
        <v>5299910</v>
      </c>
      <c r="C445" s="141">
        <v>11447</v>
      </c>
      <c r="D445" s="141">
        <v>1868</v>
      </c>
      <c r="E445" s="32">
        <v>0</v>
      </c>
      <c r="F445" s="141">
        <v>344</v>
      </c>
      <c r="G445" s="141">
        <v>3212</v>
      </c>
      <c r="H445" s="141">
        <f t="shared" si="60"/>
        <v>684845</v>
      </c>
      <c r="I445" s="160"/>
      <c r="J445" s="160"/>
      <c r="K445" s="141">
        <v>84230</v>
      </c>
      <c r="L445" s="141">
        <v>2169</v>
      </c>
      <c r="M445" s="141">
        <v>38989</v>
      </c>
      <c r="N445" s="141">
        <v>100</v>
      </c>
      <c r="O445" s="141">
        <f t="shared" si="62"/>
        <v>45241</v>
      </c>
      <c r="P445" s="141">
        <f t="shared" si="62"/>
        <v>2069</v>
      </c>
      <c r="Q445" s="141">
        <f t="shared" si="59"/>
        <v>2.4194303108514798E-2</v>
      </c>
      <c r="R445" s="141">
        <f t="shared" si="63"/>
        <v>2.5695035778843423E-3</v>
      </c>
      <c r="S445" s="141">
        <f t="shared" si="64"/>
        <v>4.115870183673051E-2</v>
      </c>
      <c r="T445" s="141">
        <f t="shared" si="65"/>
        <v>87009.857142857145</v>
      </c>
      <c r="U445" s="141">
        <f t="shared" si="58"/>
        <v>48759</v>
      </c>
      <c r="V445" s="141">
        <f t="shared" si="66"/>
        <v>38250.857142857145</v>
      </c>
      <c r="W445" s="141">
        <f t="shared" si="67"/>
        <v>2006.8571428571429</v>
      </c>
      <c r="X445" s="141">
        <f t="shared" si="61"/>
        <v>98.285714285714292</v>
      </c>
    </row>
    <row r="446" spans="1:24" x14ac:dyDescent="0.25">
      <c r="A446" s="142">
        <v>44296</v>
      </c>
      <c r="B446" s="141">
        <f t="shared" si="56"/>
        <v>5307707</v>
      </c>
      <c r="C446" s="141">
        <v>7797</v>
      </c>
      <c r="D446" s="32">
        <v>1338</v>
      </c>
      <c r="E446" s="32">
        <v>0</v>
      </c>
      <c r="F446" s="32">
        <v>226</v>
      </c>
      <c r="G446" s="141">
        <v>1903</v>
      </c>
      <c r="H446" s="141">
        <f t="shared" si="60"/>
        <v>686748</v>
      </c>
      <c r="I446" s="160"/>
      <c r="J446" s="160"/>
      <c r="K446" s="141">
        <v>33212</v>
      </c>
      <c r="L446" s="141">
        <v>1560</v>
      </c>
      <c r="M446" s="32">
        <v>9882</v>
      </c>
      <c r="N446" s="32">
        <v>33</v>
      </c>
      <c r="O446" s="141">
        <f t="shared" si="62"/>
        <v>23330</v>
      </c>
      <c r="P446" s="141">
        <f t="shared" si="62"/>
        <v>1527</v>
      </c>
      <c r="Q446" s="141">
        <f t="shared" si="59"/>
        <v>2.4364632049546912E-2</v>
      </c>
      <c r="R446" s="141">
        <f t="shared" si="63"/>
        <v>2.6193052498041116E-3</v>
      </c>
      <c r="S446" s="141">
        <f t="shared" si="64"/>
        <v>4.1576222582521923E-2</v>
      </c>
      <c r="T446" s="141">
        <f t="shared" si="65"/>
        <v>86659.571428571435</v>
      </c>
      <c r="U446" s="141">
        <f t="shared" si="58"/>
        <v>48372.428571428572</v>
      </c>
      <c r="V446" s="141">
        <f t="shared" si="66"/>
        <v>38287.142857142855</v>
      </c>
      <c r="W446" s="141">
        <f t="shared" si="67"/>
        <v>2011.1428571428571</v>
      </c>
      <c r="X446" s="141">
        <f t="shared" si="61"/>
        <v>100.28571428571429</v>
      </c>
    </row>
    <row r="447" spans="1:24" x14ac:dyDescent="0.25">
      <c r="A447" s="142">
        <v>44297</v>
      </c>
      <c r="B447" s="141">
        <f t="shared" si="56"/>
        <v>5313654</v>
      </c>
      <c r="C447" s="141">
        <v>5947</v>
      </c>
      <c r="D447" s="32">
        <v>816</v>
      </c>
      <c r="E447" s="32">
        <v>0</v>
      </c>
      <c r="F447" s="32">
        <v>207</v>
      </c>
      <c r="G447" s="32">
        <v>1551</v>
      </c>
      <c r="H447" s="141">
        <f t="shared" si="60"/>
        <v>688299</v>
      </c>
      <c r="I447" s="160"/>
      <c r="J447" s="160"/>
      <c r="K447" s="141">
        <v>36436</v>
      </c>
      <c r="L447" s="141">
        <v>955</v>
      </c>
      <c r="M447" s="32">
        <v>16160</v>
      </c>
      <c r="N447" s="32">
        <v>28</v>
      </c>
      <c r="O447" s="141">
        <f t="shared" si="62"/>
        <v>20276</v>
      </c>
      <c r="P447" s="141">
        <f t="shared" si="62"/>
        <v>927</v>
      </c>
      <c r="Q447" s="141">
        <f t="shared" si="59"/>
        <v>2.430109812835755E-2</v>
      </c>
      <c r="R447" s="141">
        <f t="shared" si="63"/>
        <v>2.6149019782140885E-3</v>
      </c>
      <c r="S447" s="141">
        <f t="shared" si="64"/>
        <v>4.1446073838080959E-2</v>
      </c>
      <c r="T447" s="141">
        <f t="shared" si="65"/>
        <v>87356.428571428565</v>
      </c>
      <c r="U447" s="141">
        <f t="shared" si="58"/>
        <v>48786.285714285717</v>
      </c>
      <c r="V447" s="141">
        <f t="shared" si="66"/>
        <v>38570.142857142855</v>
      </c>
      <c r="W447" s="141">
        <f t="shared" si="67"/>
        <v>2022</v>
      </c>
      <c r="X447" s="141">
        <f t="shared" si="61"/>
        <v>100.85714285714286</v>
      </c>
    </row>
    <row r="448" spans="1:24" x14ac:dyDescent="0.25">
      <c r="A448" s="142">
        <v>44298</v>
      </c>
      <c r="B448" s="141">
        <f t="shared" si="56"/>
        <v>5324354</v>
      </c>
      <c r="C448" s="32">
        <v>10700</v>
      </c>
      <c r="D448" s="32">
        <v>1498</v>
      </c>
      <c r="E448" s="32">
        <v>0</v>
      </c>
      <c r="F448" s="32">
        <v>299</v>
      </c>
      <c r="G448" s="32">
        <v>2542</v>
      </c>
      <c r="H448" s="141">
        <f t="shared" si="60"/>
        <v>690841</v>
      </c>
      <c r="I448" s="160"/>
      <c r="J448" s="160"/>
      <c r="K448" s="32">
        <v>105347</v>
      </c>
      <c r="L448" s="35">
        <v>1732</v>
      </c>
      <c r="M448" s="32">
        <v>52256</v>
      </c>
      <c r="N448" s="32">
        <v>104</v>
      </c>
      <c r="O448" s="141">
        <f t="shared" si="62"/>
        <v>53091</v>
      </c>
      <c r="P448" s="141">
        <f t="shared" si="62"/>
        <v>1628</v>
      </c>
      <c r="Q448" s="141">
        <f t="shared" si="59"/>
        <v>2.3712732471031325E-2</v>
      </c>
      <c r="R448" s="141">
        <f t="shared" si="63"/>
        <v>2.3888827700405996E-3</v>
      </c>
      <c r="S448" s="141">
        <f t="shared" si="64"/>
        <v>4.132975635776031E-2</v>
      </c>
      <c r="T448" s="141">
        <f t="shared" si="65"/>
        <v>83144</v>
      </c>
      <c r="U448" s="141">
        <f t="shared" si="58"/>
        <v>45529.285714285717</v>
      </c>
      <c r="V448" s="141">
        <f t="shared" si="66"/>
        <v>37614.714285714283</v>
      </c>
      <c r="W448" s="141">
        <f t="shared" si="67"/>
        <v>1881.7142857142858</v>
      </c>
      <c r="X448" s="141">
        <f t="shared" si="61"/>
        <v>89.857142857142861</v>
      </c>
    </row>
    <row r="449" spans="1:24" x14ac:dyDescent="0.25">
      <c r="A449" s="142">
        <v>44299</v>
      </c>
      <c r="B449" s="141">
        <f t="shared" si="56"/>
        <v>5325610</v>
      </c>
      <c r="C449" s="32">
        <v>1256</v>
      </c>
      <c r="D449" s="32">
        <v>175</v>
      </c>
      <c r="F449" s="32">
        <v>14</v>
      </c>
      <c r="G449" s="32">
        <v>204</v>
      </c>
      <c r="H449" s="141">
        <f t="shared" si="60"/>
        <v>691045</v>
      </c>
      <c r="I449" s="160"/>
      <c r="J449" s="160"/>
      <c r="K449" s="32">
        <v>15826</v>
      </c>
      <c r="L449" s="35">
        <v>215</v>
      </c>
      <c r="M449" s="32">
        <v>8796</v>
      </c>
      <c r="N449" s="32">
        <v>18</v>
      </c>
      <c r="O449" s="141">
        <f t="shared" si="62"/>
        <v>7030</v>
      </c>
      <c r="P449" s="141">
        <f t="shared" si="62"/>
        <v>197</v>
      </c>
      <c r="Q449" s="141">
        <f t="shared" si="59"/>
        <v>2.3851437146485053E-2</v>
      </c>
      <c r="R449" s="141">
        <f t="shared" si="63"/>
        <v>2.3527615763502562E-3</v>
      </c>
      <c r="S449" s="141">
        <f t="shared" si="64"/>
        <v>4.2098082778542059E-2</v>
      </c>
      <c r="T449" s="141">
        <f t="shared" si="65"/>
        <v>69304</v>
      </c>
      <c r="U449" s="141">
        <f t="shared" si="58"/>
        <v>37487.285714285717</v>
      </c>
      <c r="V449" s="141">
        <f t="shared" si="66"/>
        <v>31816.714285714286</v>
      </c>
      <c r="W449" s="141">
        <f t="shared" si="67"/>
        <v>1578.1428571428571</v>
      </c>
      <c r="X449" s="141">
        <f t="shared" si="61"/>
        <v>74.857142857142861</v>
      </c>
    </row>
    <row r="450" spans="1:24" x14ac:dyDescent="0.25">
      <c r="I450" s="160"/>
      <c r="J450" s="160"/>
    </row>
    <row r="451" spans="1:24" x14ac:dyDescent="0.25">
      <c r="I451" s="160"/>
      <c r="J451" s="160"/>
    </row>
    <row r="452" spans="1:24" x14ac:dyDescent="0.25">
      <c r="I452" s="160"/>
      <c r="J452" s="160"/>
    </row>
    <row r="453" spans="1:24" x14ac:dyDescent="0.25">
      <c r="I453" s="160"/>
      <c r="J453" s="160"/>
    </row>
    <row r="454" spans="1:24" x14ac:dyDescent="0.25">
      <c r="I454" s="160"/>
      <c r="J454" s="160"/>
    </row>
    <row r="455" spans="1:24" x14ac:dyDescent="0.25">
      <c r="I455" s="160"/>
      <c r="J455" s="160"/>
    </row>
    <row r="456" spans="1:24" x14ac:dyDescent="0.25">
      <c r="I456" s="160"/>
      <c r="J456" s="160"/>
    </row>
    <row r="457" spans="1:24" x14ac:dyDescent="0.25">
      <c r="I457" s="160"/>
      <c r="J457" s="160"/>
    </row>
    <row r="458" spans="1:24" x14ac:dyDescent="0.25">
      <c r="I458" s="160"/>
      <c r="J458" s="160"/>
    </row>
    <row r="459" spans="1:24" x14ac:dyDescent="0.25">
      <c r="I459" s="160"/>
      <c r="J459" s="160"/>
    </row>
    <row r="460" spans="1:24" x14ac:dyDescent="0.25">
      <c r="I460" s="160"/>
      <c r="J460" s="160"/>
    </row>
    <row r="461" spans="1:24" x14ac:dyDescent="0.25">
      <c r="I461" s="160"/>
      <c r="J461" s="160"/>
    </row>
    <row r="462" spans="1:24" x14ac:dyDescent="0.25">
      <c r="I462" s="160"/>
      <c r="J462" s="160"/>
    </row>
    <row r="463" spans="1:24" x14ac:dyDescent="0.25">
      <c r="I463" s="160"/>
      <c r="J463" s="160"/>
    </row>
    <row r="464" spans="1:24" x14ac:dyDescent="0.25">
      <c r="I464" s="160"/>
      <c r="J464" s="160"/>
    </row>
    <row r="465" spans="9:10" x14ac:dyDescent="0.25">
      <c r="I465" s="160"/>
      <c r="J465" s="160"/>
    </row>
    <row r="466" spans="9:10" x14ac:dyDescent="0.25">
      <c r="I466" s="160"/>
      <c r="J466" s="160"/>
    </row>
    <row r="467" spans="9:10" x14ac:dyDescent="0.25">
      <c r="I467" s="160"/>
      <c r="J467" s="160"/>
    </row>
    <row r="468" spans="9:10" x14ac:dyDescent="0.25">
      <c r="I468" s="160"/>
      <c r="J468" s="160"/>
    </row>
    <row r="469" spans="9:10" x14ac:dyDescent="0.25">
      <c r="I469" s="160"/>
      <c r="J469" s="160"/>
    </row>
    <row r="470" spans="9:10" x14ac:dyDescent="0.25">
      <c r="I470" s="160"/>
      <c r="J470" s="160"/>
    </row>
    <row r="471" spans="9:10" x14ac:dyDescent="0.25">
      <c r="I471" s="160"/>
      <c r="J471" s="160"/>
    </row>
    <row r="472" spans="9:10" x14ac:dyDescent="0.25">
      <c r="I472" s="160"/>
      <c r="J472" s="160"/>
    </row>
    <row r="473" spans="9:10" x14ac:dyDescent="0.25">
      <c r="I473" s="160"/>
      <c r="J473" s="160"/>
    </row>
    <row r="474" spans="9:10" x14ac:dyDescent="0.25">
      <c r="I474" s="160"/>
      <c r="J474" s="160"/>
    </row>
    <row r="475" spans="9:10" x14ac:dyDescent="0.25">
      <c r="I475" s="160"/>
      <c r="J475" s="160"/>
    </row>
    <row r="476" spans="9:10" x14ac:dyDescent="0.25">
      <c r="I476" s="160"/>
      <c r="J476" s="160"/>
    </row>
    <row r="477" spans="9:10" x14ac:dyDescent="0.25">
      <c r="I477" s="160"/>
      <c r="J477" s="160"/>
    </row>
    <row r="478" spans="9:10" x14ac:dyDescent="0.25">
      <c r="I478" s="160"/>
      <c r="J478" s="160"/>
    </row>
    <row r="479" spans="9:10" x14ac:dyDescent="0.25">
      <c r="I479" s="160"/>
      <c r="J479" s="160"/>
    </row>
    <row r="480" spans="9:10" x14ac:dyDescent="0.25">
      <c r="I480" s="160"/>
      <c r="J480" s="160"/>
    </row>
    <row r="481" spans="9:10" x14ac:dyDescent="0.25">
      <c r="I481" s="160"/>
      <c r="J481" s="160"/>
    </row>
    <row r="482" spans="9:10" x14ac:dyDescent="0.25">
      <c r="I482" s="160"/>
      <c r="J482" s="160"/>
    </row>
    <row r="483" spans="9:10" x14ac:dyDescent="0.25">
      <c r="I483" s="160"/>
      <c r="J483" s="160"/>
    </row>
    <row r="484" spans="9:10" x14ac:dyDescent="0.25">
      <c r="I484" s="160"/>
      <c r="J484" s="160"/>
    </row>
    <row r="485" spans="9:10" x14ac:dyDescent="0.25">
      <c r="I485" s="160"/>
      <c r="J485" s="160"/>
    </row>
    <row r="486" spans="9:10" x14ac:dyDescent="0.25">
      <c r="I486" s="160"/>
      <c r="J486" s="160"/>
    </row>
    <row r="487" spans="9:10" x14ac:dyDescent="0.25">
      <c r="I487" s="160"/>
      <c r="J487" s="160"/>
    </row>
    <row r="488" spans="9:10" x14ac:dyDescent="0.25">
      <c r="I488" s="160"/>
      <c r="J488" s="160"/>
    </row>
    <row r="489" spans="9:10" x14ac:dyDescent="0.25">
      <c r="I489" s="160"/>
      <c r="J489" s="160"/>
    </row>
    <row r="490" spans="9:10" x14ac:dyDescent="0.25">
      <c r="I490" s="160"/>
      <c r="J490" s="160"/>
    </row>
    <row r="491" spans="9:10" x14ac:dyDescent="0.25">
      <c r="I491" s="160"/>
      <c r="J491" s="160"/>
    </row>
    <row r="492" spans="9:10" x14ac:dyDescent="0.25">
      <c r="I492" s="160"/>
      <c r="J492" s="160"/>
    </row>
    <row r="493" spans="9:10" x14ac:dyDescent="0.25">
      <c r="I493" s="160"/>
      <c r="J493" s="160"/>
    </row>
    <row r="494" spans="9:10" x14ac:dyDescent="0.25">
      <c r="I494" s="160"/>
      <c r="J494" s="160"/>
    </row>
    <row r="495" spans="9:10" x14ac:dyDescent="0.25">
      <c r="I495" s="160"/>
      <c r="J495" s="160"/>
    </row>
    <row r="496" spans="9:10" x14ac:dyDescent="0.25">
      <c r="I496" s="160"/>
      <c r="J496" s="160"/>
    </row>
    <row r="497" spans="9:10" x14ac:dyDescent="0.25">
      <c r="I497" s="160"/>
      <c r="J497" s="160"/>
    </row>
    <row r="498" spans="9:10" x14ac:dyDescent="0.25">
      <c r="I498" s="160"/>
      <c r="J498" s="160"/>
    </row>
    <row r="499" spans="9:10" x14ac:dyDescent="0.25">
      <c r="I499" s="160"/>
      <c r="J499" s="160"/>
    </row>
    <row r="500" spans="9:10" x14ac:dyDescent="0.25">
      <c r="I500" s="160"/>
      <c r="J500" s="160"/>
    </row>
    <row r="501" spans="9:10" x14ac:dyDescent="0.25">
      <c r="I501" s="160"/>
      <c r="J501" s="160"/>
    </row>
    <row r="502" spans="9:10" x14ac:dyDescent="0.25">
      <c r="I502" s="160"/>
      <c r="J502" s="160"/>
    </row>
    <row r="503" spans="9:10" x14ac:dyDescent="0.25">
      <c r="I503" s="160"/>
      <c r="J503" s="160"/>
    </row>
    <row r="504" spans="9:10" x14ac:dyDescent="0.25">
      <c r="I504" s="160"/>
      <c r="J504" s="160"/>
    </row>
    <row r="505" spans="9:10" x14ac:dyDescent="0.25">
      <c r="I505" s="160"/>
      <c r="J505" s="160"/>
    </row>
    <row r="506" spans="9:10" x14ac:dyDescent="0.25">
      <c r="I506" s="160"/>
      <c r="J506" s="160"/>
    </row>
    <row r="507" spans="9:10" x14ac:dyDescent="0.25">
      <c r="I507" s="160"/>
      <c r="J507" s="160"/>
    </row>
    <row r="508" spans="9:10" x14ac:dyDescent="0.25">
      <c r="I508" s="160"/>
      <c r="J508" s="160"/>
    </row>
    <row r="509" spans="9:10" x14ac:dyDescent="0.25">
      <c r="I509" s="160"/>
      <c r="J509" s="160"/>
    </row>
    <row r="510" spans="9:10" x14ac:dyDescent="0.25">
      <c r="I510" s="160"/>
      <c r="J510" s="160"/>
    </row>
    <row r="511" spans="9:10" x14ac:dyDescent="0.25">
      <c r="I511" s="160"/>
      <c r="J511" s="160"/>
    </row>
    <row r="512" spans="9:10" x14ac:dyDescent="0.25">
      <c r="I512" s="160"/>
      <c r="J512" s="160"/>
    </row>
    <row r="513" spans="9:10" x14ac:dyDescent="0.25">
      <c r="I513" s="160"/>
      <c r="J513" s="160"/>
    </row>
    <row r="514" spans="9:10" x14ac:dyDescent="0.25">
      <c r="I514" s="160"/>
      <c r="J514" s="160"/>
    </row>
    <row r="515" spans="9:10" x14ac:dyDescent="0.25">
      <c r="I515" s="160"/>
      <c r="J515" s="160"/>
    </row>
    <row r="516" spans="9:10" x14ac:dyDescent="0.25">
      <c r="I516" s="160"/>
      <c r="J516" s="160"/>
    </row>
    <row r="517" spans="9:10" x14ac:dyDescent="0.25">
      <c r="I517" s="160"/>
      <c r="J517" s="160"/>
    </row>
    <row r="518" spans="9:10" x14ac:dyDescent="0.25">
      <c r="I518" s="160"/>
      <c r="J518" s="160"/>
    </row>
    <row r="519" spans="9:10" x14ac:dyDescent="0.25">
      <c r="I519" s="160"/>
      <c r="J519" s="160"/>
    </row>
    <row r="520" spans="9:10" x14ac:dyDescent="0.25">
      <c r="I520" s="160"/>
      <c r="J520" s="160"/>
    </row>
    <row r="521" spans="9:10" x14ac:dyDescent="0.25">
      <c r="I521" s="160"/>
      <c r="J521" s="160"/>
    </row>
    <row r="522" spans="9:10" x14ac:dyDescent="0.25">
      <c r="I522" s="160"/>
      <c r="J522" s="160"/>
    </row>
    <row r="523" spans="9:10" x14ac:dyDescent="0.25">
      <c r="I523" s="160"/>
      <c r="J523" s="160"/>
    </row>
    <row r="524" spans="9:10" x14ac:dyDescent="0.25">
      <c r="I524" s="160"/>
      <c r="J524" s="160"/>
    </row>
    <row r="525" spans="9:10" x14ac:dyDescent="0.25">
      <c r="I525" s="160"/>
      <c r="J525" s="160"/>
    </row>
    <row r="526" spans="9:10" x14ac:dyDescent="0.25">
      <c r="I526" s="160"/>
      <c r="J526" s="160"/>
    </row>
    <row r="527" spans="9:10" x14ac:dyDescent="0.25">
      <c r="I527" s="160"/>
      <c r="J527" s="160"/>
    </row>
    <row r="528" spans="9:10" x14ac:dyDescent="0.25">
      <c r="I528" s="160"/>
      <c r="J528" s="160"/>
    </row>
    <row r="529" spans="9:10" x14ac:dyDescent="0.25">
      <c r="I529" s="160"/>
      <c r="J529" s="160"/>
    </row>
    <row r="530" spans="9:10" x14ac:dyDescent="0.25">
      <c r="I530" s="160"/>
      <c r="J530" s="160"/>
    </row>
    <row r="531" spans="9:10" x14ac:dyDescent="0.25">
      <c r="I531" s="160"/>
      <c r="J531" s="160"/>
    </row>
    <row r="532" spans="9:10" x14ac:dyDescent="0.25">
      <c r="I532" s="160"/>
      <c r="J532" s="160"/>
    </row>
    <row r="533" spans="9:10" x14ac:dyDescent="0.25">
      <c r="I533" s="160"/>
      <c r="J533" s="160"/>
    </row>
    <row r="534" spans="9:10" x14ac:dyDescent="0.25">
      <c r="I534" s="160"/>
      <c r="J534" s="160"/>
    </row>
    <row r="535" spans="9:10" x14ac:dyDescent="0.25">
      <c r="I535" s="160"/>
      <c r="J535" s="160"/>
    </row>
    <row r="536" spans="9:10" x14ac:dyDescent="0.25">
      <c r="I536" s="160"/>
      <c r="J536" s="160"/>
    </row>
    <row r="537" spans="9:10" x14ac:dyDescent="0.25">
      <c r="I537" s="160"/>
      <c r="J537" s="160"/>
    </row>
    <row r="538" spans="9:10" x14ac:dyDescent="0.25">
      <c r="I538" s="160"/>
      <c r="J538" s="160"/>
    </row>
    <row r="539" spans="9:10" x14ac:dyDescent="0.25">
      <c r="I539" s="160"/>
      <c r="J539" s="160"/>
    </row>
    <row r="540" spans="9:10" x14ac:dyDescent="0.25">
      <c r="I540" s="160"/>
      <c r="J540" s="160"/>
    </row>
    <row r="541" spans="9:10" x14ac:dyDescent="0.25">
      <c r="I541" s="160"/>
      <c r="J541" s="160"/>
    </row>
    <row r="542" spans="9:10" x14ac:dyDescent="0.25">
      <c r="I542" s="160"/>
      <c r="J542" s="160"/>
    </row>
    <row r="543" spans="9:10" x14ac:dyDescent="0.25">
      <c r="I543" s="160"/>
      <c r="J543" s="160"/>
    </row>
    <row r="544" spans="9:10" x14ac:dyDescent="0.25">
      <c r="I544" s="160"/>
      <c r="J544" s="160"/>
    </row>
    <row r="545" spans="9:10" x14ac:dyDescent="0.25">
      <c r="I545" s="160"/>
      <c r="J545" s="160"/>
    </row>
    <row r="546" spans="9:10" x14ac:dyDescent="0.25">
      <c r="I546" s="160"/>
      <c r="J546" s="160"/>
    </row>
    <row r="547" spans="9:10" x14ac:dyDescent="0.25">
      <c r="I547" s="160"/>
      <c r="J547" s="160"/>
    </row>
    <row r="548" spans="9:10" x14ac:dyDescent="0.25">
      <c r="I548" s="160"/>
      <c r="J548" s="160"/>
    </row>
    <row r="549" spans="9:10" x14ac:dyDescent="0.25">
      <c r="I549" s="160"/>
      <c r="J549" s="160"/>
    </row>
    <row r="550" spans="9:10" x14ac:dyDescent="0.25">
      <c r="I550" s="160"/>
      <c r="J550" s="160"/>
    </row>
    <row r="551" spans="9:10" x14ac:dyDescent="0.25">
      <c r="I551" s="160"/>
      <c r="J551" s="160"/>
    </row>
    <row r="552" spans="9:10" x14ac:dyDescent="0.25">
      <c r="I552" s="160"/>
      <c r="J552" s="160"/>
    </row>
    <row r="553" spans="9:10" x14ac:dyDescent="0.25">
      <c r="I553" s="160"/>
      <c r="J553" s="160"/>
    </row>
    <row r="554" spans="9:10" x14ac:dyDescent="0.25">
      <c r="I554" s="160"/>
      <c r="J554" s="160"/>
    </row>
    <row r="555" spans="9:10" x14ac:dyDescent="0.25">
      <c r="I555" s="160"/>
      <c r="J555" s="160"/>
    </row>
    <row r="556" spans="9:10" x14ac:dyDescent="0.25">
      <c r="I556" s="160"/>
      <c r="J556" s="160"/>
    </row>
    <row r="557" spans="9:10" x14ac:dyDescent="0.25">
      <c r="I557" s="160"/>
      <c r="J557" s="160"/>
    </row>
    <row r="558" spans="9:10" x14ac:dyDescent="0.25">
      <c r="I558" s="160"/>
      <c r="J558" s="160"/>
    </row>
    <row r="559" spans="9:10" x14ac:dyDescent="0.25">
      <c r="I559" s="160"/>
      <c r="J559" s="160"/>
    </row>
    <row r="560" spans="9:10" x14ac:dyDescent="0.25">
      <c r="I560" s="160"/>
      <c r="J560" s="160"/>
    </row>
    <row r="561" spans="9:10" x14ac:dyDescent="0.25">
      <c r="I561" s="160"/>
      <c r="J561" s="160"/>
    </row>
    <row r="562" spans="9:10" x14ac:dyDescent="0.25">
      <c r="I562" s="160"/>
      <c r="J562" s="160"/>
    </row>
    <row r="563" spans="9:10" x14ac:dyDescent="0.25">
      <c r="I563" s="160"/>
      <c r="J563" s="160"/>
    </row>
    <row r="564" spans="9:10" x14ac:dyDescent="0.25">
      <c r="I564" s="160"/>
      <c r="J564" s="160"/>
    </row>
    <row r="565" spans="9:10" x14ac:dyDescent="0.25">
      <c r="I565" s="160"/>
      <c r="J565" s="160"/>
    </row>
    <row r="566" spans="9:10" x14ac:dyDescent="0.25">
      <c r="I566" s="160"/>
      <c r="J566" s="160"/>
    </row>
    <row r="567" spans="9:10" x14ac:dyDescent="0.25">
      <c r="I567" s="160"/>
      <c r="J567" s="160"/>
    </row>
    <row r="568" spans="9:10" x14ac:dyDescent="0.25">
      <c r="I568" s="160"/>
      <c r="J568" s="160"/>
    </row>
    <row r="569" spans="9:10" x14ac:dyDescent="0.25">
      <c r="I569" s="160"/>
      <c r="J569" s="160"/>
    </row>
    <row r="570" spans="9:10" x14ac:dyDescent="0.25">
      <c r="I570" s="160"/>
      <c r="J570" s="160"/>
    </row>
    <row r="571" spans="9:10" x14ac:dyDescent="0.25">
      <c r="I571" s="160"/>
      <c r="J571" s="160"/>
    </row>
    <row r="572" spans="9:10" x14ac:dyDescent="0.25">
      <c r="I572" s="160"/>
      <c r="J572" s="160"/>
    </row>
    <row r="573" spans="9:10" x14ac:dyDescent="0.25">
      <c r="I573" s="160"/>
      <c r="J573" s="160"/>
    </row>
    <row r="574" spans="9:10" x14ac:dyDescent="0.25">
      <c r="I574" s="160"/>
      <c r="J574" s="160"/>
    </row>
    <row r="575" spans="9:10" x14ac:dyDescent="0.25">
      <c r="I575" s="160"/>
      <c r="J575" s="160"/>
    </row>
    <row r="576" spans="9:10" x14ac:dyDescent="0.25">
      <c r="I576" s="160"/>
      <c r="J576" s="160"/>
    </row>
    <row r="577" spans="9:10" x14ac:dyDescent="0.25">
      <c r="I577" s="160"/>
      <c r="J577" s="160"/>
    </row>
    <row r="578" spans="9:10" x14ac:dyDescent="0.25">
      <c r="I578" s="160"/>
      <c r="J578" s="160"/>
    </row>
    <row r="579" spans="9:10" x14ac:dyDescent="0.25">
      <c r="I579" s="160"/>
      <c r="J579" s="160"/>
    </row>
    <row r="580" spans="9:10" x14ac:dyDescent="0.25">
      <c r="I580" s="160"/>
      <c r="J580" s="160"/>
    </row>
    <row r="581" spans="9:10" x14ac:dyDescent="0.25">
      <c r="I581" s="160"/>
      <c r="J581" s="160"/>
    </row>
    <row r="582" spans="9:10" x14ac:dyDescent="0.25">
      <c r="I582" s="160"/>
      <c r="J582" s="160"/>
    </row>
    <row r="583" spans="9:10" x14ac:dyDescent="0.25">
      <c r="I583" s="160"/>
      <c r="J583" s="160"/>
    </row>
    <row r="584" spans="9:10" x14ac:dyDescent="0.25">
      <c r="I584" s="160"/>
      <c r="J584" s="160"/>
    </row>
    <row r="585" spans="9:10" x14ac:dyDescent="0.25">
      <c r="I585" s="160"/>
      <c r="J585" s="160"/>
    </row>
    <row r="586" spans="9:10" x14ac:dyDescent="0.25">
      <c r="I586" s="160"/>
      <c r="J586" s="160"/>
    </row>
    <row r="587" spans="9:10" x14ac:dyDescent="0.25">
      <c r="I587" s="160"/>
      <c r="J587" s="160"/>
    </row>
    <row r="588" spans="9:10" x14ac:dyDescent="0.25">
      <c r="I588" s="160"/>
      <c r="J588" s="160"/>
    </row>
    <row r="589" spans="9:10" x14ac:dyDescent="0.25">
      <c r="I589" s="160"/>
      <c r="J589" s="160"/>
    </row>
    <row r="590" spans="9:10" x14ac:dyDescent="0.25">
      <c r="I590" s="160"/>
      <c r="J590" s="160"/>
    </row>
    <row r="591" spans="9:10" x14ac:dyDescent="0.25">
      <c r="I591" s="160"/>
      <c r="J591" s="160"/>
    </row>
    <row r="592" spans="9:10" x14ac:dyDescent="0.25">
      <c r="I592" s="160"/>
      <c r="J592" s="160"/>
    </row>
    <row r="593" spans="9:10" x14ac:dyDescent="0.25">
      <c r="I593" s="160"/>
      <c r="J593" s="160"/>
    </row>
    <row r="594" spans="9:10" x14ac:dyDescent="0.25">
      <c r="I594" s="160"/>
      <c r="J594" s="160"/>
    </row>
    <row r="595" spans="9:10" x14ac:dyDescent="0.25">
      <c r="I595" s="160"/>
      <c r="J595" s="160"/>
    </row>
    <row r="596" spans="9:10" x14ac:dyDescent="0.25">
      <c r="I596" s="160"/>
      <c r="J596" s="160"/>
    </row>
    <row r="597" spans="9:10" x14ac:dyDescent="0.25">
      <c r="I597" s="160"/>
      <c r="J597" s="160"/>
    </row>
    <row r="598" spans="9:10" x14ac:dyDescent="0.25">
      <c r="I598" s="160"/>
      <c r="J598" s="160"/>
    </row>
    <row r="599" spans="9:10" x14ac:dyDescent="0.25">
      <c r="I599" s="160"/>
      <c r="J599" s="160"/>
    </row>
    <row r="600" spans="9:10" x14ac:dyDescent="0.25">
      <c r="I600" s="160"/>
      <c r="J600" s="160"/>
    </row>
    <row r="601" spans="9:10" x14ac:dyDescent="0.25">
      <c r="I601" s="160"/>
      <c r="J601" s="160"/>
    </row>
    <row r="602" spans="9:10" x14ac:dyDescent="0.25">
      <c r="I602" s="160"/>
      <c r="J602" s="160"/>
    </row>
    <row r="603" spans="9:10" x14ac:dyDescent="0.25">
      <c r="I603" s="160"/>
      <c r="J603" s="160"/>
    </row>
    <row r="604" spans="9:10" x14ac:dyDescent="0.25">
      <c r="I604" s="160"/>
      <c r="J604" s="160"/>
    </row>
    <row r="605" spans="9:10" x14ac:dyDescent="0.25">
      <c r="I605" s="160"/>
      <c r="J605" s="160"/>
    </row>
    <row r="606" spans="9:10" x14ac:dyDescent="0.25">
      <c r="I606" s="160"/>
      <c r="J606" s="160"/>
    </row>
    <row r="607" spans="9:10" x14ac:dyDescent="0.25">
      <c r="I607" s="160"/>
      <c r="J607" s="160"/>
    </row>
    <row r="608" spans="9:10" x14ac:dyDescent="0.25">
      <c r="I608" s="160"/>
      <c r="J608" s="160"/>
    </row>
    <row r="609" spans="9:10" x14ac:dyDescent="0.25">
      <c r="I609" s="160"/>
      <c r="J609" s="160"/>
    </row>
    <row r="610" spans="9:10" x14ac:dyDescent="0.25">
      <c r="I610" s="160"/>
      <c r="J610" s="160"/>
    </row>
    <row r="611" spans="9:10" x14ac:dyDescent="0.25">
      <c r="I611" s="160"/>
      <c r="J611" s="160"/>
    </row>
    <row r="612" spans="9:10" x14ac:dyDescent="0.25">
      <c r="I612" s="160"/>
      <c r="J612" s="160"/>
    </row>
    <row r="613" spans="9:10" x14ac:dyDescent="0.25">
      <c r="I613" s="160"/>
      <c r="J613" s="160"/>
    </row>
    <row r="614" spans="9:10" x14ac:dyDescent="0.25">
      <c r="I614" s="160"/>
      <c r="J614" s="160"/>
    </row>
    <row r="615" spans="9:10" x14ac:dyDescent="0.25">
      <c r="I615" s="160"/>
      <c r="J615" s="160"/>
    </row>
    <row r="616" spans="9:10" x14ac:dyDescent="0.25">
      <c r="I616" s="160"/>
      <c r="J616" s="160"/>
    </row>
    <row r="617" spans="9:10" x14ac:dyDescent="0.25">
      <c r="I617" s="160"/>
      <c r="J617" s="160"/>
    </row>
    <row r="618" spans="9:10" x14ac:dyDescent="0.25">
      <c r="I618" s="160"/>
      <c r="J618" s="160"/>
    </row>
    <row r="619" spans="9:10" x14ac:dyDescent="0.25">
      <c r="I619" s="160"/>
      <c r="J619" s="160"/>
    </row>
    <row r="620" spans="9:10" x14ac:dyDescent="0.25">
      <c r="I620" s="160"/>
      <c r="J620" s="160"/>
    </row>
    <row r="621" spans="9:10" x14ac:dyDescent="0.25">
      <c r="I621" s="160"/>
      <c r="J621" s="160"/>
    </row>
    <row r="622" spans="9:10" x14ac:dyDescent="0.25">
      <c r="I622" s="160"/>
      <c r="J622" s="160"/>
    </row>
    <row r="623" spans="9:10" x14ac:dyDescent="0.25">
      <c r="I623" s="160"/>
      <c r="J623" s="160"/>
    </row>
    <row r="624" spans="9:10" x14ac:dyDescent="0.25">
      <c r="I624" s="160"/>
      <c r="J624" s="160"/>
    </row>
    <row r="625" spans="9:10" x14ac:dyDescent="0.25">
      <c r="I625" s="160"/>
      <c r="J625" s="160"/>
    </row>
    <row r="626" spans="9:10" x14ac:dyDescent="0.25">
      <c r="I626" s="160"/>
      <c r="J626" s="160"/>
    </row>
    <row r="627" spans="9:10" x14ac:dyDescent="0.25">
      <c r="I627" s="160"/>
      <c r="J627" s="160"/>
    </row>
    <row r="628" spans="9:10" x14ac:dyDescent="0.25">
      <c r="I628" s="160"/>
      <c r="J628" s="160"/>
    </row>
    <row r="629" spans="9:10" x14ac:dyDescent="0.25">
      <c r="I629" s="160"/>
      <c r="J629" s="160"/>
    </row>
    <row r="630" spans="9:10" x14ac:dyDescent="0.25">
      <c r="I630" s="160"/>
      <c r="J630" s="160"/>
    </row>
    <row r="631" spans="9:10" x14ac:dyDescent="0.25">
      <c r="I631" s="160"/>
      <c r="J631" s="160"/>
    </row>
    <row r="632" spans="9:10" x14ac:dyDescent="0.25">
      <c r="I632" s="160"/>
      <c r="J632" s="160"/>
    </row>
    <row r="633" spans="9:10" x14ac:dyDescent="0.25">
      <c r="I633" s="160"/>
      <c r="J633" s="160"/>
    </row>
    <row r="634" spans="9:10" x14ac:dyDescent="0.25">
      <c r="I634" s="160"/>
      <c r="J634" s="160"/>
    </row>
    <row r="635" spans="9:10" x14ac:dyDescent="0.25">
      <c r="I635" s="160"/>
      <c r="J635" s="160"/>
    </row>
    <row r="636" spans="9:10" x14ac:dyDescent="0.25">
      <c r="I636" s="160"/>
      <c r="J636" s="160"/>
    </row>
    <row r="637" spans="9:10" x14ac:dyDescent="0.25">
      <c r="I637" s="160"/>
      <c r="J637" s="160"/>
    </row>
    <row r="638" spans="9:10" x14ac:dyDescent="0.25">
      <c r="I638" s="160"/>
      <c r="J638" s="160"/>
    </row>
    <row r="639" spans="9:10" x14ac:dyDescent="0.25">
      <c r="I639" s="160"/>
      <c r="J639" s="160"/>
    </row>
    <row r="640" spans="9:10" x14ac:dyDescent="0.25">
      <c r="I640" s="160"/>
      <c r="J640" s="160"/>
    </row>
    <row r="641" spans="9:10" x14ac:dyDescent="0.25">
      <c r="I641" s="160"/>
      <c r="J641" s="160"/>
    </row>
    <row r="642" spans="9:10" x14ac:dyDescent="0.25">
      <c r="I642" s="160"/>
      <c r="J642" s="160"/>
    </row>
    <row r="643" spans="9:10" x14ac:dyDescent="0.25">
      <c r="I643" s="160"/>
      <c r="J643" s="160"/>
    </row>
    <row r="644" spans="9:10" x14ac:dyDescent="0.25">
      <c r="I644" s="160"/>
      <c r="J644" s="160"/>
    </row>
    <row r="645" spans="9:10" x14ac:dyDescent="0.25">
      <c r="I645" s="160"/>
      <c r="J645" s="160"/>
    </row>
    <row r="646" spans="9:10" x14ac:dyDescent="0.25">
      <c r="I646" s="160"/>
      <c r="J646" s="160"/>
    </row>
    <row r="647" spans="9:10" x14ac:dyDescent="0.25">
      <c r="I647" s="160"/>
      <c r="J647" s="160"/>
    </row>
    <row r="648" spans="9:10" x14ac:dyDescent="0.25">
      <c r="I648" s="160"/>
      <c r="J648" s="160"/>
    </row>
    <row r="649" spans="9:10" x14ac:dyDescent="0.25">
      <c r="I649" s="160"/>
      <c r="J649" s="160"/>
    </row>
    <row r="650" spans="9:10" x14ac:dyDescent="0.25">
      <c r="I650" s="160"/>
      <c r="J650" s="160"/>
    </row>
    <row r="651" spans="9:10" x14ac:dyDescent="0.25">
      <c r="I651" s="160"/>
      <c r="J651" s="160"/>
    </row>
    <row r="652" spans="9:10" x14ac:dyDescent="0.25">
      <c r="I652" s="160"/>
      <c r="J652" s="160"/>
    </row>
    <row r="653" spans="9:10" x14ac:dyDescent="0.25">
      <c r="I653" s="160"/>
      <c r="J653" s="160"/>
    </row>
    <row r="654" spans="9:10" x14ac:dyDescent="0.25">
      <c r="I654" s="160"/>
      <c r="J654" s="160"/>
    </row>
    <row r="655" spans="9:10" x14ac:dyDescent="0.25">
      <c r="I655" s="160"/>
      <c r="J655" s="160"/>
    </row>
    <row r="656" spans="9:10" x14ac:dyDescent="0.25">
      <c r="I656" s="160"/>
      <c r="J656" s="160"/>
    </row>
    <row r="657" spans="9:10" x14ac:dyDescent="0.25">
      <c r="I657" s="160"/>
      <c r="J657" s="160"/>
    </row>
    <row r="658" spans="9:10" x14ac:dyDescent="0.25">
      <c r="I658" s="160"/>
      <c r="J658" s="160"/>
    </row>
    <row r="659" spans="9:10" x14ac:dyDescent="0.25">
      <c r="I659" s="160"/>
      <c r="J659" s="160"/>
    </row>
    <row r="660" spans="9:10" x14ac:dyDescent="0.25">
      <c r="I660" s="160"/>
      <c r="J660" s="160"/>
    </row>
    <row r="661" spans="9:10" x14ac:dyDescent="0.25">
      <c r="I661" s="160"/>
      <c r="J661" s="160"/>
    </row>
    <row r="662" spans="9:10" x14ac:dyDescent="0.25">
      <c r="I662" s="160"/>
      <c r="J662" s="160"/>
    </row>
    <row r="663" spans="9:10" x14ac:dyDescent="0.25">
      <c r="I663" s="160"/>
      <c r="J663" s="160"/>
    </row>
    <row r="664" spans="9:10" x14ac:dyDescent="0.25">
      <c r="I664" s="160"/>
      <c r="J664" s="160"/>
    </row>
    <row r="665" spans="9:10" x14ac:dyDescent="0.25">
      <c r="I665" s="160"/>
      <c r="J665" s="160"/>
    </row>
    <row r="666" spans="9:10" x14ac:dyDescent="0.25">
      <c r="I666" s="160"/>
      <c r="J666" s="160"/>
    </row>
    <row r="667" spans="9:10" x14ac:dyDescent="0.25">
      <c r="I667" s="160"/>
      <c r="J667" s="160"/>
    </row>
    <row r="668" spans="9:10" x14ac:dyDescent="0.25">
      <c r="I668" s="160"/>
      <c r="J668" s="160"/>
    </row>
    <row r="669" spans="9:10" x14ac:dyDescent="0.25">
      <c r="I669" s="160"/>
      <c r="J669" s="160"/>
    </row>
    <row r="670" spans="9:10" x14ac:dyDescent="0.25">
      <c r="I670" s="160"/>
      <c r="J670" s="160"/>
    </row>
    <row r="671" spans="9:10" x14ac:dyDescent="0.25">
      <c r="I671" s="160"/>
      <c r="J671" s="160"/>
    </row>
    <row r="672" spans="9:10" x14ac:dyDescent="0.25">
      <c r="I672" s="160"/>
      <c r="J672" s="160"/>
    </row>
    <row r="673" spans="9:10" x14ac:dyDescent="0.25">
      <c r="I673" s="160"/>
      <c r="J673" s="160"/>
    </row>
    <row r="674" spans="9:10" x14ac:dyDescent="0.25">
      <c r="I674" s="160"/>
      <c r="J674" s="160"/>
    </row>
    <row r="675" spans="9:10" x14ac:dyDescent="0.25">
      <c r="I675" s="160"/>
      <c r="J675" s="160"/>
    </row>
    <row r="676" spans="9:10" x14ac:dyDescent="0.25">
      <c r="I676" s="160"/>
      <c r="J676" s="160"/>
    </row>
    <row r="677" spans="9:10" x14ac:dyDescent="0.25">
      <c r="I677" s="160"/>
      <c r="J677" s="160"/>
    </row>
    <row r="678" spans="9:10" x14ac:dyDescent="0.25">
      <c r="I678" s="160"/>
      <c r="J678" s="160"/>
    </row>
    <row r="679" spans="9:10" x14ac:dyDescent="0.25">
      <c r="I679" s="160"/>
      <c r="J679" s="160"/>
    </row>
    <row r="680" spans="9:10" x14ac:dyDescent="0.25">
      <c r="I680" s="160"/>
      <c r="J680" s="160"/>
    </row>
    <row r="681" spans="9:10" x14ac:dyDescent="0.25">
      <c r="I681" s="160"/>
      <c r="J681" s="160"/>
    </row>
    <row r="682" spans="9:10" x14ac:dyDescent="0.25">
      <c r="I682" s="160"/>
      <c r="J682" s="160"/>
    </row>
    <row r="683" spans="9:10" x14ac:dyDescent="0.25">
      <c r="I683" s="160"/>
      <c r="J683" s="160"/>
    </row>
    <row r="684" spans="9:10" x14ac:dyDescent="0.25">
      <c r="I684" s="160"/>
      <c r="J684" s="160"/>
    </row>
    <row r="685" spans="9:10" x14ac:dyDescent="0.25">
      <c r="I685" s="160"/>
      <c r="J685" s="160"/>
    </row>
    <row r="686" spans="9:10" x14ac:dyDescent="0.25">
      <c r="I686" s="160"/>
      <c r="J686" s="160"/>
    </row>
    <row r="687" spans="9:10" x14ac:dyDescent="0.25">
      <c r="I687" s="160"/>
      <c r="J687" s="160"/>
    </row>
    <row r="688" spans="9:10" x14ac:dyDescent="0.25">
      <c r="I688" s="160"/>
      <c r="J688" s="160"/>
    </row>
    <row r="689" spans="9:10" x14ac:dyDescent="0.25">
      <c r="I689" s="160"/>
      <c r="J689" s="160"/>
    </row>
    <row r="690" spans="9:10" x14ac:dyDescent="0.25">
      <c r="I690" s="160"/>
      <c r="J690" s="160"/>
    </row>
    <row r="691" spans="9:10" x14ac:dyDescent="0.25">
      <c r="I691" s="160"/>
      <c r="J691" s="160"/>
    </row>
    <row r="692" spans="9:10" x14ac:dyDescent="0.25">
      <c r="I692" s="160"/>
      <c r="J692" s="160"/>
    </row>
    <row r="693" spans="9:10" x14ac:dyDescent="0.25">
      <c r="I693" s="160"/>
      <c r="J693" s="160"/>
    </row>
    <row r="694" spans="9:10" x14ac:dyDescent="0.25">
      <c r="I694" s="160"/>
      <c r="J694" s="160"/>
    </row>
    <row r="695" spans="9:10" x14ac:dyDescent="0.25">
      <c r="I695" s="160"/>
      <c r="J695" s="160"/>
    </row>
    <row r="696" spans="9:10" x14ac:dyDescent="0.25">
      <c r="I696" s="160"/>
      <c r="J696" s="160"/>
    </row>
    <row r="697" spans="9:10" x14ac:dyDescent="0.25">
      <c r="I697" s="160"/>
      <c r="J697" s="160"/>
    </row>
    <row r="698" spans="9:10" x14ac:dyDescent="0.25">
      <c r="I698" s="160"/>
      <c r="J698" s="160"/>
    </row>
    <row r="699" spans="9:10" x14ac:dyDescent="0.25">
      <c r="I699" s="160"/>
      <c r="J699" s="160"/>
    </row>
    <row r="700" spans="9:10" x14ac:dyDescent="0.25">
      <c r="I700" s="160"/>
      <c r="J700" s="160"/>
    </row>
    <row r="701" spans="9:10" x14ac:dyDescent="0.25">
      <c r="I701" s="160"/>
      <c r="J701" s="160"/>
    </row>
    <row r="702" spans="9:10" x14ac:dyDescent="0.25">
      <c r="I702" s="160"/>
      <c r="J702" s="160"/>
    </row>
    <row r="703" spans="9:10" x14ac:dyDescent="0.25">
      <c r="I703" s="160"/>
      <c r="J703" s="160"/>
    </row>
    <row r="704" spans="9:10" x14ac:dyDescent="0.25">
      <c r="I704" s="160"/>
      <c r="J704" s="160"/>
    </row>
    <row r="705" spans="9:10" x14ac:dyDescent="0.25">
      <c r="I705" s="160"/>
      <c r="J705" s="160"/>
    </row>
    <row r="706" spans="9:10" x14ac:dyDescent="0.25">
      <c r="I706" s="160"/>
      <c r="J706" s="160"/>
    </row>
    <row r="707" spans="9:10" x14ac:dyDescent="0.25">
      <c r="I707" s="160"/>
      <c r="J707" s="160"/>
    </row>
    <row r="708" spans="9:10" x14ac:dyDescent="0.25">
      <c r="I708" s="160"/>
      <c r="J708" s="160"/>
    </row>
    <row r="709" spans="9:10" x14ac:dyDescent="0.25">
      <c r="I709" s="160"/>
      <c r="J709" s="160"/>
    </row>
    <row r="710" spans="9:10" x14ac:dyDescent="0.25">
      <c r="I710" s="160"/>
      <c r="J710" s="160"/>
    </row>
    <row r="711" spans="9:10" x14ac:dyDescent="0.25">
      <c r="I711" s="160"/>
      <c r="J711" s="160"/>
    </row>
    <row r="712" spans="9:10" x14ac:dyDescent="0.25">
      <c r="I712" s="160"/>
      <c r="J712" s="160"/>
    </row>
    <row r="713" spans="9:10" x14ac:dyDescent="0.25">
      <c r="I713" s="160"/>
      <c r="J713" s="160"/>
    </row>
    <row r="714" spans="9:10" x14ac:dyDescent="0.25">
      <c r="I714" s="160"/>
      <c r="J714" s="160"/>
    </row>
    <row r="715" spans="9:10" x14ac:dyDescent="0.25">
      <c r="I715" s="160"/>
      <c r="J715" s="160"/>
    </row>
    <row r="716" spans="9:10" x14ac:dyDescent="0.25">
      <c r="I716" s="160"/>
      <c r="J716" s="160"/>
    </row>
    <row r="717" spans="9:10" x14ac:dyDescent="0.25">
      <c r="I717" s="160"/>
      <c r="J717" s="160"/>
    </row>
    <row r="718" spans="9:10" x14ac:dyDescent="0.25">
      <c r="I718" s="160"/>
      <c r="J718" s="160"/>
    </row>
    <row r="719" spans="9:10" x14ac:dyDescent="0.25">
      <c r="I719" s="160"/>
      <c r="J719" s="160"/>
    </row>
    <row r="720" spans="9:10" x14ac:dyDescent="0.25">
      <c r="I720" s="160"/>
      <c r="J720" s="160"/>
    </row>
    <row r="721" spans="9:10" x14ac:dyDescent="0.25">
      <c r="I721" s="160"/>
      <c r="J721" s="160"/>
    </row>
    <row r="722" spans="9:10" x14ac:dyDescent="0.25">
      <c r="I722" s="160"/>
      <c r="J722" s="160"/>
    </row>
    <row r="723" spans="9:10" x14ac:dyDescent="0.25">
      <c r="I723" s="160"/>
      <c r="J723" s="160"/>
    </row>
    <row r="724" spans="9:10" x14ac:dyDescent="0.25">
      <c r="I724" s="160"/>
      <c r="J724" s="160"/>
    </row>
    <row r="725" spans="9:10" x14ac:dyDescent="0.25">
      <c r="I725" s="160"/>
      <c r="J725" s="160"/>
    </row>
    <row r="726" spans="9:10" x14ac:dyDescent="0.25">
      <c r="I726" s="160"/>
      <c r="J726" s="160"/>
    </row>
    <row r="727" spans="9:10" x14ac:dyDescent="0.25">
      <c r="I727" s="160"/>
      <c r="J727" s="160"/>
    </row>
    <row r="728" spans="9:10" x14ac:dyDescent="0.25">
      <c r="I728" s="160"/>
      <c r="J728" s="160"/>
    </row>
    <row r="729" spans="9:10" x14ac:dyDescent="0.25">
      <c r="I729" s="160"/>
      <c r="J729" s="160"/>
    </row>
    <row r="730" spans="9:10" x14ac:dyDescent="0.25">
      <c r="I730" s="160"/>
      <c r="J730" s="160"/>
    </row>
    <row r="731" spans="9:10" x14ac:dyDescent="0.25">
      <c r="I731" s="160"/>
      <c r="J731" s="160"/>
    </row>
    <row r="732" spans="9:10" x14ac:dyDescent="0.25">
      <c r="I732" s="160"/>
      <c r="J732" s="160"/>
    </row>
    <row r="733" spans="9:10" x14ac:dyDescent="0.25">
      <c r="I733" s="160"/>
      <c r="J733" s="160"/>
    </row>
    <row r="734" spans="9:10" x14ac:dyDescent="0.25">
      <c r="I734" s="160"/>
      <c r="J734" s="160"/>
    </row>
    <row r="735" spans="9:10" x14ac:dyDescent="0.25">
      <c r="I735" s="160"/>
      <c r="J735" s="160"/>
    </row>
    <row r="736" spans="9:10" x14ac:dyDescent="0.25">
      <c r="I736" s="160"/>
      <c r="J736" s="160"/>
    </row>
    <row r="737" spans="9:10" x14ac:dyDescent="0.25">
      <c r="I737" s="160"/>
      <c r="J737" s="160"/>
    </row>
    <row r="738" spans="9:10" x14ac:dyDescent="0.25">
      <c r="I738" s="160"/>
      <c r="J738" s="160"/>
    </row>
    <row r="739" spans="9:10" x14ac:dyDescent="0.25">
      <c r="I739" s="160"/>
      <c r="J739" s="160"/>
    </row>
    <row r="740" spans="9:10" x14ac:dyDescent="0.25">
      <c r="I740" s="160"/>
      <c r="J740" s="160"/>
    </row>
    <row r="741" spans="9:10" x14ac:dyDescent="0.25">
      <c r="I741" s="160"/>
      <c r="J741" s="160"/>
    </row>
    <row r="742" spans="9:10" x14ac:dyDescent="0.25">
      <c r="I742" s="160"/>
      <c r="J742" s="160"/>
    </row>
    <row r="743" spans="9:10" x14ac:dyDescent="0.25">
      <c r="I743" s="160"/>
      <c r="J743" s="160"/>
    </row>
    <row r="744" spans="9:10" x14ac:dyDescent="0.25">
      <c r="I744" s="160"/>
      <c r="J744" s="160"/>
    </row>
    <row r="745" spans="9:10" x14ac:dyDescent="0.25">
      <c r="I745" s="160"/>
      <c r="J745" s="160"/>
    </row>
    <row r="746" spans="9:10" x14ac:dyDescent="0.25">
      <c r="I746" s="160"/>
      <c r="J746" s="160"/>
    </row>
    <row r="747" spans="9:10" x14ac:dyDescent="0.25">
      <c r="I747" s="160"/>
      <c r="J747" s="160"/>
    </row>
    <row r="748" spans="9:10" x14ac:dyDescent="0.25">
      <c r="I748" s="160"/>
      <c r="J748" s="160"/>
    </row>
    <row r="749" spans="9:10" x14ac:dyDescent="0.25">
      <c r="I749" s="160"/>
      <c r="J749" s="160"/>
    </row>
    <row r="750" spans="9:10" x14ac:dyDescent="0.25">
      <c r="I750" s="160"/>
      <c r="J750" s="160"/>
    </row>
    <row r="751" spans="9:10" x14ac:dyDescent="0.25">
      <c r="I751" s="160"/>
      <c r="J751" s="160"/>
    </row>
    <row r="752" spans="9:10" x14ac:dyDescent="0.25">
      <c r="I752" s="160"/>
      <c r="J752" s="160"/>
    </row>
    <row r="753" spans="9:10" x14ac:dyDescent="0.25">
      <c r="I753" s="160"/>
      <c r="J753" s="160"/>
    </row>
    <row r="754" spans="9:10" x14ac:dyDescent="0.25">
      <c r="I754" s="160"/>
      <c r="J754" s="160"/>
    </row>
    <row r="755" spans="9:10" x14ac:dyDescent="0.25">
      <c r="I755" s="160"/>
      <c r="J755" s="160"/>
    </row>
    <row r="756" spans="9:10" x14ac:dyDescent="0.25">
      <c r="I756" s="160"/>
      <c r="J756" s="160"/>
    </row>
    <row r="757" spans="9:10" x14ac:dyDescent="0.25">
      <c r="I757" s="160"/>
      <c r="J757" s="160"/>
    </row>
    <row r="758" spans="9:10" x14ac:dyDescent="0.25">
      <c r="I758" s="160"/>
      <c r="J758" s="160"/>
    </row>
    <row r="759" spans="9:10" x14ac:dyDescent="0.25">
      <c r="I759" s="160"/>
      <c r="J759" s="160"/>
    </row>
    <row r="760" spans="9:10" x14ac:dyDescent="0.25">
      <c r="I760" s="160"/>
      <c r="J760" s="160"/>
    </row>
    <row r="761" spans="9:10" x14ac:dyDescent="0.25">
      <c r="I761" s="160"/>
      <c r="J761" s="160"/>
    </row>
    <row r="762" spans="9:10" x14ac:dyDescent="0.25">
      <c r="I762" s="160"/>
      <c r="J762" s="160"/>
    </row>
    <row r="763" spans="9:10" x14ac:dyDescent="0.25">
      <c r="I763" s="160"/>
      <c r="J763" s="160"/>
    </row>
    <row r="764" spans="9:10" x14ac:dyDescent="0.25">
      <c r="I764" s="160"/>
      <c r="J764" s="160"/>
    </row>
    <row r="765" spans="9:10" x14ac:dyDescent="0.25">
      <c r="I765" s="160"/>
      <c r="J765" s="160"/>
    </row>
    <row r="766" spans="9:10" x14ac:dyDescent="0.25">
      <c r="I766" s="160"/>
      <c r="J766" s="160"/>
    </row>
    <row r="767" spans="9:10" x14ac:dyDescent="0.25">
      <c r="I767" s="160"/>
      <c r="J767" s="160"/>
    </row>
    <row r="768" spans="9:10" x14ac:dyDescent="0.25">
      <c r="I768" s="160"/>
      <c r="J768" s="160"/>
    </row>
    <row r="769" spans="9:10" x14ac:dyDescent="0.25">
      <c r="I769" s="160"/>
      <c r="J769" s="160"/>
    </row>
    <row r="770" spans="9:10" x14ac:dyDescent="0.25">
      <c r="I770" s="160"/>
      <c r="J770" s="160"/>
    </row>
    <row r="771" spans="9:10" x14ac:dyDescent="0.25">
      <c r="I771" s="160"/>
      <c r="J771" s="160"/>
    </row>
    <row r="772" spans="9:10" x14ac:dyDescent="0.25">
      <c r="I772" s="160"/>
      <c r="J772" s="160"/>
    </row>
    <row r="773" spans="9:10" x14ac:dyDescent="0.25">
      <c r="I773" s="160"/>
      <c r="J773" s="160"/>
    </row>
    <row r="774" spans="9:10" x14ac:dyDescent="0.25">
      <c r="I774" s="160"/>
      <c r="J774" s="160"/>
    </row>
    <row r="775" spans="9:10" x14ac:dyDescent="0.25">
      <c r="I775" s="160"/>
      <c r="J775" s="160"/>
    </row>
    <row r="776" spans="9:10" x14ac:dyDescent="0.25">
      <c r="I776" s="160"/>
      <c r="J776" s="160"/>
    </row>
    <row r="777" spans="9:10" x14ac:dyDescent="0.25">
      <c r="I777" s="160"/>
      <c r="J777" s="160"/>
    </row>
    <row r="778" spans="9:10" x14ac:dyDescent="0.25">
      <c r="I778" s="160"/>
      <c r="J778" s="160"/>
    </row>
    <row r="779" spans="9:10" x14ac:dyDescent="0.25">
      <c r="I779" s="160"/>
      <c r="J779" s="160"/>
    </row>
    <row r="780" spans="9:10" x14ac:dyDescent="0.25">
      <c r="I780" s="160"/>
      <c r="J780" s="160"/>
    </row>
    <row r="781" spans="9:10" x14ac:dyDescent="0.25">
      <c r="I781" s="160"/>
      <c r="J781" s="160"/>
    </row>
    <row r="782" spans="9:10" x14ac:dyDescent="0.25">
      <c r="I782" s="160"/>
      <c r="J782" s="160"/>
    </row>
    <row r="783" spans="9:10" x14ac:dyDescent="0.25">
      <c r="I783" s="160"/>
      <c r="J783" s="160"/>
    </row>
    <row r="784" spans="9:10" x14ac:dyDescent="0.25">
      <c r="I784" s="160"/>
      <c r="J784" s="160"/>
    </row>
    <row r="785" spans="9:10" x14ac:dyDescent="0.25">
      <c r="I785" s="160"/>
      <c r="J785" s="160"/>
    </row>
    <row r="786" spans="9:10" x14ac:dyDescent="0.25">
      <c r="I786" s="160"/>
      <c r="J786" s="160"/>
    </row>
    <row r="787" spans="9:10" x14ac:dyDescent="0.25">
      <c r="I787" s="160"/>
      <c r="J787" s="160"/>
    </row>
    <row r="788" spans="9:10" x14ac:dyDescent="0.25">
      <c r="I788" s="160"/>
      <c r="J788" s="160"/>
    </row>
    <row r="789" spans="9:10" x14ac:dyDescent="0.25">
      <c r="I789" s="160"/>
      <c r="J789" s="160"/>
    </row>
    <row r="790" spans="9:10" x14ac:dyDescent="0.25">
      <c r="I790" s="160"/>
      <c r="J790" s="160"/>
    </row>
    <row r="791" spans="9:10" x14ac:dyDescent="0.25">
      <c r="I791" s="160"/>
      <c r="J791" s="160"/>
    </row>
    <row r="792" spans="9:10" x14ac:dyDescent="0.25">
      <c r="I792" s="160"/>
      <c r="J792" s="160"/>
    </row>
    <row r="793" spans="9:10" x14ac:dyDescent="0.25">
      <c r="I793" s="160"/>
      <c r="J793" s="160"/>
    </row>
    <row r="794" spans="9:10" x14ac:dyDescent="0.25">
      <c r="I794" s="160"/>
      <c r="J794" s="160"/>
    </row>
    <row r="795" spans="9:10" x14ac:dyDescent="0.25">
      <c r="I795" s="160"/>
      <c r="J795" s="160"/>
    </row>
    <row r="796" spans="9:10" x14ac:dyDescent="0.25">
      <c r="I796" s="160"/>
      <c r="J796" s="160"/>
    </row>
    <row r="797" spans="9:10" x14ac:dyDescent="0.25">
      <c r="I797" s="160"/>
      <c r="J797" s="160"/>
    </row>
    <row r="798" spans="9:10" x14ac:dyDescent="0.25">
      <c r="I798" s="160"/>
      <c r="J798" s="160"/>
    </row>
    <row r="799" spans="9:10" x14ac:dyDescent="0.25">
      <c r="I799" s="160"/>
      <c r="J799" s="160"/>
    </row>
    <row r="800" spans="9:10" x14ac:dyDescent="0.25">
      <c r="I800" s="160"/>
      <c r="J800" s="160"/>
    </row>
    <row r="801" spans="9:10" x14ac:dyDescent="0.25">
      <c r="I801" s="160"/>
      <c r="J801" s="160"/>
    </row>
    <row r="802" spans="9:10" x14ac:dyDescent="0.25">
      <c r="I802" s="160"/>
      <c r="J802" s="160"/>
    </row>
    <row r="803" spans="9:10" x14ac:dyDescent="0.25">
      <c r="I803" s="160"/>
      <c r="J803" s="160"/>
    </row>
    <row r="804" spans="9:10" x14ac:dyDescent="0.25">
      <c r="I804" s="160"/>
      <c r="J804" s="160"/>
    </row>
    <row r="805" spans="9:10" x14ac:dyDescent="0.25">
      <c r="I805" s="160"/>
      <c r="J805" s="160"/>
    </row>
    <row r="806" spans="9:10" x14ac:dyDescent="0.25">
      <c r="I806" s="160"/>
      <c r="J806" s="160"/>
    </row>
    <row r="807" spans="9:10" x14ac:dyDescent="0.25">
      <c r="I807" s="160"/>
      <c r="J807" s="160"/>
    </row>
    <row r="808" spans="9:10" x14ac:dyDescent="0.25">
      <c r="I808" s="160"/>
      <c r="J808" s="160"/>
    </row>
    <row r="809" spans="9:10" x14ac:dyDescent="0.25">
      <c r="I809" s="160"/>
      <c r="J809" s="160"/>
    </row>
    <row r="810" spans="9:10" x14ac:dyDescent="0.25">
      <c r="I810" s="160"/>
      <c r="J810" s="160"/>
    </row>
    <row r="811" spans="9:10" x14ac:dyDescent="0.25">
      <c r="I811" s="160"/>
      <c r="J811" s="160"/>
    </row>
    <row r="812" spans="9:10" x14ac:dyDescent="0.25">
      <c r="I812" s="160"/>
      <c r="J812" s="160"/>
    </row>
    <row r="813" spans="9:10" x14ac:dyDescent="0.25">
      <c r="I813" s="160"/>
      <c r="J813" s="160"/>
    </row>
    <row r="814" spans="9:10" x14ac:dyDescent="0.25">
      <c r="I814" s="160"/>
      <c r="J814" s="160"/>
    </row>
    <row r="815" spans="9:10" x14ac:dyDescent="0.25">
      <c r="I815" s="160"/>
      <c r="J815" s="160"/>
    </row>
    <row r="816" spans="9:10" x14ac:dyDescent="0.25">
      <c r="I816" s="160"/>
      <c r="J816" s="160"/>
    </row>
    <row r="817" spans="9:10" x14ac:dyDescent="0.25">
      <c r="I817" s="160"/>
      <c r="J817" s="160"/>
    </row>
    <row r="818" spans="9:10" x14ac:dyDescent="0.25">
      <c r="I818" s="160"/>
      <c r="J818" s="160"/>
    </row>
    <row r="819" spans="9:10" x14ac:dyDescent="0.25">
      <c r="I819" s="160"/>
      <c r="J819" s="160"/>
    </row>
    <row r="820" spans="9:10" x14ac:dyDescent="0.25">
      <c r="I820" s="160"/>
      <c r="J820" s="160"/>
    </row>
    <row r="821" spans="9:10" x14ac:dyDescent="0.25">
      <c r="I821" s="160"/>
      <c r="J821" s="160"/>
    </row>
    <row r="822" spans="9:10" x14ac:dyDescent="0.25">
      <c r="I822" s="160"/>
      <c r="J822" s="160"/>
    </row>
    <row r="823" spans="9:10" x14ac:dyDescent="0.25">
      <c r="I823" s="160"/>
      <c r="J823" s="160"/>
    </row>
    <row r="824" spans="9:10" x14ac:dyDescent="0.25">
      <c r="I824" s="160"/>
      <c r="J824" s="160"/>
    </row>
    <row r="825" spans="9:10" x14ac:dyDescent="0.25">
      <c r="I825" s="160"/>
      <c r="J825" s="160"/>
    </row>
    <row r="826" spans="9:10" x14ac:dyDescent="0.25">
      <c r="I826" s="160"/>
      <c r="J826" s="160"/>
    </row>
    <row r="827" spans="9:10" x14ac:dyDescent="0.25">
      <c r="I827" s="160"/>
      <c r="J827" s="160"/>
    </row>
    <row r="828" spans="9:10" x14ac:dyDescent="0.25">
      <c r="I828" s="160"/>
      <c r="J828" s="160"/>
    </row>
    <row r="829" spans="9:10" x14ac:dyDescent="0.25">
      <c r="I829" s="160"/>
      <c r="J829" s="160"/>
    </row>
    <row r="830" spans="9:10" x14ac:dyDescent="0.25">
      <c r="I830" s="160"/>
      <c r="J830" s="160"/>
    </row>
    <row r="831" spans="9:10" x14ac:dyDescent="0.25">
      <c r="I831" s="160"/>
      <c r="J831" s="160"/>
    </row>
    <row r="832" spans="9:10" x14ac:dyDescent="0.25">
      <c r="I832" s="160"/>
      <c r="J832" s="160"/>
    </row>
    <row r="833" spans="9:10" x14ac:dyDescent="0.25">
      <c r="I833" s="160"/>
      <c r="J833" s="160"/>
    </row>
    <row r="834" spans="9:10" x14ac:dyDescent="0.25">
      <c r="I834" s="160"/>
      <c r="J834" s="160"/>
    </row>
    <row r="835" spans="9:10" x14ac:dyDescent="0.25">
      <c r="I835" s="160"/>
      <c r="J835" s="160"/>
    </row>
    <row r="836" spans="9:10" x14ac:dyDescent="0.25">
      <c r="I836" s="160"/>
      <c r="J836" s="160"/>
    </row>
    <row r="837" spans="9:10" x14ac:dyDescent="0.25">
      <c r="I837" s="160"/>
      <c r="J837" s="160"/>
    </row>
    <row r="838" spans="9:10" x14ac:dyDescent="0.25">
      <c r="I838" s="160"/>
      <c r="J838" s="160"/>
    </row>
    <row r="839" spans="9:10" x14ac:dyDescent="0.25">
      <c r="I839" s="160"/>
      <c r="J839" s="160"/>
    </row>
    <row r="840" spans="9:10" x14ac:dyDescent="0.25">
      <c r="I840" s="160"/>
      <c r="J840" s="160"/>
    </row>
    <row r="841" spans="9:10" x14ac:dyDescent="0.25">
      <c r="I841" s="160"/>
      <c r="J841" s="160"/>
    </row>
    <row r="842" spans="9:10" x14ac:dyDescent="0.25">
      <c r="I842" s="160"/>
      <c r="J842" s="160"/>
    </row>
    <row r="843" spans="9:10" x14ac:dyDescent="0.25">
      <c r="I843" s="160"/>
      <c r="J843" s="160"/>
    </row>
    <row r="844" spans="9:10" x14ac:dyDescent="0.25">
      <c r="I844" s="160"/>
      <c r="J844" s="160"/>
    </row>
    <row r="845" spans="9:10" x14ac:dyDescent="0.25">
      <c r="I845" s="160"/>
      <c r="J845" s="160"/>
    </row>
    <row r="846" spans="9:10" x14ac:dyDescent="0.25">
      <c r="I846" s="160"/>
      <c r="J846" s="160"/>
    </row>
    <row r="847" spans="9:10" x14ac:dyDescent="0.25">
      <c r="I847" s="160"/>
      <c r="J847" s="160"/>
    </row>
    <row r="848" spans="9:10" x14ac:dyDescent="0.25">
      <c r="I848" s="160"/>
      <c r="J848" s="160"/>
    </row>
    <row r="849" spans="9:10" x14ac:dyDescent="0.25">
      <c r="I849" s="160"/>
      <c r="J849" s="160"/>
    </row>
    <row r="850" spans="9:10" x14ac:dyDescent="0.25">
      <c r="I850" s="160"/>
      <c r="J850" s="160"/>
    </row>
    <row r="851" spans="9:10" x14ac:dyDescent="0.25">
      <c r="I851" s="160"/>
      <c r="J851" s="160"/>
    </row>
    <row r="852" spans="9:10" x14ac:dyDescent="0.25">
      <c r="I852" s="160"/>
      <c r="J852" s="160"/>
    </row>
    <row r="853" spans="9:10" x14ac:dyDescent="0.25">
      <c r="I853" s="160"/>
      <c r="J853" s="160"/>
    </row>
    <row r="854" spans="9:10" x14ac:dyDescent="0.25">
      <c r="I854" s="160"/>
      <c r="J854" s="160"/>
    </row>
    <row r="855" spans="9:10" x14ac:dyDescent="0.25">
      <c r="I855" s="160"/>
      <c r="J855" s="160"/>
    </row>
    <row r="856" spans="9:10" x14ac:dyDescent="0.25">
      <c r="I856" s="160"/>
      <c r="J856" s="160"/>
    </row>
    <row r="857" spans="9:10" x14ac:dyDescent="0.25">
      <c r="I857" s="160"/>
      <c r="J857" s="160"/>
    </row>
    <row r="858" spans="9:10" x14ac:dyDescent="0.25">
      <c r="I858" s="160"/>
      <c r="J858" s="160"/>
    </row>
    <row r="859" spans="9:10" x14ac:dyDescent="0.25">
      <c r="I859" s="160"/>
      <c r="J859" s="160"/>
    </row>
    <row r="860" spans="9:10" x14ac:dyDescent="0.25">
      <c r="I860" s="160"/>
      <c r="J860" s="160"/>
    </row>
    <row r="861" spans="9:10" x14ac:dyDescent="0.25">
      <c r="I861" s="160"/>
      <c r="J861" s="160"/>
    </row>
    <row r="862" spans="9:10" x14ac:dyDescent="0.25">
      <c r="I862" s="160"/>
      <c r="J862" s="160"/>
    </row>
    <row r="863" spans="9:10" x14ac:dyDescent="0.25">
      <c r="I863" s="160"/>
      <c r="J863" s="160"/>
    </row>
    <row r="864" spans="9:10" x14ac:dyDescent="0.25">
      <c r="I864" s="160"/>
      <c r="J864" s="160"/>
    </row>
    <row r="865" spans="9:10" x14ac:dyDescent="0.25">
      <c r="I865" s="160"/>
      <c r="J865" s="160"/>
    </row>
    <row r="866" spans="9:10" x14ac:dyDescent="0.25">
      <c r="I866" s="160"/>
      <c r="J866" s="160"/>
    </row>
    <row r="867" spans="9:10" x14ac:dyDescent="0.25">
      <c r="I867" s="160"/>
      <c r="J867" s="160"/>
    </row>
    <row r="868" spans="9:10" x14ac:dyDescent="0.25">
      <c r="I868" s="160"/>
      <c r="J868" s="160"/>
    </row>
    <row r="869" spans="9:10" x14ac:dyDescent="0.25">
      <c r="I869" s="160"/>
      <c r="J869" s="160"/>
    </row>
    <row r="870" spans="9:10" x14ac:dyDescent="0.25">
      <c r="I870" s="160"/>
      <c r="J870" s="160"/>
    </row>
    <row r="871" spans="9:10" x14ac:dyDescent="0.25">
      <c r="I871" s="160"/>
      <c r="J871" s="160"/>
    </row>
    <row r="872" spans="9:10" x14ac:dyDescent="0.25">
      <c r="I872" s="160"/>
      <c r="J872" s="160"/>
    </row>
    <row r="873" spans="9:10" x14ac:dyDescent="0.25">
      <c r="I873" s="160"/>
      <c r="J873" s="160"/>
    </row>
    <row r="874" spans="9:10" x14ac:dyDescent="0.25">
      <c r="I874" s="160"/>
      <c r="J874" s="160"/>
    </row>
    <row r="875" spans="9:10" x14ac:dyDescent="0.25">
      <c r="I875" s="160"/>
      <c r="J875" s="160"/>
    </row>
    <row r="876" spans="9:10" x14ac:dyDescent="0.25">
      <c r="I876" s="160"/>
      <c r="J876" s="160"/>
    </row>
    <row r="877" spans="9:10" x14ac:dyDescent="0.25">
      <c r="I877" s="160"/>
      <c r="J877" s="160"/>
    </row>
    <row r="878" spans="9:10" x14ac:dyDescent="0.25">
      <c r="I878" s="160"/>
      <c r="J878" s="160"/>
    </row>
    <row r="879" spans="9:10" x14ac:dyDescent="0.25">
      <c r="I879" s="160"/>
      <c r="J879" s="160"/>
    </row>
    <row r="880" spans="9:10" x14ac:dyDescent="0.25">
      <c r="I880" s="160"/>
      <c r="J880" s="160"/>
    </row>
    <row r="881" spans="9:10" x14ac:dyDescent="0.25">
      <c r="I881" s="160"/>
      <c r="J881" s="160"/>
    </row>
    <row r="882" spans="9:10" x14ac:dyDescent="0.25">
      <c r="I882" s="160"/>
      <c r="J882" s="160"/>
    </row>
    <row r="883" spans="9:10" x14ac:dyDescent="0.25">
      <c r="I883" s="160"/>
      <c r="J883" s="160"/>
    </row>
    <row r="884" spans="9:10" x14ac:dyDescent="0.25">
      <c r="I884" s="160"/>
      <c r="J884" s="160"/>
    </row>
    <row r="885" spans="9:10" x14ac:dyDescent="0.25">
      <c r="I885" s="160"/>
      <c r="J885" s="160"/>
    </row>
    <row r="886" spans="9:10" x14ac:dyDescent="0.25">
      <c r="I886" s="160"/>
      <c r="J886" s="160"/>
    </row>
    <row r="887" spans="9:10" x14ac:dyDescent="0.25">
      <c r="I887" s="160"/>
      <c r="J887" s="160"/>
    </row>
    <row r="888" spans="9:10" x14ac:dyDescent="0.25">
      <c r="I888" s="160"/>
      <c r="J888" s="160"/>
    </row>
    <row r="889" spans="9:10" x14ac:dyDescent="0.25">
      <c r="I889" s="160"/>
      <c r="J889" s="160"/>
    </row>
    <row r="890" spans="9:10" x14ac:dyDescent="0.25">
      <c r="I890" s="160"/>
      <c r="J890" s="160"/>
    </row>
    <row r="891" spans="9:10" x14ac:dyDescent="0.25">
      <c r="I891" s="160"/>
      <c r="J891" s="160"/>
    </row>
    <row r="892" spans="9:10" x14ac:dyDescent="0.25">
      <c r="I892" s="160"/>
      <c r="J892" s="160"/>
    </row>
    <row r="893" spans="9:10" x14ac:dyDescent="0.25">
      <c r="I893" s="160"/>
      <c r="J893" s="160"/>
    </row>
    <row r="894" spans="9:10" x14ac:dyDescent="0.25">
      <c r="I894" s="160"/>
      <c r="J894" s="160"/>
    </row>
    <row r="895" spans="9:10" x14ac:dyDescent="0.25">
      <c r="I895" s="160"/>
      <c r="J895" s="160"/>
    </row>
    <row r="896" spans="9:10" x14ac:dyDescent="0.25">
      <c r="I896" s="160"/>
      <c r="J896" s="160"/>
    </row>
    <row r="897" spans="9:10" x14ac:dyDescent="0.25">
      <c r="I897" s="160"/>
      <c r="J897" s="160"/>
    </row>
    <row r="898" spans="9:10" x14ac:dyDescent="0.25">
      <c r="I898" s="160"/>
      <c r="J898" s="160"/>
    </row>
    <row r="899" spans="9:10" x14ac:dyDescent="0.25">
      <c r="I899" s="160"/>
      <c r="J899" s="160"/>
    </row>
    <row r="900" spans="9:10" x14ac:dyDescent="0.25">
      <c r="I900" s="160"/>
      <c r="J900" s="160"/>
    </row>
    <row r="901" spans="9:10" x14ac:dyDescent="0.25">
      <c r="I901" s="160"/>
      <c r="J901" s="160"/>
    </row>
    <row r="902" spans="9:10" x14ac:dyDescent="0.25">
      <c r="I902" s="160"/>
      <c r="J902" s="160"/>
    </row>
    <row r="903" spans="9:10" x14ac:dyDescent="0.25">
      <c r="I903" s="160"/>
      <c r="J903" s="160"/>
    </row>
    <row r="904" spans="9:10" x14ac:dyDescent="0.25">
      <c r="I904" s="160"/>
      <c r="J904" s="160"/>
    </row>
    <row r="905" spans="9:10" x14ac:dyDescent="0.25">
      <c r="I905" s="160"/>
      <c r="J905" s="160"/>
    </row>
    <row r="906" spans="9:10" x14ac:dyDescent="0.25">
      <c r="I906" s="160"/>
      <c r="J906" s="160"/>
    </row>
    <row r="907" spans="9:10" x14ac:dyDescent="0.25">
      <c r="I907" s="160"/>
      <c r="J907" s="160"/>
    </row>
    <row r="908" spans="9:10" x14ac:dyDescent="0.25">
      <c r="I908" s="160"/>
      <c r="J908" s="160"/>
    </row>
    <row r="909" spans="9:10" x14ac:dyDescent="0.25">
      <c r="I909" s="160"/>
      <c r="J909" s="160"/>
    </row>
    <row r="910" spans="9:10" x14ac:dyDescent="0.25">
      <c r="I910" s="160"/>
      <c r="J910" s="160"/>
    </row>
    <row r="911" spans="9:10" x14ac:dyDescent="0.25">
      <c r="I911" s="160"/>
      <c r="J911" s="160"/>
    </row>
    <row r="912" spans="9:10" x14ac:dyDescent="0.25">
      <c r="I912" s="160"/>
      <c r="J912" s="160"/>
    </row>
    <row r="913" spans="9:10" x14ac:dyDescent="0.25">
      <c r="I913" s="160"/>
      <c r="J913" s="160"/>
    </row>
    <row r="914" spans="9:10" x14ac:dyDescent="0.25">
      <c r="I914" s="160"/>
      <c r="J914" s="160"/>
    </row>
    <row r="915" spans="9:10" x14ac:dyDescent="0.25">
      <c r="I915" s="160"/>
      <c r="J915" s="160"/>
    </row>
    <row r="916" spans="9:10" x14ac:dyDescent="0.25">
      <c r="I916" s="160"/>
      <c r="J916" s="160"/>
    </row>
    <row r="917" spans="9:10" x14ac:dyDescent="0.25">
      <c r="I917" s="160"/>
      <c r="J917" s="160"/>
    </row>
    <row r="918" spans="9:10" x14ac:dyDescent="0.25">
      <c r="I918" s="160"/>
      <c r="J918" s="160"/>
    </row>
    <row r="919" spans="9:10" x14ac:dyDescent="0.25">
      <c r="I919" s="160"/>
      <c r="J919" s="160"/>
    </row>
    <row r="920" spans="9:10" x14ac:dyDescent="0.25">
      <c r="I920" s="160"/>
      <c r="J920" s="160"/>
    </row>
    <row r="921" spans="9:10" x14ac:dyDescent="0.25">
      <c r="I921" s="160"/>
      <c r="J921" s="160"/>
    </row>
    <row r="922" spans="9:10" x14ac:dyDescent="0.25">
      <c r="I922" s="160"/>
      <c r="J922" s="160"/>
    </row>
    <row r="923" spans="9:10" x14ac:dyDescent="0.25">
      <c r="I923" s="160"/>
      <c r="J923" s="160"/>
    </row>
    <row r="924" spans="9:10" x14ac:dyDescent="0.25">
      <c r="I924" s="160"/>
      <c r="J924" s="160"/>
    </row>
    <row r="925" spans="9:10" x14ac:dyDescent="0.25">
      <c r="I925" s="160"/>
      <c r="J925" s="160"/>
    </row>
    <row r="926" spans="9:10" x14ac:dyDescent="0.25">
      <c r="I926" s="160"/>
      <c r="J926" s="160"/>
    </row>
    <row r="927" spans="9:10" x14ac:dyDescent="0.25">
      <c r="I927" s="160"/>
      <c r="J927" s="160"/>
    </row>
    <row r="928" spans="9:10" x14ac:dyDescent="0.25">
      <c r="I928" s="160"/>
      <c r="J928" s="160"/>
    </row>
    <row r="929" spans="9:10" x14ac:dyDescent="0.25">
      <c r="I929" s="160"/>
      <c r="J929" s="160"/>
    </row>
    <row r="930" spans="9:10" x14ac:dyDescent="0.25">
      <c r="I930" s="160"/>
      <c r="J930" s="160"/>
    </row>
    <row r="931" spans="9:10" x14ac:dyDescent="0.25">
      <c r="I931" s="160"/>
      <c r="J931" s="160"/>
    </row>
    <row r="932" spans="9:10" x14ac:dyDescent="0.25">
      <c r="I932" s="160"/>
      <c r="J932" s="160"/>
    </row>
    <row r="933" spans="9:10" x14ac:dyDescent="0.25">
      <c r="I933" s="160"/>
      <c r="J933" s="160"/>
    </row>
    <row r="934" spans="9:10" x14ac:dyDescent="0.25">
      <c r="I934" s="160"/>
      <c r="J934" s="160"/>
    </row>
    <row r="935" spans="9:10" x14ac:dyDescent="0.25">
      <c r="I935" s="160"/>
      <c r="J935" s="160"/>
    </row>
    <row r="936" spans="9:10" x14ac:dyDescent="0.25">
      <c r="I936" s="160"/>
      <c r="J936" s="160"/>
    </row>
    <row r="937" spans="9:10" x14ac:dyDescent="0.25">
      <c r="I937" s="160"/>
      <c r="J937" s="160"/>
    </row>
    <row r="938" spans="9:10" x14ac:dyDescent="0.25">
      <c r="I938" s="160"/>
      <c r="J938" s="160"/>
    </row>
    <row r="939" spans="9:10" x14ac:dyDescent="0.25">
      <c r="I939" s="160"/>
      <c r="J939" s="160"/>
    </row>
    <row r="940" spans="9:10" x14ac:dyDescent="0.25">
      <c r="I940" s="160"/>
      <c r="J940" s="160"/>
    </row>
    <row r="941" spans="9:10" x14ac:dyDescent="0.25">
      <c r="I941" s="160"/>
      <c r="J941" s="160"/>
    </row>
    <row r="942" spans="9:10" x14ac:dyDescent="0.25">
      <c r="I942" s="160"/>
      <c r="J942" s="160"/>
    </row>
    <row r="943" spans="9:10" x14ac:dyDescent="0.25">
      <c r="I943" s="160"/>
      <c r="J943" s="160"/>
    </row>
    <row r="944" spans="9:10" x14ac:dyDescent="0.25">
      <c r="I944" s="160"/>
      <c r="J944" s="160"/>
    </row>
    <row r="945" spans="9:10" x14ac:dyDescent="0.25">
      <c r="I945" s="160"/>
      <c r="J945" s="160"/>
    </row>
    <row r="946" spans="9:10" x14ac:dyDescent="0.25">
      <c r="I946" s="160"/>
      <c r="J946" s="160"/>
    </row>
    <row r="947" spans="9:10" x14ac:dyDescent="0.25">
      <c r="I947" s="160"/>
      <c r="J947" s="160"/>
    </row>
    <row r="948" spans="9:10" x14ac:dyDescent="0.25">
      <c r="I948" s="160"/>
      <c r="J948" s="160"/>
    </row>
    <row r="949" spans="9:10" x14ac:dyDescent="0.25">
      <c r="I949" s="160"/>
      <c r="J949" s="160"/>
    </row>
    <row r="950" spans="9:10" x14ac:dyDescent="0.25">
      <c r="I950" s="160"/>
      <c r="J950" s="160"/>
    </row>
    <row r="951" spans="9:10" x14ac:dyDescent="0.25">
      <c r="I951" s="160"/>
      <c r="J951" s="160"/>
    </row>
    <row r="952" spans="9:10" x14ac:dyDescent="0.25">
      <c r="I952" s="160"/>
      <c r="J952" s="160"/>
    </row>
    <row r="953" spans="9:10" x14ac:dyDescent="0.25">
      <c r="I953" s="160"/>
      <c r="J953" s="160"/>
    </row>
    <row r="954" spans="9:10" x14ac:dyDescent="0.25">
      <c r="I954" s="160"/>
      <c r="J954" s="160"/>
    </row>
    <row r="955" spans="9:10" x14ac:dyDescent="0.25">
      <c r="I955" s="160"/>
      <c r="J955" s="160"/>
    </row>
    <row r="956" spans="9:10" x14ac:dyDescent="0.25">
      <c r="I956" s="160"/>
      <c r="J956" s="160"/>
    </row>
    <row r="957" spans="9:10" x14ac:dyDescent="0.25">
      <c r="I957" s="160"/>
      <c r="J957" s="160"/>
    </row>
    <row r="958" spans="9:10" x14ac:dyDescent="0.25">
      <c r="I958" s="160"/>
      <c r="J958" s="160"/>
    </row>
    <row r="959" spans="9:10" x14ac:dyDescent="0.25">
      <c r="I959" s="160"/>
      <c r="J959" s="160"/>
    </row>
    <row r="960" spans="9:10" x14ac:dyDescent="0.25">
      <c r="I960" s="160"/>
      <c r="J960" s="160"/>
    </row>
    <row r="961" spans="9:10" x14ac:dyDescent="0.25">
      <c r="I961" s="160"/>
      <c r="J961" s="160"/>
    </row>
    <row r="962" spans="9:10" x14ac:dyDescent="0.25">
      <c r="I962" s="160"/>
      <c r="J962" s="160"/>
    </row>
    <row r="963" spans="9:10" x14ac:dyDescent="0.25">
      <c r="I963" s="160"/>
      <c r="J963" s="160"/>
    </row>
    <row r="964" spans="9:10" x14ac:dyDescent="0.25">
      <c r="I964" s="160"/>
      <c r="J964" s="160"/>
    </row>
    <row r="965" spans="9:10" x14ac:dyDescent="0.25">
      <c r="I965" s="160"/>
      <c r="J965" s="160"/>
    </row>
    <row r="966" spans="9:10" x14ac:dyDescent="0.25">
      <c r="I966" s="160"/>
      <c r="J966" s="160"/>
    </row>
    <row r="967" spans="9:10" x14ac:dyDescent="0.25">
      <c r="I967" s="160"/>
      <c r="J967" s="160"/>
    </row>
    <row r="968" spans="9:10" x14ac:dyDescent="0.25">
      <c r="I968" s="160"/>
      <c r="J968" s="160"/>
    </row>
    <row r="969" spans="9:10" x14ac:dyDescent="0.25">
      <c r="I969" s="160"/>
      <c r="J969" s="160"/>
    </row>
    <row r="970" spans="9:10" x14ac:dyDescent="0.25">
      <c r="I970" s="160"/>
      <c r="J970" s="160"/>
    </row>
    <row r="971" spans="9:10" x14ac:dyDescent="0.25">
      <c r="I971" s="160"/>
      <c r="J971" s="160"/>
    </row>
    <row r="972" spans="9:10" x14ac:dyDescent="0.25">
      <c r="I972" s="160"/>
      <c r="J972" s="160"/>
    </row>
    <row r="973" spans="9:10" x14ac:dyDescent="0.25">
      <c r="I973" s="160"/>
      <c r="J973" s="160"/>
    </row>
    <row r="974" spans="9:10" x14ac:dyDescent="0.25">
      <c r="I974" s="160"/>
      <c r="J974" s="160"/>
    </row>
    <row r="975" spans="9:10" x14ac:dyDescent="0.25">
      <c r="I975" s="160"/>
      <c r="J975" s="160"/>
    </row>
    <row r="976" spans="9:10" x14ac:dyDescent="0.25">
      <c r="I976" s="160"/>
      <c r="J976" s="160"/>
    </row>
    <row r="977" spans="9:10" x14ac:dyDescent="0.25">
      <c r="I977" s="160"/>
      <c r="J977" s="160"/>
    </row>
    <row r="978" spans="9:10" x14ac:dyDescent="0.25">
      <c r="I978" s="160"/>
      <c r="J978" s="160"/>
    </row>
    <row r="979" spans="9:10" x14ac:dyDescent="0.25">
      <c r="I979" s="160"/>
      <c r="J979" s="160"/>
    </row>
    <row r="980" spans="9:10" x14ac:dyDescent="0.25">
      <c r="I980" s="160"/>
      <c r="J980" s="160"/>
    </row>
    <row r="981" spans="9:10" x14ac:dyDescent="0.25">
      <c r="I981" s="160"/>
      <c r="J981" s="160"/>
    </row>
    <row r="982" spans="9:10" x14ac:dyDescent="0.25">
      <c r="I982" s="160"/>
      <c r="J982" s="160"/>
    </row>
    <row r="983" spans="9:10" x14ac:dyDescent="0.25">
      <c r="I983" s="160"/>
      <c r="J983" s="160"/>
    </row>
    <row r="984" spans="9:10" x14ac:dyDescent="0.25">
      <c r="I984" s="160"/>
      <c r="J984" s="160"/>
    </row>
    <row r="985" spans="9:10" x14ac:dyDescent="0.25">
      <c r="I985" s="160"/>
      <c r="J985" s="160"/>
    </row>
    <row r="986" spans="9:10" x14ac:dyDescent="0.25">
      <c r="I986" s="160"/>
      <c r="J986" s="160"/>
    </row>
    <row r="987" spans="9:10" x14ac:dyDescent="0.25">
      <c r="I987" s="160"/>
      <c r="J987" s="160"/>
    </row>
    <row r="988" spans="9:10" x14ac:dyDescent="0.25">
      <c r="I988" s="160"/>
      <c r="J988" s="160"/>
    </row>
    <row r="989" spans="9:10" x14ac:dyDescent="0.25">
      <c r="I989" s="160"/>
      <c r="J989" s="160"/>
    </row>
    <row r="990" spans="9:10" x14ac:dyDescent="0.25">
      <c r="I990" s="160"/>
      <c r="J990" s="160"/>
    </row>
    <row r="991" spans="9:10" x14ac:dyDescent="0.25">
      <c r="I991" s="160"/>
      <c r="J991" s="160"/>
    </row>
    <row r="992" spans="9:10" x14ac:dyDescent="0.25">
      <c r="I992" s="160"/>
      <c r="J992" s="160"/>
    </row>
    <row r="993" spans="9:10" x14ac:dyDescent="0.25">
      <c r="I993" s="160"/>
      <c r="J993" s="160"/>
    </row>
    <row r="994" spans="9:10" x14ac:dyDescent="0.25">
      <c r="I994" s="160"/>
      <c r="J994" s="160"/>
    </row>
    <row r="995" spans="9:10" x14ac:dyDescent="0.25">
      <c r="I995" s="160"/>
      <c r="J995" s="160"/>
    </row>
    <row r="996" spans="9:10" x14ac:dyDescent="0.25">
      <c r="I996" s="160"/>
      <c r="J996" s="160"/>
    </row>
    <row r="997" spans="9:10" x14ac:dyDescent="0.25">
      <c r="I997" s="160"/>
      <c r="J997" s="160"/>
    </row>
    <row r="998" spans="9:10" x14ac:dyDescent="0.25">
      <c r="I998" s="160"/>
      <c r="J998" s="160"/>
    </row>
    <row r="999" spans="9:10" x14ac:dyDescent="0.25">
      <c r="I999" s="160"/>
      <c r="J999" s="160"/>
    </row>
    <row r="1000" spans="9:10" x14ac:dyDescent="0.25">
      <c r="I1000" s="160"/>
      <c r="J1000" s="160"/>
    </row>
    <row r="1001" spans="9:10" x14ac:dyDescent="0.25">
      <c r="I1001" s="160"/>
      <c r="J1001" s="160"/>
    </row>
    <row r="1002" spans="9:10" x14ac:dyDescent="0.25">
      <c r="I1002" s="160"/>
      <c r="J1002" s="160"/>
    </row>
    <row r="1003" spans="9:10" x14ac:dyDescent="0.25">
      <c r="I1003" s="160"/>
      <c r="J1003" s="160"/>
    </row>
    <row r="1004" spans="9:10" x14ac:dyDescent="0.25">
      <c r="I1004" s="160"/>
      <c r="J1004" s="160"/>
    </row>
    <row r="1005" spans="9:10" x14ac:dyDescent="0.25">
      <c r="I1005" s="160"/>
      <c r="J1005" s="160"/>
    </row>
    <row r="1006" spans="9:10" x14ac:dyDescent="0.25">
      <c r="I1006" s="160"/>
      <c r="J1006" s="160"/>
    </row>
    <row r="1007" spans="9:10" x14ac:dyDescent="0.25">
      <c r="I1007" s="160"/>
      <c r="J1007" s="160"/>
    </row>
    <row r="1008" spans="9:10" x14ac:dyDescent="0.25">
      <c r="I1008" s="160"/>
      <c r="J1008" s="160"/>
    </row>
    <row r="1009" spans="9:10" x14ac:dyDescent="0.25">
      <c r="I1009" s="160"/>
      <c r="J1009" s="160"/>
    </row>
    <row r="1010" spans="9:10" x14ac:dyDescent="0.25">
      <c r="I1010" s="160"/>
      <c r="J1010" s="160"/>
    </row>
    <row r="1011" spans="9:10" x14ac:dyDescent="0.25">
      <c r="I1011" s="160"/>
      <c r="J1011" s="160"/>
    </row>
    <row r="1012" spans="9:10" x14ac:dyDescent="0.25">
      <c r="I1012" s="160"/>
      <c r="J1012" s="160"/>
    </row>
    <row r="1013" spans="9:10" x14ac:dyDescent="0.25">
      <c r="I1013" s="160"/>
      <c r="J1013" s="160"/>
    </row>
    <row r="1014" spans="9:10" x14ac:dyDescent="0.25">
      <c r="I1014" s="160"/>
      <c r="J1014" s="160"/>
    </row>
    <row r="1015" spans="9:10" x14ac:dyDescent="0.25">
      <c r="I1015" s="160"/>
      <c r="J1015" s="160"/>
    </row>
    <row r="1016" spans="9:10" x14ac:dyDescent="0.25">
      <c r="I1016" s="160"/>
      <c r="J1016" s="160"/>
    </row>
    <row r="1017" spans="9:10" x14ac:dyDescent="0.25">
      <c r="I1017" s="160"/>
      <c r="J1017" s="160"/>
    </row>
    <row r="1018" spans="9:10" x14ac:dyDescent="0.25">
      <c r="I1018" s="160"/>
      <c r="J1018" s="160"/>
    </row>
    <row r="1019" spans="9:10" x14ac:dyDescent="0.25">
      <c r="I1019" s="160"/>
      <c r="J1019" s="160"/>
    </row>
    <row r="1020" spans="9:10" x14ac:dyDescent="0.25">
      <c r="I1020" s="160"/>
      <c r="J1020" s="160"/>
    </row>
    <row r="1021" spans="9:10" x14ac:dyDescent="0.25">
      <c r="I1021" s="160"/>
      <c r="J1021" s="160"/>
    </row>
    <row r="1022" spans="9:10" x14ac:dyDescent="0.25">
      <c r="I1022" s="160"/>
      <c r="J1022" s="160"/>
    </row>
    <row r="1023" spans="9:10" x14ac:dyDescent="0.25">
      <c r="I1023" s="160"/>
      <c r="J1023" s="160"/>
    </row>
    <row r="1024" spans="9:10" x14ac:dyDescent="0.25">
      <c r="I1024" s="160"/>
      <c r="J1024" s="160"/>
    </row>
    <row r="1025" spans="9:10" x14ac:dyDescent="0.25">
      <c r="I1025" s="160"/>
      <c r="J1025" s="160"/>
    </row>
    <row r="1026" spans="9:10" x14ac:dyDescent="0.25">
      <c r="I1026" s="160"/>
      <c r="J1026" s="160"/>
    </row>
    <row r="1027" spans="9:10" x14ac:dyDescent="0.25">
      <c r="I1027" s="160"/>
      <c r="J1027" s="160"/>
    </row>
    <row r="1028" spans="9:10" x14ac:dyDescent="0.25">
      <c r="I1028" s="160"/>
      <c r="J1028" s="160"/>
    </row>
    <row r="1029" spans="9:10" x14ac:dyDescent="0.25">
      <c r="I1029" s="160"/>
      <c r="J1029" s="160"/>
    </row>
    <row r="1030" spans="9:10" x14ac:dyDescent="0.25">
      <c r="I1030" s="160"/>
      <c r="J1030" s="160"/>
    </row>
    <row r="1031" spans="9:10" x14ac:dyDescent="0.25">
      <c r="I1031" s="160"/>
      <c r="J1031" s="160"/>
    </row>
    <row r="1032" spans="9:10" x14ac:dyDescent="0.25">
      <c r="I1032" s="160"/>
      <c r="J1032" s="160"/>
    </row>
    <row r="1033" spans="9:10" x14ac:dyDescent="0.25">
      <c r="I1033" s="160"/>
      <c r="J1033" s="160"/>
    </row>
    <row r="1034" spans="9:10" x14ac:dyDescent="0.25">
      <c r="I1034" s="160"/>
      <c r="J1034" s="160"/>
    </row>
    <row r="1035" spans="9:10" x14ac:dyDescent="0.25">
      <c r="I1035" s="160"/>
      <c r="J1035" s="160"/>
    </row>
    <row r="1036" spans="9:10" x14ac:dyDescent="0.25">
      <c r="I1036" s="160"/>
      <c r="J1036" s="160"/>
    </row>
    <row r="1037" spans="9:10" x14ac:dyDescent="0.25">
      <c r="I1037" s="160"/>
      <c r="J1037" s="160"/>
    </row>
    <row r="1038" spans="9:10" x14ac:dyDescent="0.25">
      <c r="I1038" s="160"/>
      <c r="J1038" s="160"/>
    </row>
    <row r="1039" spans="9:10" x14ac:dyDescent="0.25">
      <c r="I1039" s="160"/>
      <c r="J1039" s="160"/>
    </row>
    <row r="1040" spans="9:10" x14ac:dyDescent="0.25">
      <c r="I1040" s="160"/>
      <c r="J1040" s="160"/>
    </row>
    <row r="1041" spans="9:10" x14ac:dyDescent="0.25">
      <c r="I1041" s="160"/>
      <c r="J1041" s="160"/>
    </row>
    <row r="1042" spans="9:10" x14ac:dyDescent="0.25">
      <c r="I1042" s="160"/>
      <c r="J1042" s="160"/>
    </row>
    <row r="1043" spans="9:10" x14ac:dyDescent="0.25">
      <c r="I1043" s="160"/>
      <c r="J1043" s="160"/>
    </row>
    <row r="1044" spans="9:10" x14ac:dyDescent="0.25">
      <c r="I1044" s="160"/>
      <c r="J1044" s="160"/>
    </row>
    <row r="1045" spans="9:10" x14ac:dyDescent="0.25">
      <c r="I1045" s="160"/>
      <c r="J1045" s="160"/>
    </row>
    <row r="1046" spans="9:10" x14ac:dyDescent="0.25">
      <c r="I1046" s="160"/>
      <c r="J1046" s="160"/>
    </row>
    <row r="1047" spans="9:10" x14ac:dyDescent="0.25">
      <c r="I1047" s="160"/>
      <c r="J1047" s="160"/>
    </row>
    <row r="1048" spans="9:10" x14ac:dyDescent="0.25">
      <c r="I1048" s="160"/>
      <c r="J1048" s="160"/>
    </row>
    <row r="1049" spans="9:10" x14ac:dyDescent="0.25">
      <c r="I1049" s="160"/>
      <c r="J1049" s="160"/>
    </row>
    <row r="1050" spans="9:10" x14ac:dyDescent="0.25">
      <c r="I1050" s="160"/>
      <c r="J1050" s="160"/>
    </row>
    <row r="1051" spans="9:10" x14ac:dyDescent="0.25">
      <c r="I1051" s="160"/>
      <c r="J1051" s="160"/>
    </row>
    <row r="1052" spans="9:10" x14ac:dyDescent="0.25">
      <c r="I1052" s="160"/>
      <c r="J1052" s="160"/>
    </row>
    <row r="1053" spans="9:10" x14ac:dyDescent="0.25">
      <c r="I1053" s="160"/>
      <c r="J1053" s="160"/>
    </row>
    <row r="1054" spans="9:10" x14ac:dyDescent="0.25">
      <c r="I1054" s="160"/>
      <c r="J1054" s="160"/>
    </row>
    <row r="1055" spans="9:10" x14ac:dyDescent="0.25">
      <c r="I1055" s="160"/>
      <c r="J1055" s="160"/>
    </row>
    <row r="1056" spans="9:10" x14ac:dyDescent="0.25">
      <c r="I1056" s="160"/>
      <c r="J1056" s="160"/>
    </row>
    <row r="1057" spans="9:10" x14ac:dyDescent="0.25">
      <c r="I1057" s="160"/>
      <c r="J1057" s="160"/>
    </row>
    <row r="1058" spans="9:10" x14ac:dyDescent="0.25">
      <c r="I1058" s="160"/>
      <c r="J1058" s="160"/>
    </row>
    <row r="1059" spans="9:10" x14ac:dyDescent="0.25">
      <c r="I1059" s="160"/>
      <c r="J1059" s="160"/>
    </row>
    <row r="1060" spans="9:10" x14ac:dyDescent="0.25">
      <c r="I1060" s="160"/>
      <c r="J1060" s="160"/>
    </row>
    <row r="1061" spans="9:10" x14ac:dyDescent="0.25">
      <c r="I1061" s="160"/>
      <c r="J1061" s="160"/>
    </row>
    <row r="1062" spans="9:10" x14ac:dyDescent="0.25">
      <c r="I1062" s="160"/>
      <c r="J1062" s="160"/>
    </row>
    <row r="1063" spans="9:10" x14ac:dyDescent="0.25">
      <c r="I1063" s="160"/>
      <c r="J1063" s="160"/>
    </row>
    <row r="1064" spans="9:10" x14ac:dyDescent="0.25">
      <c r="I1064" s="160"/>
      <c r="J1064" s="160"/>
    </row>
    <row r="1065" spans="9:10" x14ac:dyDescent="0.25">
      <c r="I1065" s="160"/>
      <c r="J1065" s="160"/>
    </row>
    <row r="1066" spans="9:10" x14ac:dyDescent="0.25">
      <c r="I1066" s="160"/>
      <c r="J1066" s="160"/>
    </row>
    <row r="1067" spans="9:10" x14ac:dyDescent="0.25">
      <c r="I1067" s="160"/>
      <c r="J1067" s="160"/>
    </row>
    <row r="1068" spans="9:10" x14ac:dyDescent="0.25">
      <c r="I1068" s="160"/>
      <c r="J1068" s="160"/>
    </row>
    <row r="1069" spans="9:10" x14ac:dyDescent="0.25">
      <c r="I1069" s="160"/>
      <c r="J1069" s="160"/>
    </row>
    <row r="1070" spans="9:10" x14ac:dyDescent="0.25">
      <c r="I1070" s="160"/>
      <c r="J1070" s="160"/>
    </row>
    <row r="1071" spans="9:10" x14ac:dyDescent="0.25">
      <c r="I1071" s="160"/>
      <c r="J1071" s="160"/>
    </row>
    <row r="1072" spans="9:10" x14ac:dyDescent="0.25">
      <c r="I1072" s="160"/>
      <c r="J1072" s="160"/>
    </row>
    <row r="1073" spans="9:10" x14ac:dyDescent="0.25">
      <c r="I1073" s="160"/>
      <c r="J1073" s="160"/>
    </row>
    <row r="1074" spans="9:10" x14ac:dyDescent="0.25">
      <c r="I1074" s="160"/>
      <c r="J1074" s="160"/>
    </row>
    <row r="1075" spans="9:10" x14ac:dyDescent="0.25">
      <c r="I1075" s="160"/>
      <c r="J1075" s="160"/>
    </row>
    <row r="1076" spans="9:10" x14ac:dyDescent="0.25">
      <c r="I1076" s="160"/>
      <c r="J1076" s="160"/>
    </row>
    <row r="1077" spans="9:10" x14ac:dyDescent="0.25">
      <c r="I1077" s="160"/>
      <c r="J1077" s="160"/>
    </row>
    <row r="1078" spans="9:10" x14ac:dyDescent="0.25">
      <c r="I1078" s="160"/>
      <c r="J1078" s="160"/>
    </row>
    <row r="1079" spans="9:10" x14ac:dyDescent="0.25">
      <c r="I1079" s="160"/>
      <c r="J1079" s="160"/>
    </row>
    <row r="1080" spans="9:10" x14ac:dyDescent="0.25">
      <c r="I1080" s="160"/>
      <c r="J1080" s="160"/>
    </row>
    <row r="1081" spans="9:10" x14ac:dyDescent="0.25">
      <c r="I1081" s="160"/>
      <c r="J1081" s="160"/>
    </row>
    <row r="1082" spans="9:10" x14ac:dyDescent="0.25">
      <c r="I1082" s="160"/>
      <c r="J1082" s="160"/>
    </row>
    <row r="1083" spans="9:10" x14ac:dyDescent="0.25">
      <c r="I1083" s="160"/>
      <c r="J1083" s="160"/>
    </row>
    <row r="1084" spans="9:10" x14ac:dyDescent="0.25">
      <c r="I1084" s="160"/>
      <c r="J1084" s="160"/>
    </row>
    <row r="1085" spans="9:10" x14ac:dyDescent="0.25">
      <c r="I1085" s="160"/>
      <c r="J1085" s="160"/>
    </row>
    <row r="1086" spans="9:10" x14ac:dyDescent="0.25">
      <c r="I1086" s="160"/>
      <c r="J1086" s="160"/>
    </row>
    <row r="1087" spans="9:10" x14ac:dyDescent="0.25">
      <c r="I1087" s="160"/>
      <c r="J1087" s="160"/>
    </row>
    <row r="1088" spans="9:10" x14ac:dyDescent="0.25">
      <c r="I1088" s="160"/>
      <c r="J1088" s="160"/>
    </row>
    <row r="1089" spans="9:10" x14ac:dyDescent="0.25">
      <c r="I1089" s="160"/>
      <c r="J1089" s="160"/>
    </row>
    <row r="1090" spans="9:10" x14ac:dyDescent="0.25">
      <c r="I1090" s="160"/>
      <c r="J1090" s="160"/>
    </row>
    <row r="1091" spans="9:10" x14ac:dyDescent="0.25">
      <c r="I1091" s="160"/>
      <c r="J1091" s="160"/>
    </row>
    <row r="1092" spans="9:10" x14ac:dyDescent="0.25">
      <c r="I1092" s="160"/>
      <c r="J1092" s="160"/>
    </row>
    <row r="1093" spans="9:10" x14ac:dyDescent="0.25">
      <c r="I1093" s="160"/>
      <c r="J1093" s="160"/>
    </row>
    <row r="1094" spans="9:10" x14ac:dyDescent="0.25">
      <c r="I1094" s="160"/>
      <c r="J1094" s="160"/>
    </row>
    <row r="1095" spans="9:10" x14ac:dyDescent="0.25">
      <c r="I1095" s="160"/>
      <c r="J1095" s="160"/>
    </row>
    <row r="1096" spans="9:10" x14ac:dyDescent="0.25">
      <c r="I1096" s="160"/>
      <c r="J1096" s="160"/>
    </row>
    <row r="1097" spans="9:10" x14ac:dyDescent="0.25">
      <c r="I1097" s="160"/>
      <c r="J1097" s="160"/>
    </row>
    <row r="1098" spans="9:10" x14ac:dyDescent="0.25">
      <c r="I1098" s="160"/>
      <c r="J1098" s="160"/>
    </row>
    <row r="1099" spans="9:10" x14ac:dyDescent="0.25">
      <c r="I1099" s="160"/>
      <c r="J1099" s="160"/>
    </row>
    <row r="1100" spans="9:10" x14ac:dyDescent="0.25">
      <c r="I1100" s="160"/>
      <c r="J1100" s="160"/>
    </row>
    <row r="1101" spans="9:10" x14ac:dyDescent="0.25">
      <c r="I1101" s="160"/>
      <c r="J1101" s="160"/>
    </row>
    <row r="1102" spans="9:10" x14ac:dyDescent="0.25">
      <c r="I1102" s="160"/>
      <c r="J1102" s="160"/>
    </row>
    <row r="1103" spans="9:10" x14ac:dyDescent="0.25">
      <c r="I1103" s="160"/>
      <c r="J1103" s="160"/>
    </row>
    <row r="1104" spans="9:10" x14ac:dyDescent="0.25">
      <c r="I1104" s="160"/>
      <c r="J1104" s="160"/>
    </row>
    <row r="1105" spans="9:10" x14ac:dyDescent="0.25">
      <c r="I1105" s="160"/>
      <c r="J1105" s="160"/>
    </row>
    <row r="1106" spans="9:10" x14ac:dyDescent="0.25">
      <c r="I1106" s="160"/>
      <c r="J1106" s="160"/>
    </row>
    <row r="1107" spans="9:10" x14ac:dyDescent="0.25">
      <c r="I1107" s="160"/>
      <c r="J1107" s="160"/>
    </row>
    <row r="1108" spans="9:10" x14ac:dyDescent="0.25">
      <c r="I1108" s="160"/>
      <c r="J1108" s="160"/>
    </row>
    <row r="1109" spans="9:10" x14ac:dyDescent="0.25">
      <c r="I1109" s="160"/>
      <c r="J1109" s="160"/>
    </row>
    <row r="1110" spans="9:10" x14ac:dyDescent="0.25">
      <c r="I1110" s="160"/>
      <c r="J1110" s="160"/>
    </row>
    <row r="1111" spans="9:10" x14ac:dyDescent="0.25">
      <c r="I1111" s="160"/>
      <c r="J1111" s="160"/>
    </row>
    <row r="1112" spans="9:10" x14ac:dyDescent="0.25">
      <c r="I1112" s="160"/>
      <c r="J1112" s="160"/>
    </row>
    <row r="1113" spans="9:10" x14ac:dyDescent="0.25">
      <c r="I1113" s="160"/>
      <c r="J1113" s="160"/>
    </row>
    <row r="1114" spans="9:10" x14ac:dyDescent="0.25">
      <c r="I1114" s="160"/>
      <c r="J1114" s="160"/>
    </row>
    <row r="1115" spans="9:10" x14ac:dyDescent="0.25">
      <c r="I1115" s="160"/>
      <c r="J1115" s="160"/>
    </row>
    <row r="1116" spans="9:10" x14ac:dyDescent="0.25">
      <c r="I1116" s="160"/>
      <c r="J1116" s="160"/>
    </row>
    <row r="1117" spans="9:10" x14ac:dyDescent="0.25">
      <c r="I1117" s="160"/>
      <c r="J1117" s="160"/>
    </row>
    <row r="1118" spans="9:10" x14ac:dyDescent="0.25">
      <c r="I1118" s="160"/>
      <c r="J1118" s="160"/>
    </row>
    <row r="1119" spans="9:10" x14ac:dyDescent="0.25">
      <c r="I1119" s="160"/>
      <c r="J1119" s="160"/>
    </row>
    <row r="1120" spans="9:10" x14ac:dyDescent="0.25">
      <c r="I1120" s="160"/>
      <c r="J1120" s="160"/>
    </row>
    <row r="1121" spans="9:10" x14ac:dyDescent="0.25">
      <c r="I1121" s="160"/>
      <c r="J1121" s="160"/>
    </row>
    <row r="1122" spans="9:10" x14ac:dyDescent="0.25">
      <c r="I1122" s="160"/>
      <c r="J1122" s="160"/>
    </row>
    <row r="1123" spans="9:10" x14ac:dyDescent="0.25">
      <c r="I1123" s="160"/>
      <c r="J1123" s="160"/>
    </row>
    <row r="1124" spans="9:10" x14ac:dyDescent="0.25">
      <c r="I1124" s="160"/>
      <c r="J1124" s="160"/>
    </row>
    <row r="1125" spans="9:10" x14ac:dyDescent="0.25">
      <c r="I1125" s="160"/>
      <c r="J1125" s="160"/>
    </row>
    <row r="1126" spans="9:10" x14ac:dyDescent="0.25">
      <c r="I1126" s="160"/>
      <c r="J1126" s="160"/>
    </row>
    <row r="1127" spans="9:10" x14ac:dyDescent="0.25">
      <c r="I1127" s="160"/>
      <c r="J1127" s="160"/>
    </row>
    <row r="1128" spans="9:10" x14ac:dyDescent="0.25">
      <c r="I1128" s="160"/>
      <c r="J1128" s="160"/>
    </row>
    <row r="1129" spans="9:10" x14ac:dyDescent="0.25">
      <c r="I1129" s="160"/>
      <c r="J1129" s="160"/>
    </row>
    <row r="1130" spans="9:10" x14ac:dyDescent="0.25">
      <c r="I1130" s="160"/>
      <c r="J1130" s="160"/>
    </row>
    <row r="1131" spans="9:10" x14ac:dyDescent="0.25">
      <c r="I1131" s="160"/>
      <c r="J1131" s="160"/>
    </row>
    <row r="1132" spans="9:10" x14ac:dyDescent="0.25">
      <c r="I1132" s="160"/>
      <c r="J1132" s="160"/>
    </row>
    <row r="1133" spans="9:10" x14ac:dyDescent="0.25">
      <c r="I1133" s="160"/>
      <c r="J1133" s="160"/>
    </row>
    <row r="1134" spans="9:10" x14ac:dyDescent="0.25">
      <c r="I1134" s="160"/>
      <c r="J1134" s="160"/>
    </row>
    <row r="1135" spans="9:10" x14ac:dyDescent="0.25">
      <c r="I1135" s="160"/>
      <c r="J1135" s="160"/>
    </row>
    <row r="1136" spans="9:10" x14ac:dyDescent="0.25">
      <c r="I1136" s="160"/>
      <c r="J1136" s="160"/>
    </row>
    <row r="1137" spans="9:10" x14ac:dyDescent="0.25">
      <c r="I1137" s="160"/>
      <c r="J1137" s="160"/>
    </row>
    <row r="1138" spans="9:10" x14ac:dyDescent="0.25">
      <c r="I1138" s="160"/>
      <c r="J1138" s="160"/>
    </row>
    <row r="1139" spans="9:10" x14ac:dyDescent="0.25">
      <c r="I1139" s="160"/>
      <c r="J1139" s="160"/>
    </row>
    <row r="1140" spans="9:10" x14ac:dyDescent="0.25">
      <c r="I1140" s="160"/>
      <c r="J1140" s="160"/>
    </row>
    <row r="1141" spans="9:10" x14ac:dyDescent="0.25">
      <c r="I1141" s="160"/>
      <c r="J1141" s="160"/>
    </row>
    <row r="1142" spans="9:10" x14ac:dyDescent="0.25">
      <c r="I1142" s="160"/>
      <c r="J1142" s="160"/>
    </row>
    <row r="1143" spans="9:10" x14ac:dyDescent="0.25">
      <c r="I1143" s="160"/>
      <c r="J1143" s="160"/>
    </row>
    <row r="1144" spans="9:10" x14ac:dyDescent="0.25">
      <c r="I1144" s="160"/>
      <c r="J1144" s="160"/>
    </row>
    <row r="1145" spans="9:10" x14ac:dyDescent="0.25">
      <c r="I1145" s="160"/>
      <c r="J1145" s="160"/>
    </row>
    <row r="1146" spans="9:10" x14ac:dyDescent="0.25">
      <c r="I1146" s="160"/>
      <c r="J1146" s="160"/>
    </row>
    <row r="1147" spans="9:10" x14ac:dyDescent="0.25">
      <c r="I1147" s="160"/>
      <c r="J1147" s="160"/>
    </row>
    <row r="1148" spans="9:10" x14ac:dyDescent="0.25">
      <c r="I1148" s="160"/>
      <c r="J1148" s="160"/>
    </row>
    <row r="1149" spans="9:10" x14ac:dyDescent="0.25">
      <c r="I1149" s="160"/>
      <c r="J1149" s="160"/>
    </row>
    <row r="1150" spans="9:10" x14ac:dyDescent="0.25">
      <c r="I1150" s="160"/>
      <c r="J1150" s="160"/>
    </row>
    <row r="1151" spans="9:10" x14ac:dyDescent="0.25">
      <c r="I1151" s="160"/>
      <c r="J1151" s="160"/>
    </row>
    <row r="1152" spans="9:10" x14ac:dyDescent="0.25">
      <c r="I1152" s="160"/>
      <c r="J1152" s="160"/>
    </row>
    <row r="1153" spans="9:10" x14ac:dyDescent="0.25">
      <c r="I1153" s="160"/>
      <c r="J1153" s="160"/>
    </row>
    <row r="1154" spans="9:10" x14ac:dyDescent="0.25">
      <c r="I1154" s="160"/>
      <c r="J1154" s="160"/>
    </row>
    <row r="1155" spans="9:10" x14ac:dyDescent="0.25">
      <c r="I1155" s="160"/>
      <c r="J1155" s="160"/>
    </row>
    <row r="1156" spans="9:10" x14ac:dyDescent="0.25">
      <c r="I1156" s="160"/>
      <c r="J1156" s="160"/>
    </row>
    <row r="1157" spans="9:10" x14ac:dyDescent="0.25">
      <c r="I1157" s="160"/>
      <c r="J1157" s="160"/>
    </row>
    <row r="1158" spans="9:10" x14ac:dyDescent="0.25">
      <c r="I1158" s="160"/>
      <c r="J1158" s="160"/>
    </row>
    <row r="1159" spans="9:10" x14ac:dyDescent="0.25">
      <c r="I1159" s="160"/>
      <c r="J1159" s="160"/>
    </row>
    <row r="1160" spans="9:10" x14ac:dyDescent="0.25">
      <c r="I1160" s="160"/>
      <c r="J1160" s="160"/>
    </row>
    <row r="1161" spans="9:10" x14ac:dyDescent="0.25">
      <c r="I1161" s="160"/>
      <c r="J1161" s="160"/>
    </row>
    <row r="1162" spans="9:10" x14ac:dyDescent="0.25">
      <c r="I1162" s="160"/>
      <c r="J1162" s="160"/>
    </row>
    <row r="1163" spans="9:10" x14ac:dyDescent="0.25">
      <c r="I1163" s="160"/>
      <c r="J1163" s="160"/>
    </row>
    <row r="1164" spans="9:10" x14ac:dyDescent="0.25">
      <c r="I1164" s="160"/>
      <c r="J1164" s="160"/>
    </row>
    <row r="1165" spans="9:10" x14ac:dyDescent="0.25">
      <c r="I1165" s="160"/>
      <c r="J1165" s="160"/>
    </row>
    <row r="1166" spans="9:10" x14ac:dyDescent="0.25">
      <c r="I1166" s="160"/>
      <c r="J1166" s="160"/>
    </row>
    <row r="1167" spans="9:10" x14ac:dyDescent="0.25">
      <c r="I1167" s="160"/>
      <c r="J1167" s="160"/>
    </row>
    <row r="1168" spans="9:10" x14ac:dyDescent="0.25">
      <c r="I1168" s="160"/>
      <c r="J1168" s="160"/>
    </row>
    <row r="1169" spans="9:10" x14ac:dyDescent="0.25">
      <c r="I1169" s="160"/>
      <c r="J1169" s="160"/>
    </row>
    <row r="1170" spans="9:10" x14ac:dyDescent="0.25">
      <c r="I1170" s="160"/>
      <c r="J1170" s="160"/>
    </row>
    <row r="1171" spans="9:10" x14ac:dyDescent="0.25">
      <c r="I1171" s="160"/>
      <c r="J1171" s="160"/>
    </row>
    <row r="1172" spans="9:10" x14ac:dyDescent="0.25">
      <c r="I1172" s="160"/>
      <c r="J1172" s="160"/>
    </row>
    <row r="1173" spans="9:10" x14ac:dyDescent="0.25">
      <c r="I1173" s="160"/>
      <c r="J1173" s="160"/>
    </row>
    <row r="1174" spans="9:10" x14ac:dyDescent="0.25">
      <c r="I1174" s="160"/>
      <c r="J1174" s="160"/>
    </row>
    <row r="1175" spans="9:10" x14ac:dyDescent="0.25">
      <c r="I1175" s="160"/>
      <c r="J1175" s="160"/>
    </row>
    <row r="1176" spans="9:10" x14ac:dyDescent="0.25">
      <c r="I1176" s="160"/>
      <c r="J1176" s="160"/>
    </row>
    <row r="1177" spans="9:10" x14ac:dyDescent="0.25">
      <c r="I1177" s="160"/>
      <c r="J1177" s="160"/>
    </row>
    <row r="1178" spans="9:10" x14ac:dyDescent="0.25">
      <c r="I1178" s="160"/>
      <c r="J1178" s="160"/>
    </row>
    <row r="1179" spans="9:10" x14ac:dyDescent="0.25">
      <c r="I1179" s="160"/>
      <c r="J1179" s="160"/>
    </row>
    <row r="1180" spans="9:10" x14ac:dyDescent="0.25">
      <c r="I1180" s="160"/>
      <c r="J1180" s="160"/>
    </row>
    <row r="1181" spans="9:10" x14ac:dyDescent="0.25">
      <c r="I1181" s="160"/>
      <c r="J1181" s="160"/>
    </row>
    <row r="1182" spans="9:10" x14ac:dyDescent="0.25">
      <c r="I1182" s="160"/>
      <c r="J1182" s="160"/>
    </row>
    <row r="1183" spans="9:10" x14ac:dyDescent="0.25">
      <c r="I1183" s="160"/>
      <c r="J1183" s="160"/>
    </row>
    <row r="1184" spans="9:10" x14ac:dyDescent="0.25">
      <c r="I1184" s="160"/>
      <c r="J1184" s="160"/>
    </row>
    <row r="1185" spans="9:10" x14ac:dyDescent="0.25">
      <c r="I1185" s="160"/>
      <c r="J1185" s="160"/>
    </row>
    <row r="1186" spans="9:10" x14ac:dyDescent="0.25">
      <c r="I1186" s="160"/>
      <c r="J1186" s="160"/>
    </row>
    <row r="1187" spans="9:10" x14ac:dyDescent="0.25">
      <c r="I1187" s="160"/>
      <c r="J1187" s="160"/>
    </row>
    <row r="1188" spans="9:10" x14ac:dyDescent="0.25">
      <c r="I1188" s="160"/>
      <c r="J1188" s="160"/>
    </row>
    <row r="1189" spans="9:10" x14ac:dyDescent="0.25">
      <c r="I1189" s="160"/>
      <c r="J1189" s="160"/>
    </row>
    <row r="1190" spans="9:10" x14ac:dyDescent="0.25">
      <c r="I1190" s="160"/>
      <c r="J1190" s="160"/>
    </row>
    <row r="1191" spans="9:10" x14ac:dyDescent="0.25">
      <c r="I1191" s="160"/>
      <c r="J1191" s="160"/>
    </row>
    <row r="1192" spans="9:10" x14ac:dyDescent="0.25">
      <c r="I1192" s="160"/>
      <c r="J1192" s="160"/>
    </row>
    <row r="1193" spans="9:10" x14ac:dyDescent="0.25">
      <c r="I1193" s="160"/>
      <c r="J1193" s="160"/>
    </row>
    <row r="1194" spans="9:10" x14ac:dyDescent="0.25">
      <c r="I1194" s="160"/>
      <c r="J1194" s="160"/>
    </row>
    <row r="1195" spans="9:10" x14ac:dyDescent="0.25">
      <c r="I1195" s="160"/>
      <c r="J1195" s="160"/>
    </row>
    <row r="1196" spans="9:10" x14ac:dyDescent="0.25">
      <c r="I1196" s="160"/>
      <c r="J1196" s="160"/>
    </row>
    <row r="1197" spans="9:10" x14ac:dyDescent="0.25">
      <c r="I1197" s="160"/>
      <c r="J1197" s="160"/>
    </row>
    <row r="1198" spans="9:10" x14ac:dyDescent="0.25">
      <c r="I1198" s="160"/>
      <c r="J1198" s="160"/>
    </row>
    <row r="1199" spans="9:10" x14ac:dyDescent="0.25">
      <c r="I1199" s="160"/>
      <c r="J1199" s="160"/>
    </row>
    <row r="1200" spans="9:10" x14ac:dyDescent="0.25">
      <c r="I1200" s="160"/>
      <c r="J1200" s="160"/>
    </row>
    <row r="1201" spans="9:10" x14ac:dyDescent="0.25">
      <c r="I1201" s="160"/>
      <c r="J1201" s="160"/>
    </row>
    <row r="1202" spans="9:10" x14ac:dyDescent="0.25">
      <c r="I1202" s="160"/>
      <c r="J1202" s="160"/>
    </row>
    <row r="1203" spans="9:10" x14ac:dyDescent="0.25">
      <c r="I1203" s="160"/>
      <c r="J1203" s="160"/>
    </row>
    <row r="1204" spans="9:10" x14ac:dyDescent="0.25">
      <c r="I1204" s="160"/>
      <c r="J1204" s="160"/>
    </row>
    <row r="1205" spans="9:10" x14ac:dyDescent="0.25">
      <c r="I1205" s="160"/>
      <c r="J1205" s="160"/>
    </row>
    <row r="1206" spans="9:10" x14ac:dyDescent="0.25">
      <c r="I1206" s="160"/>
      <c r="J1206" s="160"/>
    </row>
    <row r="1207" spans="9:10" x14ac:dyDescent="0.25">
      <c r="I1207" s="160"/>
      <c r="J1207" s="160"/>
    </row>
    <row r="1208" spans="9:10" x14ac:dyDescent="0.25">
      <c r="I1208" s="160"/>
      <c r="J1208" s="160"/>
    </row>
    <row r="1209" spans="9:10" x14ac:dyDescent="0.25">
      <c r="I1209" s="160"/>
      <c r="J1209" s="160"/>
    </row>
    <row r="1210" spans="9:10" x14ac:dyDescent="0.25">
      <c r="I1210" s="160"/>
      <c r="J1210" s="160"/>
    </row>
    <row r="1211" spans="9:10" x14ac:dyDescent="0.25">
      <c r="I1211" s="160"/>
      <c r="J1211" s="160"/>
    </row>
    <row r="1212" spans="9:10" x14ac:dyDescent="0.25">
      <c r="I1212" s="160"/>
      <c r="J1212" s="160"/>
    </row>
    <row r="1213" spans="9:10" x14ac:dyDescent="0.25">
      <c r="I1213" s="160"/>
      <c r="J1213" s="160"/>
    </row>
    <row r="1214" spans="9:10" x14ac:dyDescent="0.25">
      <c r="I1214" s="160"/>
      <c r="J1214" s="160"/>
    </row>
    <row r="1215" spans="9:10" x14ac:dyDescent="0.25">
      <c r="I1215" s="160"/>
      <c r="J1215" s="160"/>
    </row>
    <row r="1216" spans="9:10" x14ac:dyDescent="0.25">
      <c r="I1216" s="160"/>
      <c r="J1216" s="160"/>
    </row>
    <row r="1217" spans="9:10" x14ac:dyDescent="0.25">
      <c r="I1217" s="160"/>
      <c r="J1217" s="160"/>
    </row>
    <row r="1218" spans="9:10" x14ac:dyDescent="0.25">
      <c r="I1218" s="160"/>
      <c r="J1218" s="160"/>
    </row>
    <row r="1219" spans="9:10" x14ac:dyDescent="0.25">
      <c r="I1219" s="160"/>
      <c r="J1219" s="160"/>
    </row>
    <row r="1220" spans="9:10" x14ac:dyDescent="0.25">
      <c r="I1220" s="160"/>
      <c r="J1220" s="160"/>
    </row>
    <row r="1221" spans="9:10" x14ac:dyDescent="0.25">
      <c r="I1221" s="160"/>
      <c r="J1221" s="160"/>
    </row>
    <row r="1222" spans="9:10" x14ac:dyDescent="0.25">
      <c r="I1222" s="160"/>
      <c r="J1222" s="160"/>
    </row>
    <row r="1223" spans="9:10" x14ac:dyDescent="0.25">
      <c r="I1223" s="160"/>
      <c r="J1223" s="160"/>
    </row>
    <row r="1224" spans="9:10" x14ac:dyDescent="0.25">
      <c r="I1224" s="160"/>
      <c r="J1224" s="160"/>
    </row>
    <row r="1225" spans="9:10" x14ac:dyDescent="0.25">
      <c r="I1225" s="160"/>
      <c r="J1225" s="160"/>
    </row>
    <row r="1226" spans="9:10" x14ac:dyDescent="0.25">
      <c r="I1226" s="160"/>
      <c r="J1226" s="160"/>
    </row>
    <row r="1227" spans="9:10" x14ac:dyDescent="0.25">
      <c r="I1227" s="160"/>
      <c r="J1227" s="160"/>
    </row>
    <row r="1228" spans="9:10" x14ac:dyDescent="0.25">
      <c r="I1228" s="160"/>
      <c r="J1228" s="160"/>
    </row>
    <row r="1229" spans="9:10" x14ac:dyDescent="0.25">
      <c r="I1229" s="160"/>
      <c r="J1229" s="160"/>
    </row>
    <row r="1230" spans="9:10" x14ac:dyDescent="0.25">
      <c r="I1230" s="160"/>
      <c r="J1230" s="160"/>
    </row>
    <row r="1231" spans="9:10" x14ac:dyDescent="0.25">
      <c r="I1231" s="160"/>
      <c r="J1231" s="160"/>
    </row>
    <row r="1232" spans="9:10" x14ac:dyDescent="0.25">
      <c r="I1232" s="160"/>
      <c r="J1232" s="160"/>
    </row>
    <row r="1233" spans="9:10" x14ac:dyDescent="0.25">
      <c r="I1233" s="160"/>
      <c r="J1233" s="160"/>
    </row>
    <row r="1234" spans="9:10" x14ac:dyDescent="0.25">
      <c r="I1234" s="160"/>
      <c r="J1234" s="160"/>
    </row>
    <row r="1235" spans="9:10" x14ac:dyDescent="0.25">
      <c r="I1235" s="160"/>
      <c r="J1235" s="160"/>
    </row>
    <row r="1236" spans="9:10" x14ac:dyDescent="0.25">
      <c r="I1236" s="160"/>
      <c r="J1236" s="160"/>
    </row>
    <row r="1237" spans="9:10" x14ac:dyDescent="0.25">
      <c r="I1237" s="160"/>
      <c r="J1237" s="160"/>
    </row>
    <row r="1238" spans="9:10" x14ac:dyDescent="0.25">
      <c r="I1238" s="160"/>
      <c r="J1238" s="160"/>
    </row>
    <row r="1239" spans="9:10" x14ac:dyDescent="0.25">
      <c r="I1239" s="160"/>
      <c r="J1239" s="160"/>
    </row>
    <row r="1240" spans="9:10" x14ac:dyDescent="0.25">
      <c r="I1240" s="160"/>
      <c r="J1240" s="160"/>
    </row>
    <row r="1241" spans="9:10" x14ac:dyDescent="0.25">
      <c r="I1241" s="160"/>
      <c r="J1241" s="160"/>
    </row>
    <row r="1242" spans="9:10" x14ac:dyDescent="0.25">
      <c r="I1242" s="160"/>
      <c r="J1242" s="160"/>
    </row>
    <row r="1243" spans="9:10" x14ac:dyDescent="0.25">
      <c r="I1243" s="160"/>
      <c r="J1243" s="160"/>
    </row>
    <row r="1244" spans="9:10" x14ac:dyDescent="0.25">
      <c r="I1244" s="160"/>
      <c r="J1244" s="160"/>
    </row>
    <row r="1245" spans="9:10" x14ac:dyDescent="0.25">
      <c r="I1245" s="160"/>
      <c r="J1245" s="160"/>
    </row>
    <row r="1246" spans="9:10" x14ac:dyDescent="0.25">
      <c r="I1246" s="160"/>
      <c r="J1246" s="160"/>
    </row>
    <row r="1247" spans="9:10" x14ac:dyDescent="0.25">
      <c r="I1247" s="160"/>
      <c r="J1247" s="160"/>
    </row>
    <row r="1248" spans="9:10" x14ac:dyDescent="0.25">
      <c r="I1248" s="160"/>
      <c r="J1248" s="160"/>
    </row>
    <row r="1249" spans="9:10" x14ac:dyDescent="0.25">
      <c r="I1249" s="160"/>
      <c r="J1249" s="160"/>
    </row>
    <row r="1250" spans="9:10" x14ac:dyDescent="0.25">
      <c r="I1250" s="160"/>
      <c r="J1250" s="160"/>
    </row>
    <row r="1251" spans="9:10" x14ac:dyDescent="0.25">
      <c r="I1251" s="160"/>
      <c r="J1251" s="160"/>
    </row>
    <row r="1252" spans="9:10" x14ac:dyDescent="0.25">
      <c r="I1252" s="160"/>
      <c r="J1252" s="160"/>
    </row>
    <row r="1253" spans="9:10" x14ac:dyDescent="0.25">
      <c r="I1253" s="160"/>
      <c r="J1253" s="160"/>
    </row>
    <row r="1254" spans="9:10" x14ac:dyDescent="0.25">
      <c r="I1254" s="160"/>
      <c r="J1254" s="160"/>
    </row>
    <row r="1255" spans="9:10" x14ac:dyDescent="0.25">
      <c r="I1255" s="160"/>
      <c r="J1255" s="160"/>
    </row>
    <row r="1256" spans="9:10" x14ac:dyDescent="0.25">
      <c r="I1256" s="160"/>
      <c r="J1256" s="160"/>
    </row>
    <row r="1257" spans="9:10" x14ac:dyDescent="0.25">
      <c r="I1257" s="160"/>
      <c r="J1257" s="160"/>
    </row>
    <row r="1258" spans="9:10" x14ac:dyDescent="0.25">
      <c r="I1258" s="160"/>
      <c r="J1258" s="160"/>
    </row>
    <row r="1259" spans="9:10" x14ac:dyDescent="0.25">
      <c r="I1259" s="160"/>
      <c r="J1259" s="160"/>
    </row>
    <row r="1260" spans="9:10" x14ac:dyDescent="0.25">
      <c r="I1260" s="160"/>
      <c r="J1260" s="160"/>
    </row>
    <row r="1261" spans="9:10" x14ac:dyDescent="0.25">
      <c r="I1261" s="160"/>
      <c r="J1261" s="160"/>
    </row>
    <row r="1262" spans="9:10" x14ac:dyDescent="0.25">
      <c r="I1262" s="160"/>
      <c r="J1262" s="160"/>
    </row>
    <row r="1263" spans="9:10" x14ac:dyDescent="0.25">
      <c r="I1263" s="160"/>
      <c r="J1263" s="160"/>
    </row>
    <row r="1264" spans="9:10" x14ac:dyDescent="0.25">
      <c r="I1264" s="160"/>
      <c r="J1264" s="160"/>
    </row>
    <row r="1265" spans="9:10" x14ac:dyDescent="0.25">
      <c r="I1265" s="160"/>
      <c r="J1265" s="160"/>
    </row>
    <row r="1266" spans="9:10" x14ac:dyDescent="0.25">
      <c r="I1266" s="160"/>
      <c r="J1266" s="160"/>
    </row>
    <row r="1267" spans="9:10" x14ac:dyDescent="0.25">
      <c r="I1267" s="160"/>
      <c r="J1267" s="160"/>
    </row>
    <row r="1268" spans="9:10" x14ac:dyDescent="0.25">
      <c r="I1268" s="160"/>
      <c r="J1268" s="160"/>
    </row>
    <row r="1269" spans="9:10" x14ac:dyDescent="0.25">
      <c r="I1269" s="160"/>
      <c r="J1269" s="160"/>
    </row>
    <row r="1270" spans="9:10" x14ac:dyDescent="0.25">
      <c r="I1270" s="160"/>
      <c r="J1270" s="160"/>
    </row>
    <row r="1271" spans="9:10" x14ac:dyDescent="0.25">
      <c r="I1271" s="160"/>
      <c r="J1271" s="160"/>
    </row>
    <row r="1272" spans="9:10" x14ac:dyDescent="0.25">
      <c r="I1272" s="160"/>
      <c r="J1272" s="160"/>
    </row>
    <row r="1273" spans="9:10" x14ac:dyDescent="0.25">
      <c r="I1273" s="160"/>
      <c r="J1273" s="160"/>
    </row>
    <row r="1274" spans="9:10" x14ac:dyDescent="0.25">
      <c r="I1274" s="160"/>
      <c r="J1274" s="160"/>
    </row>
    <row r="1275" spans="9:10" x14ac:dyDescent="0.25">
      <c r="I1275" s="160"/>
      <c r="J1275" s="160"/>
    </row>
    <row r="1276" spans="9:10" x14ac:dyDescent="0.25">
      <c r="I1276" s="160"/>
      <c r="J1276" s="160"/>
    </row>
    <row r="1277" spans="9:10" x14ac:dyDescent="0.25">
      <c r="I1277" s="160"/>
      <c r="J1277" s="160"/>
    </row>
    <row r="1278" spans="9:10" x14ac:dyDescent="0.25">
      <c r="I1278" s="160"/>
      <c r="J1278" s="160"/>
    </row>
    <row r="1279" spans="9:10" x14ac:dyDescent="0.25">
      <c r="I1279" s="160"/>
      <c r="J1279" s="160"/>
    </row>
    <row r="1280" spans="9:10" x14ac:dyDescent="0.25">
      <c r="I1280" s="160"/>
      <c r="J1280" s="160"/>
    </row>
    <row r="1281" spans="9:10" x14ac:dyDescent="0.25">
      <c r="I1281" s="160"/>
      <c r="J1281" s="160"/>
    </row>
    <row r="1282" spans="9:10" x14ac:dyDescent="0.25">
      <c r="I1282" s="160"/>
      <c r="J1282" s="160"/>
    </row>
    <row r="1283" spans="9:10" x14ac:dyDescent="0.25">
      <c r="I1283" s="160"/>
      <c r="J1283" s="160"/>
    </row>
    <row r="1284" spans="9:10" x14ac:dyDescent="0.25">
      <c r="I1284" s="160"/>
      <c r="J1284" s="160"/>
    </row>
    <row r="1285" spans="9:10" x14ac:dyDescent="0.2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32">
        <f t="shared" si="1"/>
        <v>44289</v>
      </c>
      <c r="B58" s="132">
        <v>44283</v>
      </c>
      <c r="C58" s="51">
        <v>4.01</v>
      </c>
      <c r="D58" s="51">
        <v>6.15</v>
      </c>
      <c r="E58" s="51">
        <v>9.68</v>
      </c>
      <c r="F58" s="32">
        <v>23.28</v>
      </c>
      <c r="G58" s="136">
        <v>16.23</v>
      </c>
      <c r="H58" s="136">
        <v>12.39</v>
      </c>
      <c r="I58" s="136">
        <v>5</v>
      </c>
      <c r="J58" s="136">
        <v>12.08</v>
      </c>
      <c r="K58" s="136">
        <v>7.58</v>
      </c>
      <c r="L58" s="136">
        <v>2.31</v>
      </c>
      <c r="M58" s="136">
        <v>1.3</v>
      </c>
      <c r="N58" s="136">
        <v>0.01</v>
      </c>
      <c r="O58" s="136"/>
    </row>
    <row r="59" spans="1:15" x14ac:dyDescent="0.25">
      <c r="A59" s="142">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42">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2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2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2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2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2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2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2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2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2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2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2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2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2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2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2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2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2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2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2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2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2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2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2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2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9" bestFit="1" customWidth="1"/>
    <col min="5" max="16384" width="9.140625" style="7"/>
  </cols>
  <sheetData>
    <row r="1" spans="1:5" s="8" customFormat="1" x14ac:dyDescent="0.25">
      <c r="A1" s="16" t="s">
        <v>44</v>
      </c>
      <c r="B1" s="8" t="s">
        <v>45</v>
      </c>
      <c r="C1" s="8" t="s">
        <v>46</v>
      </c>
      <c r="D1" s="156" t="s">
        <v>47</v>
      </c>
    </row>
    <row r="2" spans="1:5" x14ac:dyDescent="0.25">
      <c r="A2" s="142">
        <v>44293</v>
      </c>
      <c r="B2" s="141" t="s">
        <v>48</v>
      </c>
      <c r="C2" s="141" t="s">
        <v>49</v>
      </c>
      <c r="D2" s="157">
        <v>276316</v>
      </c>
      <c r="E2" s="155"/>
    </row>
    <row r="3" spans="1:5" x14ac:dyDescent="0.25">
      <c r="A3" s="142">
        <v>44293</v>
      </c>
      <c r="B3" s="141" t="s">
        <v>48</v>
      </c>
      <c r="C3" s="141" t="s">
        <v>50</v>
      </c>
      <c r="D3" s="157">
        <v>113394</v>
      </c>
      <c r="E3" s="155"/>
    </row>
    <row r="4" spans="1:5" x14ac:dyDescent="0.25">
      <c r="A4" s="142">
        <v>44293</v>
      </c>
      <c r="B4" s="141" t="s">
        <v>51</v>
      </c>
      <c r="C4" s="141" t="s">
        <v>52</v>
      </c>
      <c r="D4" s="157">
        <v>17014</v>
      </c>
    </row>
    <row r="5" spans="1:5" x14ac:dyDescent="0.25">
      <c r="A5" s="142">
        <v>44293</v>
      </c>
      <c r="B5" s="141" t="s">
        <v>51</v>
      </c>
      <c r="C5" s="141" t="s">
        <v>53</v>
      </c>
      <c r="D5" s="157">
        <v>559736</v>
      </c>
    </row>
    <row r="6" spans="1:5" x14ac:dyDescent="0.25">
      <c r="A6" s="142">
        <v>44293</v>
      </c>
      <c r="B6" s="141" t="s">
        <v>51</v>
      </c>
      <c r="C6" s="141" t="s">
        <v>54</v>
      </c>
      <c r="D6" s="157">
        <v>35075</v>
      </c>
    </row>
    <row r="7" spans="1:5" x14ac:dyDescent="0.25">
      <c r="A7" s="142">
        <v>44293</v>
      </c>
      <c r="B7" s="141" t="s">
        <v>51</v>
      </c>
      <c r="C7" s="141" t="s">
        <v>55</v>
      </c>
      <c r="D7" s="157">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8">
        <v>266555</v>
      </c>
    </row>
    <row r="15" spans="1:5" x14ac:dyDescent="0.25">
      <c r="A15" s="33">
        <v>44280</v>
      </c>
      <c r="B15" s="32" t="s">
        <v>48</v>
      </c>
      <c r="C15" s="32" t="s">
        <v>50</v>
      </c>
      <c r="D15" s="158">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8">
        <v>261430</v>
      </c>
    </row>
    <row r="21" spans="1:4" x14ac:dyDescent="0.25">
      <c r="A21" s="33">
        <v>44273</v>
      </c>
      <c r="B21" s="32" t="s">
        <v>48</v>
      </c>
      <c r="C21" s="32" t="s">
        <v>50</v>
      </c>
      <c r="D21" s="158">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59">
        <v>7902</v>
      </c>
    </row>
    <row r="245" spans="1:4" x14ac:dyDescent="0.25">
      <c r="A245" s="80">
        <v>44013</v>
      </c>
      <c r="B245" s="7" t="s">
        <v>51</v>
      </c>
      <c r="C245" s="7" t="s">
        <v>53</v>
      </c>
      <c r="D245" s="159">
        <v>93157</v>
      </c>
    </row>
    <row r="246" spans="1:4" x14ac:dyDescent="0.25">
      <c r="A246" s="80">
        <v>44013</v>
      </c>
      <c r="B246" s="7" t="s">
        <v>51</v>
      </c>
      <c r="C246" s="7" t="s">
        <v>54</v>
      </c>
      <c r="D246" s="159">
        <v>2799</v>
      </c>
    </row>
    <row r="247" spans="1:4" x14ac:dyDescent="0.25">
      <c r="A247" s="80">
        <v>44013</v>
      </c>
      <c r="B247" s="7" t="s">
        <v>51</v>
      </c>
      <c r="C247" s="7" t="s">
        <v>55</v>
      </c>
      <c r="D247" s="159">
        <v>103858</v>
      </c>
    </row>
    <row r="248" spans="1:4" x14ac:dyDescent="0.25">
      <c r="A248" s="80">
        <v>44006</v>
      </c>
      <c r="B248" s="7" t="s">
        <v>48</v>
      </c>
      <c r="C248" s="7" t="s">
        <v>49</v>
      </c>
      <c r="D248" s="159">
        <v>65470</v>
      </c>
    </row>
    <row r="249" spans="1:4" x14ac:dyDescent="0.25">
      <c r="A249" s="80">
        <v>44006</v>
      </c>
      <c r="B249" s="7" t="s">
        <v>48</v>
      </c>
      <c r="C249" s="7" t="s">
        <v>50</v>
      </c>
      <c r="D249" s="159">
        <v>2671</v>
      </c>
    </row>
    <row r="250" spans="1:4" x14ac:dyDescent="0.25">
      <c r="A250" s="80">
        <v>44006</v>
      </c>
      <c r="B250" s="7" t="s">
        <v>51</v>
      </c>
      <c r="C250" s="7" t="s">
        <v>52</v>
      </c>
      <c r="D250" s="159">
        <v>7752</v>
      </c>
    </row>
    <row r="251" spans="1:4" x14ac:dyDescent="0.25">
      <c r="A251" s="80">
        <v>44006</v>
      </c>
      <c r="B251" s="7" t="s">
        <v>51</v>
      </c>
      <c r="C251" s="7" t="s">
        <v>53</v>
      </c>
      <c r="D251" s="159">
        <v>91404</v>
      </c>
    </row>
    <row r="252" spans="1:4" x14ac:dyDescent="0.25">
      <c r="A252" s="80">
        <v>44006</v>
      </c>
      <c r="B252" s="7" t="s">
        <v>51</v>
      </c>
      <c r="C252" s="7" t="s">
        <v>54</v>
      </c>
      <c r="D252" s="159">
        <v>3606</v>
      </c>
    </row>
    <row r="253" spans="1:4" x14ac:dyDescent="0.25">
      <c r="A253" s="80">
        <v>44006</v>
      </c>
      <c r="B253" s="7" t="s">
        <v>51</v>
      </c>
      <c r="C253" s="7" t="s">
        <v>55</v>
      </c>
      <c r="D253" s="159">
        <v>102762</v>
      </c>
    </row>
    <row r="254" spans="1:4" x14ac:dyDescent="0.25">
      <c r="A254" s="80">
        <v>43999</v>
      </c>
      <c r="B254" s="7" t="s">
        <v>48</v>
      </c>
      <c r="C254" s="7" t="s">
        <v>49</v>
      </c>
      <c r="D254" s="159">
        <v>63420</v>
      </c>
    </row>
    <row r="255" spans="1:4" x14ac:dyDescent="0.25">
      <c r="A255" s="80">
        <v>43999</v>
      </c>
      <c r="B255" s="7" t="s">
        <v>48</v>
      </c>
      <c r="C255" s="7" t="s">
        <v>50</v>
      </c>
      <c r="D255" s="159">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59">
        <v>7012</v>
      </c>
    </row>
    <row r="269" spans="1:4" x14ac:dyDescent="0.25">
      <c r="A269" s="80">
        <v>43985</v>
      </c>
      <c r="B269" s="7" t="s">
        <v>51</v>
      </c>
      <c r="C269" s="7" t="s">
        <v>53</v>
      </c>
      <c r="D269" s="159">
        <v>78108</v>
      </c>
    </row>
    <row r="270" spans="1:4" x14ac:dyDescent="0.25">
      <c r="A270" s="80">
        <v>43985</v>
      </c>
      <c r="B270" s="7" t="s">
        <v>51</v>
      </c>
      <c r="C270" s="7" t="s">
        <v>54</v>
      </c>
      <c r="D270" s="159">
        <v>12844</v>
      </c>
    </row>
    <row r="271" spans="1:4" x14ac:dyDescent="0.25">
      <c r="A271" s="80">
        <v>43985</v>
      </c>
      <c r="B271" s="7" t="s">
        <v>51</v>
      </c>
      <c r="C271" s="7" t="s">
        <v>55</v>
      </c>
      <c r="D271" s="159">
        <v>97964</v>
      </c>
    </row>
    <row r="272" spans="1:4" x14ac:dyDescent="0.25">
      <c r="A272" s="80">
        <v>43978</v>
      </c>
      <c r="B272" s="7" t="s">
        <v>48</v>
      </c>
      <c r="C272" s="7" t="s">
        <v>49</v>
      </c>
      <c r="D272" s="159">
        <v>46354</v>
      </c>
    </row>
    <row r="273" spans="1:4" x14ac:dyDescent="0.2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F38" sqref="F3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7" si="2">A22-17</f>
        <v>44178</v>
      </c>
      <c r="C22" s="142">
        <f t="shared" ref="C22:C37"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A37" s="142">
        <v>44300</v>
      </c>
      <c r="B37" s="142">
        <f t="shared" si="2"/>
        <v>44283</v>
      </c>
      <c r="C37" s="142">
        <f t="shared" si="3"/>
        <v>44296</v>
      </c>
      <c r="D37" s="32">
        <v>33</v>
      </c>
      <c r="E37" s="32">
        <v>59</v>
      </c>
      <c r="F37" s="135">
        <v>74</v>
      </c>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F330" si="77">A319-17</f>
        <v>44276</v>
      </c>
      <c r="G319" s="132">
        <f t="shared" ref="G319:G330" si="78">A319-4</f>
        <v>44289</v>
      </c>
    </row>
    <row r="320" spans="1:12" x14ac:dyDescent="0.25">
      <c r="A320" s="143">
        <v>44300</v>
      </c>
      <c r="B320" s="141" t="s">
        <v>519</v>
      </c>
      <c r="C320" s="141">
        <v>1287</v>
      </c>
      <c r="D320" s="141">
        <v>4</v>
      </c>
      <c r="E320" s="141">
        <v>0</v>
      </c>
      <c r="F320" s="142">
        <f t="shared" si="77"/>
        <v>44283</v>
      </c>
      <c r="G320" s="142">
        <f t="shared" si="78"/>
        <v>44296</v>
      </c>
      <c r="H320" s="51">
        <v>358530.08034231898</v>
      </c>
      <c r="I320" s="138">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43">
        <v>44300</v>
      </c>
      <c r="B321" s="141" t="s">
        <v>963</v>
      </c>
      <c r="C321" s="141">
        <v>1578</v>
      </c>
      <c r="D321" s="141">
        <v>1</v>
      </c>
      <c r="E321" s="141">
        <v>0</v>
      </c>
      <c r="F321" s="142">
        <f t="shared" si="77"/>
        <v>44283</v>
      </c>
      <c r="G321" s="142">
        <f t="shared" si="78"/>
        <v>44296</v>
      </c>
      <c r="H321" s="51">
        <v>369458.167851059</v>
      </c>
      <c r="I321" s="138">
        <f t="shared" si="79"/>
        <v>5.3049666149973307E-2</v>
      </c>
      <c r="J321" s="51">
        <f>C321/H321*100000</f>
        <v>427.1119540213129</v>
      </c>
      <c r="K321" s="51">
        <f t="shared" si="81"/>
        <v>0</v>
      </c>
      <c r="L321" s="51">
        <f t="shared" ref="L321:L330" si="82">D321/H321*100000</f>
        <v>0.27066663752934911</v>
      </c>
    </row>
    <row r="322" spans="1:12" x14ac:dyDescent="0.25">
      <c r="A322" s="143">
        <v>44300</v>
      </c>
      <c r="B322" s="141" t="s">
        <v>964</v>
      </c>
      <c r="C322" s="141">
        <v>1999</v>
      </c>
      <c r="D322" s="141">
        <v>0</v>
      </c>
      <c r="E322" s="141">
        <v>0</v>
      </c>
      <c r="F322" s="142">
        <f t="shared" si="77"/>
        <v>44283</v>
      </c>
      <c r="G322" s="142">
        <f t="shared" si="78"/>
        <v>44296</v>
      </c>
      <c r="H322" s="51">
        <v>398422.830127839</v>
      </c>
      <c r="I322" s="138">
        <f t="shared" si="79"/>
        <v>5.7208636765962904E-2</v>
      </c>
      <c r="J322" s="51">
        <f t="shared" ref="J322:J330" si="83">C322/H322*100000</f>
        <v>501.72827680547209</v>
      </c>
      <c r="K322" s="51">
        <f t="shared" si="81"/>
        <v>0</v>
      </c>
      <c r="L322" s="51">
        <f t="shared" si="82"/>
        <v>0</v>
      </c>
    </row>
    <row r="323" spans="1:12" x14ac:dyDescent="0.25">
      <c r="A323" s="143">
        <v>44300</v>
      </c>
      <c r="B323" s="141" t="s">
        <v>965</v>
      </c>
      <c r="C323" s="141">
        <v>2983</v>
      </c>
      <c r="D323" s="141">
        <v>5</v>
      </c>
      <c r="E323" s="141">
        <v>0</v>
      </c>
      <c r="F323" s="142">
        <f t="shared" si="77"/>
        <v>44283</v>
      </c>
      <c r="G323" s="142">
        <f t="shared" si="78"/>
        <v>44296</v>
      </c>
      <c r="H323" s="51">
        <v>461909.99370507902</v>
      </c>
      <c r="I323" s="138">
        <f t="shared" si="79"/>
        <v>6.6324615584812757E-2</v>
      </c>
      <c r="J323" s="51">
        <f t="shared" si="83"/>
        <v>645.79680904340648</v>
      </c>
      <c r="K323" s="51">
        <f t="shared" si="81"/>
        <v>0</v>
      </c>
      <c r="L323" s="51">
        <f t="shared" si="82"/>
        <v>1.0824619662142247</v>
      </c>
    </row>
    <row r="324" spans="1:12" x14ac:dyDescent="0.25">
      <c r="A324" s="143">
        <v>44300</v>
      </c>
      <c r="B324" s="141" t="s">
        <v>469</v>
      </c>
      <c r="C324" s="141">
        <v>6771</v>
      </c>
      <c r="D324" s="141">
        <v>5</v>
      </c>
      <c r="E324" s="141">
        <v>2</v>
      </c>
      <c r="F324" s="142">
        <f t="shared" si="77"/>
        <v>44283</v>
      </c>
      <c r="G324" s="142">
        <f t="shared" si="78"/>
        <v>44296</v>
      </c>
      <c r="H324" s="51">
        <v>1026828.798621175</v>
      </c>
      <c r="I324" s="138">
        <f t="shared" si="79"/>
        <v>0.1474400343532028</v>
      </c>
      <c r="J324" s="51">
        <f t="shared" si="83"/>
        <v>659.4088526823648</v>
      </c>
      <c r="K324" s="51">
        <f t="shared" si="81"/>
        <v>0.19477443588313834</v>
      </c>
      <c r="L324" s="51">
        <f t="shared" si="82"/>
        <v>0.48693608970784585</v>
      </c>
    </row>
    <row r="325" spans="1:12" x14ac:dyDescent="0.25">
      <c r="A325" s="143">
        <v>44300</v>
      </c>
      <c r="B325" s="141" t="s">
        <v>468</v>
      </c>
      <c r="C325" s="141">
        <v>5020</v>
      </c>
      <c r="D325" s="141">
        <v>11</v>
      </c>
      <c r="E325" s="141">
        <v>2</v>
      </c>
      <c r="F325" s="142">
        <f t="shared" si="77"/>
        <v>44283</v>
      </c>
      <c r="G325" s="142">
        <f t="shared" si="78"/>
        <v>44296</v>
      </c>
      <c r="H325" s="51">
        <v>914617.34029175097</v>
      </c>
      <c r="I325" s="138">
        <f t="shared" si="79"/>
        <v>0.13132784379803999</v>
      </c>
      <c r="J325" s="51">
        <f t="shared" si="83"/>
        <v>548.86341848698009</v>
      </c>
      <c r="K325" s="51">
        <f t="shared" si="81"/>
        <v>0.21867068465616737</v>
      </c>
      <c r="L325" s="51">
        <f t="shared" si="82"/>
        <v>1.2026887656089207</v>
      </c>
    </row>
    <row r="326" spans="1:12" x14ac:dyDescent="0.25">
      <c r="A326" s="143">
        <v>44300</v>
      </c>
      <c r="B326" s="141" t="s">
        <v>467</v>
      </c>
      <c r="C326" s="141">
        <v>3654</v>
      </c>
      <c r="D326" s="141">
        <v>11</v>
      </c>
      <c r="E326" s="141">
        <v>8</v>
      </c>
      <c r="F326" s="142">
        <f t="shared" si="77"/>
        <v>44283</v>
      </c>
      <c r="G326" s="142">
        <f t="shared" si="78"/>
        <v>44296</v>
      </c>
      <c r="H326" s="51">
        <v>841388.17597964895</v>
      </c>
      <c r="I326" s="138">
        <f t="shared" si="79"/>
        <v>0.12081303303666407</v>
      </c>
      <c r="J326" s="51">
        <f t="shared" si="83"/>
        <v>434.28230920235569</v>
      </c>
      <c r="K326" s="51">
        <f t="shared" si="81"/>
        <v>0.95080965342606616</v>
      </c>
      <c r="L326" s="51">
        <f t="shared" si="82"/>
        <v>1.3073632734608409</v>
      </c>
    </row>
    <row r="327" spans="1:12" x14ac:dyDescent="0.25">
      <c r="A327" s="143">
        <v>44300</v>
      </c>
      <c r="B327" s="141" t="s">
        <v>466</v>
      </c>
      <c r="C327" s="141">
        <v>3613</v>
      </c>
      <c r="D327" s="141">
        <v>20</v>
      </c>
      <c r="E327" s="141">
        <v>27</v>
      </c>
      <c r="F327" s="142">
        <f t="shared" si="77"/>
        <v>44283</v>
      </c>
      <c r="G327" s="142">
        <f t="shared" si="78"/>
        <v>44296</v>
      </c>
      <c r="H327" s="51">
        <v>956483.27568807499</v>
      </c>
      <c r="I327" s="138">
        <f t="shared" si="79"/>
        <v>0.13733927916229127</v>
      </c>
      <c r="J327" s="51">
        <f t="shared" si="83"/>
        <v>377.73791678697989</v>
      </c>
      <c r="K327" s="51">
        <f t="shared" si="81"/>
        <v>2.8228407841816932</v>
      </c>
      <c r="L327" s="51">
        <f t="shared" si="82"/>
        <v>2.0909931734679206</v>
      </c>
    </row>
    <row r="328" spans="1:12" x14ac:dyDescent="0.25">
      <c r="A328" s="143">
        <v>44300</v>
      </c>
      <c r="B328" s="141" t="s">
        <v>465</v>
      </c>
      <c r="C328" s="141">
        <v>2113</v>
      </c>
      <c r="D328" s="141">
        <v>23</v>
      </c>
      <c r="E328" s="141">
        <v>46</v>
      </c>
      <c r="F328" s="142">
        <f t="shared" si="77"/>
        <v>44283</v>
      </c>
      <c r="G328" s="142">
        <f t="shared" si="78"/>
        <v>44296</v>
      </c>
      <c r="H328" s="51">
        <v>841570.63934332901</v>
      </c>
      <c r="I328" s="138">
        <f t="shared" si="79"/>
        <v>0.12083923254007234</v>
      </c>
      <c r="J328" s="51">
        <f t="shared" si="83"/>
        <v>251.0781509260776</v>
      </c>
      <c r="K328" s="51">
        <f t="shared" si="81"/>
        <v>5.4659701574063275</v>
      </c>
      <c r="L328" s="51">
        <f t="shared" si="82"/>
        <v>2.7329850787031638</v>
      </c>
    </row>
    <row r="329" spans="1:12" x14ac:dyDescent="0.25">
      <c r="A329" s="143">
        <v>44300</v>
      </c>
      <c r="B329" s="141" t="s">
        <v>464</v>
      </c>
      <c r="C329" s="141">
        <v>580</v>
      </c>
      <c r="D329" s="141">
        <v>16</v>
      </c>
      <c r="E329" s="141">
        <v>65</v>
      </c>
      <c r="F329" s="142">
        <f t="shared" si="77"/>
        <v>44283</v>
      </c>
      <c r="G329" s="142">
        <f t="shared" si="78"/>
        <v>44296</v>
      </c>
      <c r="H329" s="51">
        <v>501714.18387365801</v>
      </c>
      <c r="I329" s="138">
        <f t="shared" si="79"/>
        <v>7.2040009595710414E-2</v>
      </c>
      <c r="J329" s="51">
        <f t="shared" si="83"/>
        <v>115.60366811277075</v>
      </c>
      <c r="K329" s="51">
        <f t="shared" si="81"/>
        <v>12.955583495396722</v>
      </c>
      <c r="L329" s="51">
        <f t="shared" si="82"/>
        <v>3.1890667065591933</v>
      </c>
    </row>
    <row r="330" spans="1:12" x14ac:dyDescent="0.25">
      <c r="A330" s="143">
        <v>44300</v>
      </c>
      <c r="B330" s="141" t="s">
        <v>463</v>
      </c>
      <c r="C330" s="141">
        <v>305</v>
      </c>
      <c r="D330" s="141">
        <v>29</v>
      </c>
      <c r="E330" s="141">
        <v>106</v>
      </c>
      <c r="F330" s="142">
        <f t="shared" si="77"/>
        <v>44283</v>
      </c>
      <c r="G330" s="142">
        <f t="shared" si="78"/>
        <v>44296</v>
      </c>
      <c r="H330" s="51">
        <v>293459.03840510902</v>
      </c>
      <c r="I330" s="138">
        <f>H330/6964382.52422904</f>
        <v>4.2137122334128974E-2</v>
      </c>
      <c r="J330" s="51">
        <f t="shared" si="83"/>
        <v>103.93273339189477</v>
      </c>
      <c r="K330" s="51">
        <f t="shared" si="81"/>
        <v>36.120884391937196</v>
      </c>
      <c r="L330" s="51">
        <f t="shared" si="82"/>
        <v>9.882128748737534</v>
      </c>
    </row>
    <row r="331" spans="1:12" x14ac:dyDescent="0.25">
      <c r="A331" s="143">
        <v>44300</v>
      </c>
      <c r="B331" s="79" t="s">
        <v>462</v>
      </c>
      <c r="C331" s="141">
        <v>3</v>
      </c>
      <c r="D331" s="141">
        <v>0</v>
      </c>
      <c r="E331" s="141">
        <v>0</v>
      </c>
      <c r="F331" s="142">
        <f t="shared" ref="F331" si="84">A331-17</f>
        <v>44283</v>
      </c>
      <c r="G331" s="142">
        <f t="shared" ref="G331" si="85">A331-4</f>
        <v>44296</v>
      </c>
      <c r="L331" s="141"/>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4"/>
  <sheetViews>
    <sheetView tabSelected="1" workbookViewId="0">
      <pane ySplit="1" topLeftCell="A303" activePane="bottomLeft" state="frozen"/>
      <selection activeCell="F21" sqref="F21:G34"/>
      <selection pane="bottomLeft" activeCell="F318" sqref="F318"/>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2">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2">
        <v>44297</v>
      </c>
      <c r="B311" s="32">
        <v>619885</v>
      </c>
      <c r="C311" s="32">
        <v>1831</v>
      </c>
      <c r="D311" s="32">
        <v>39684</v>
      </c>
      <c r="E311" s="32">
        <v>160</v>
      </c>
      <c r="F311" s="32">
        <v>36466</v>
      </c>
    </row>
    <row r="312" spans="1:6" x14ac:dyDescent="0.25">
      <c r="A312" s="142">
        <v>44298</v>
      </c>
      <c r="B312" s="32">
        <v>621261</v>
      </c>
      <c r="C312" s="32">
        <v>1376</v>
      </c>
      <c r="D312" s="32">
        <v>39840</v>
      </c>
      <c r="E312" s="32">
        <v>156</v>
      </c>
      <c r="F312" s="32">
        <v>36775</v>
      </c>
    </row>
    <row r="313" spans="1:6" x14ac:dyDescent="0.25">
      <c r="A313" s="142">
        <v>44299</v>
      </c>
      <c r="B313" s="32">
        <v>622662</v>
      </c>
      <c r="C313" s="32">
        <v>1401</v>
      </c>
      <c r="D313" s="32">
        <v>40037</v>
      </c>
      <c r="E313" s="32">
        <v>197</v>
      </c>
      <c r="F313" s="32">
        <v>35857</v>
      </c>
    </row>
    <row r="314" spans="1:6" x14ac:dyDescent="0.25">
      <c r="A314" s="142">
        <v>44300</v>
      </c>
      <c r="B314" s="32">
        <v>624666</v>
      </c>
      <c r="C314" s="32">
        <v>2004</v>
      </c>
      <c r="D314" s="32">
        <v>40277</v>
      </c>
      <c r="E314" s="32">
        <v>240</v>
      </c>
      <c r="F314" s="32">
        <v>35786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A26" s="142">
        <v>44300</v>
      </c>
      <c r="B26" s="142">
        <f t="shared" ref="B26" si="4">A26-17</f>
        <v>44283</v>
      </c>
      <c r="C26" s="142">
        <f t="shared" ref="C26" si="5">A26-4</f>
        <v>44296</v>
      </c>
      <c r="D26" s="135">
        <v>1235</v>
      </c>
      <c r="E26" s="135">
        <v>1469</v>
      </c>
      <c r="F26" s="135">
        <v>1816</v>
      </c>
      <c r="G26" s="135">
        <v>2696</v>
      </c>
      <c r="H26" s="135">
        <v>5942</v>
      </c>
      <c r="I26" s="135">
        <v>4419</v>
      </c>
      <c r="J26" s="135">
        <v>3227</v>
      </c>
      <c r="K26" s="135">
        <v>3155</v>
      </c>
      <c r="L26" s="135">
        <v>1924</v>
      </c>
      <c r="M26" s="135">
        <v>546</v>
      </c>
      <c r="N26" s="135">
        <v>287</v>
      </c>
      <c r="O26" s="145">
        <v>27.4</v>
      </c>
      <c r="P26" s="144"/>
    </row>
    <row r="27" spans="1:16" x14ac:dyDescent="0.25">
      <c r="N27"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2"/>
  <sheetViews>
    <sheetView workbookViewId="0">
      <pane ySplit="1" topLeftCell="A426" activePane="bottomLeft" state="frozen"/>
      <selection activeCell="F21" sqref="F21:G34"/>
      <selection pane="bottomLeft" activeCell="C445" sqref="C445"/>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513</v>
      </c>
      <c r="C49" s="141">
        <v>150</v>
      </c>
      <c r="D49" s="93">
        <v>59.571428570000002</v>
      </c>
    </row>
    <row r="50" spans="1:4" x14ac:dyDescent="0.25">
      <c r="A50" s="92">
        <v>43907</v>
      </c>
      <c r="B50" s="91">
        <f t="shared" si="0"/>
        <v>762</v>
      </c>
      <c r="C50" s="141">
        <v>249</v>
      </c>
      <c r="D50" s="93">
        <v>93.142857140000004</v>
      </c>
    </row>
    <row r="51" spans="1:4" x14ac:dyDescent="0.25">
      <c r="A51" s="92">
        <v>43908</v>
      </c>
      <c r="B51" s="91">
        <f t="shared" si="0"/>
        <v>1021</v>
      </c>
      <c r="C51" s="141">
        <v>259</v>
      </c>
      <c r="D51" s="93">
        <v>127</v>
      </c>
    </row>
    <row r="52" spans="1:4" x14ac:dyDescent="0.25">
      <c r="A52" s="92">
        <v>43909</v>
      </c>
      <c r="B52" s="91">
        <f t="shared" si="0"/>
        <v>1300</v>
      </c>
      <c r="C52" s="141">
        <v>279</v>
      </c>
      <c r="D52" s="93">
        <v>162.57142859999999</v>
      </c>
    </row>
    <row r="53" spans="1:4" x14ac:dyDescent="0.25">
      <c r="A53" s="92">
        <v>43910</v>
      </c>
      <c r="B53" s="91">
        <f t="shared" si="0"/>
        <v>1688</v>
      </c>
      <c r="C53" s="141">
        <v>388</v>
      </c>
      <c r="D53" s="93">
        <v>209.2857143</v>
      </c>
    </row>
    <row r="54" spans="1:4" x14ac:dyDescent="0.25">
      <c r="A54" s="92">
        <v>43911</v>
      </c>
      <c r="B54" s="91">
        <f t="shared" si="0"/>
        <v>2010</v>
      </c>
      <c r="C54" s="141">
        <v>322</v>
      </c>
      <c r="D54" s="93">
        <v>244.85714290000001</v>
      </c>
    </row>
    <row r="55" spans="1:4" x14ac:dyDescent="0.25">
      <c r="A55" s="92">
        <v>43912</v>
      </c>
      <c r="B55" s="91">
        <f t="shared" si="0"/>
        <v>2296</v>
      </c>
      <c r="C55" s="141">
        <v>286</v>
      </c>
      <c r="D55" s="93">
        <v>276</v>
      </c>
    </row>
    <row r="56" spans="1:4" x14ac:dyDescent="0.25">
      <c r="A56" s="92">
        <v>43913</v>
      </c>
      <c r="B56" s="91">
        <f t="shared" si="0"/>
        <v>2905</v>
      </c>
      <c r="C56" s="141">
        <v>609</v>
      </c>
      <c r="D56" s="93">
        <v>341.57142859999999</v>
      </c>
    </row>
    <row r="57" spans="1:4" x14ac:dyDescent="0.25">
      <c r="A57" s="92">
        <v>43914</v>
      </c>
      <c r="B57" s="91">
        <f t="shared" si="0"/>
        <v>3623</v>
      </c>
      <c r="C57" s="141">
        <v>718</v>
      </c>
      <c r="D57" s="93">
        <v>408.57142859999999</v>
      </c>
    </row>
    <row r="58" spans="1:4" x14ac:dyDescent="0.25">
      <c r="A58" s="92">
        <v>43915</v>
      </c>
      <c r="B58" s="91">
        <f t="shared" si="0"/>
        <v>4370</v>
      </c>
      <c r="C58" s="141">
        <v>747</v>
      </c>
      <c r="D58" s="93">
        <v>478.14285710000001</v>
      </c>
    </row>
    <row r="59" spans="1:4" x14ac:dyDescent="0.25">
      <c r="A59" s="92">
        <v>43916</v>
      </c>
      <c r="B59" s="91">
        <f t="shared" si="0"/>
        <v>5305</v>
      </c>
      <c r="C59" s="141">
        <v>935</v>
      </c>
      <c r="D59" s="93">
        <v>572</v>
      </c>
    </row>
    <row r="60" spans="1:4" x14ac:dyDescent="0.25">
      <c r="A60" s="92">
        <v>43917</v>
      </c>
      <c r="B60" s="91">
        <f t="shared" si="0"/>
        <v>6248</v>
      </c>
      <c r="C60" s="141">
        <v>943</v>
      </c>
      <c r="D60" s="93">
        <v>651.2857143</v>
      </c>
    </row>
    <row r="61" spans="1:4" x14ac:dyDescent="0.25">
      <c r="A61" s="92">
        <v>43918</v>
      </c>
      <c r="B61" s="91">
        <f t="shared" si="0"/>
        <v>6902</v>
      </c>
      <c r="C61" s="141">
        <v>654</v>
      </c>
      <c r="D61" s="93">
        <v>698.7142857</v>
      </c>
    </row>
    <row r="62" spans="1:4" x14ac:dyDescent="0.25">
      <c r="A62" s="92">
        <v>43919</v>
      </c>
      <c r="B62" s="91">
        <f t="shared" si="0"/>
        <v>7425</v>
      </c>
      <c r="C62" s="141">
        <v>523</v>
      </c>
      <c r="D62" s="93">
        <v>732.57142859999999</v>
      </c>
    </row>
    <row r="63" spans="1:4" x14ac:dyDescent="0.25">
      <c r="A63" s="92">
        <v>43920</v>
      </c>
      <c r="B63" s="91">
        <f t="shared" si="0"/>
        <v>8663</v>
      </c>
      <c r="C63" s="141">
        <v>1238</v>
      </c>
      <c r="D63" s="93">
        <v>822.42857140000001</v>
      </c>
    </row>
    <row r="64" spans="1:4" x14ac:dyDescent="0.25">
      <c r="A64" s="92">
        <v>43921</v>
      </c>
      <c r="B64" s="91">
        <f t="shared" si="0"/>
        <v>9929</v>
      </c>
      <c r="C64" s="141">
        <v>1266</v>
      </c>
      <c r="D64" s="93">
        <v>900.7142857</v>
      </c>
    </row>
    <row r="65" spans="1:4" x14ac:dyDescent="0.25">
      <c r="A65" s="92">
        <v>43922</v>
      </c>
      <c r="B65" s="91">
        <f t="shared" si="0"/>
        <v>11267</v>
      </c>
      <c r="C65" s="141">
        <v>1338</v>
      </c>
      <c r="D65" s="93">
        <v>985.2857143</v>
      </c>
    </row>
    <row r="66" spans="1:4" x14ac:dyDescent="0.25">
      <c r="A66" s="92">
        <v>43923</v>
      </c>
      <c r="B66" s="91">
        <f t="shared" si="0"/>
        <v>12542</v>
      </c>
      <c r="C66" s="141">
        <v>1275</v>
      </c>
      <c r="D66" s="93">
        <v>1033.857143</v>
      </c>
    </row>
    <row r="67" spans="1:4" x14ac:dyDescent="0.25">
      <c r="A67" s="92">
        <v>43924</v>
      </c>
      <c r="B67" s="91">
        <f t="shared" si="0"/>
        <v>14021</v>
      </c>
      <c r="C67" s="141">
        <v>1479</v>
      </c>
      <c r="D67" s="93">
        <v>1110.5714290000001</v>
      </c>
    </row>
    <row r="68" spans="1:4" x14ac:dyDescent="0.25">
      <c r="A68" s="92">
        <v>43925</v>
      </c>
      <c r="B68" s="91">
        <f t="shared" si="0"/>
        <v>15183</v>
      </c>
      <c r="C68" s="141">
        <v>1162</v>
      </c>
      <c r="D68" s="93">
        <v>1183.142857</v>
      </c>
    </row>
    <row r="69" spans="1:4" x14ac:dyDescent="0.25">
      <c r="A69" s="92">
        <v>43926</v>
      </c>
      <c r="B69" s="91">
        <f t="shared" si="0"/>
        <v>16160</v>
      </c>
      <c r="C69" s="141">
        <v>977</v>
      </c>
      <c r="D69" s="93">
        <v>1248</v>
      </c>
    </row>
    <row r="70" spans="1:4" x14ac:dyDescent="0.25">
      <c r="A70" s="92">
        <v>43927</v>
      </c>
      <c r="B70" s="91">
        <f t="shared" si="0"/>
        <v>18092</v>
      </c>
      <c r="C70" s="141">
        <v>1932</v>
      </c>
      <c r="D70" s="93">
        <v>1347.142857</v>
      </c>
    </row>
    <row r="71" spans="1:4" x14ac:dyDescent="0.25">
      <c r="A71" s="92">
        <v>43928</v>
      </c>
      <c r="B71" s="91">
        <f t="shared" si="0"/>
        <v>20112</v>
      </c>
      <c r="C71" s="141">
        <v>2020</v>
      </c>
      <c r="D71" s="93">
        <v>1455</v>
      </c>
    </row>
    <row r="72" spans="1:4" x14ac:dyDescent="0.25">
      <c r="A72" s="92">
        <v>43929</v>
      </c>
      <c r="B72" s="91">
        <f t="shared" si="0"/>
        <v>21976</v>
      </c>
      <c r="C72" s="141">
        <v>1864</v>
      </c>
      <c r="D72" s="93">
        <v>1530.142857</v>
      </c>
    </row>
    <row r="73" spans="1:4" x14ac:dyDescent="0.25">
      <c r="A73" s="92">
        <v>43930</v>
      </c>
      <c r="B73" s="91">
        <f t="shared" si="0"/>
        <v>23954</v>
      </c>
      <c r="C73" s="141">
        <v>1978</v>
      </c>
      <c r="D73" s="93">
        <v>1630.5714290000001</v>
      </c>
    </row>
    <row r="74" spans="1:4" x14ac:dyDescent="0.25">
      <c r="A74" s="92">
        <v>43931</v>
      </c>
      <c r="B74" s="91">
        <f t="shared" si="0"/>
        <v>26009</v>
      </c>
      <c r="C74" s="141">
        <v>2055</v>
      </c>
      <c r="D74" s="93">
        <v>1712.7142859999999</v>
      </c>
    </row>
    <row r="75" spans="1:4" x14ac:dyDescent="0.25">
      <c r="A75" s="92">
        <v>43932</v>
      </c>
      <c r="B75" s="91">
        <f t="shared" si="0"/>
        <v>27337</v>
      </c>
      <c r="C75" s="141">
        <v>1328</v>
      </c>
      <c r="D75" s="93">
        <v>1736.5714290000001</v>
      </c>
    </row>
    <row r="76" spans="1:4" x14ac:dyDescent="0.25">
      <c r="A76" s="92">
        <v>43933</v>
      </c>
      <c r="B76" s="91">
        <f t="shared" si="0"/>
        <v>28268</v>
      </c>
      <c r="C76" s="141">
        <v>931</v>
      </c>
      <c r="D76" s="93">
        <v>1729.857143</v>
      </c>
    </row>
    <row r="77" spans="1:4" x14ac:dyDescent="0.25">
      <c r="A77" s="92">
        <v>43934</v>
      </c>
      <c r="B77" s="91">
        <f t="shared" si="0"/>
        <v>30254</v>
      </c>
      <c r="C77" s="141">
        <v>1986</v>
      </c>
      <c r="D77" s="93">
        <v>1737.5714290000001</v>
      </c>
    </row>
    <row r="78" spans="1:4" x14ac:dyDescent="0.25">
      <c r="A78" s="92">
        <v>43935</v>
      </c>
      <c r="B78" s="91">
        <f t="shared" si="0"/>
        <v>33181</v>
      </c>
      <c r="C78" s="141">
        <v>2927</v>
      </c>
      <c r="D78" s="93">
        <v>1867</v>
      </c>
    </row>
    <row r="79" spans="1:4" x14ac:dyDescent="0.25">
      <c r="A79" s="92">
        <v>43936</v>
      </c>
      <c r="B79" s="91">
        <f t="shared" si="0"/>
        <v>35721</v>
      </c>
      <c r="C79" s="141">
        <v>2540</v>
      </c>
      <c r="D79" s="93">
        <v>1963.5714290000001</v>
      </c>
    </row>
    <row r="80" spans="1:4" x14ac:dyDescent="0.25">
      <c r="A80" s="92">
        <v>43937</v>
      </c>
      <c r="B80" s="91">
        <f t="shared" si="0"/>
        <v>38108</v>
      </c>
      <c r="C80" s="141">
        <v>2387</v>
      </c>
      <c r="D80" s="93">
        <v>2021.857143</v>
      </c>
    </row>
    <row r="81" spans="1:4" x14ac:dyDescent="0.25">
      <c r="A81" s="92">
        <v>43938</v>
      </c>
      <c r="B81" s="91">
        <f t="shared" si="0"/>
        <v>41097</v>
      </c>
      <c r="C81" s="141">
        <v>2989</v>
      </c>
      <c r="D81" s="93">
        <v>2155.2857140000001</v>
      </c>
    </row>
    <row r="82" spans="1:4" x14ac:dyDescent="0.25">
      <c r="A82" s="92">
        <v>43939</v>
      </c>
      <c r="B82" s="91">
        <f t="shared" si="0"/>
        <v>42577</v>
      </c>
      <c r="C82" s="141">
        <v>1480</v>
      </c>
      <c r="D82" s="93">
        <v>2176.8571430000002</v>
      </c>
    </row>
    <row r="83" spans="1:4" x14ac:dyDescent="0.25">
      <c r="A83" s="92">
        <v>43940</v>
      </c>
      <c r="B83" s="91">
        <f t="shared" si="0"/>
        <v>43666</v>
      </c>
      <c r="C83" s="141">
        <v>1089</v>
      </c>
      <c r="D83" s="93">
        <v>2199.5714290000001</v>
      </c>
    </row>
    <row r="84" spans="1:4" x14ac:dyDescent="0.25">
      <c r="A84" s="92">
        <v>43941</v>
      </c>
      <c r="B84" s="91">
        <f t="shared" si="0"/>
        <v>46351</v>
      </c>
      <c r="C84" s="141">
        <v>2685</v>
      </c>
      <c r="D84" s="93">
        <v>2299.4285709999999</v>
      </c>
    </row>
    <row r="85" spans="1:4" x14ac:dyDescent="0.25">
      <c r="A85" s="92">
        <v>43942</v>
      </c>
      <c r="B85" s="91">
        <f t="shared" si="0"/>
        <v>48536</v>
      </c>
      <c r="C85" s="141">
        <v>2185</v>
      </c>
      <c r="D85" s="93">
        <v>2193.5714290000001</v>
      </c>
    </row>
    <row r="86" spans="1:4" x14ac:dyDescent="0.25">
      <c r="A86" s="92">
        <v>43943</v>
      </c>
      <c r="B86" s="91">
        <f t="shared" si="0"/>
        <v>51239</v>
      </c>
      <c r="C86" s="141">
        <v>2703</v>
      </c>
      <c r="D86" s="93">
        <v>2216.8571430000002</v>
      </c>
    </row>
    <row r="87" spans="1:4" x14ac:dyDescent="0.25">
      <c r="A87" s="92">
        <v>43944</v>
      </c>
      <c r="B87" s="91">
        <f t="shared" si="0"/>
        <v>53643</v>
      </c>
      <c r="C87" s="141">
        <v>2404</v>
      </c>
      <c r="D87" s="93">
        <v>2219.5714290000001</v>
      </c>
    </row>
    <row r="88" spans="1:4" x14ac:dyDescent="0.25">
      <c r="A88" s="92">
        <v>43945</v>
      </c>
      <c r="B88" s="91">
        <f t="shared" si="0"/>
        <v>55915</v>
      </c>
      <c r="C88" s="141">
        <v>2272</v>
      </c>
      <c r="D88" s="93">
        <v>2117.4285709999999</v>
      </c>
    </row>
    <row r="89" spans="1:4" x14ac:dyDescent="0.25">
      <c r="A89" s="92">
        <v>43946</v>
      </c>
      <c r="B89" s="91">
        <f t="shared" si="0"/>
        <v>57407</v>
      </c>
      <c r="C89" s="141">
        <v>1492</v>
      </c>
      <c r="D89" s="93">
        <v>2119.1428569999998</v>
      </c>
    </row>
    <row r="90" spans="1:4" x14ac:dyDescent="0.25">
      <c r="A90" s="92">
        <v>43947</v>
      </c>
      <c r="B90" s="91">
        <f t="shared" si="0"/>
        <v>58251</v>
      </c>
      <c r="C90" s="141">
        <v>844</v>
      </c>
      <c r="D90" s="93">
        <v>2084.1428569999998</v>
      </c>
    </row>
    <row r="91" spans="1:4" x14ac:dyDescent="0.25">
      <c r="A91" s="92">
        <v>43948</v>
      </c>
      <c r="B91" s="91">
        <f t="shared" si="0"/>
        <v>60378</v>
      </c>
      <c r="C91" s="141">
        <v>2127</v>
      </c>
      <c r="D91" s="93">
        <v>2004.5714290000001</v>
      </c>
    </row>
    <row r="92" spans="1:4" x14ac:dyDescent="0.25">
      <c r="A92" s="92">
        <v>43949</v>
      </c>
      <c r="B92" s="91">
        <f t="shared" si="0"/>
        <v>62481</v>
      </c>
      <c r="C92" s="141">
        <v>2103</v>
      </c>
      <c r="D92" s="93">
        <v>1992.7142859999999</v>
      </c>
    </row>
    <row r="93" spans="1:4" x14ac:dyDescent="0.25">
      <c r="A93" s="92">
        <v>43950</v>
      </c>
      <c r="B93" s="91">
        <f t="shared" si="0"/>
        <v>64666</v>
      </c>
      <c r="C93" s="141">
        <v>2185</v>
      </c>
      <c r="D93" s="93">
        <v>1918.7142859999999</v>
      </c>
    </row>
    <row r="94" spans="1:4" x14ac:dyDescent="0.25">
      <c r="A94" s="92">
        <v>43951</v>
      </c>
      <c r="B94" s="91">
        <f t="shared" si="0"/>
        <v>66712</v>
      </c>
      <c r="C94" s="141">
        <v>2046</v>
      </c>
      <c r="D94" s="93">
        <v>1867.5714290000001</v>
      </c>
    </row>
    <row r="95" spans="1:4" x14ac:dyDescent="0.25">
      <c r="A95" s="92">
        <v>43952</v>
      </c>
      <c r="B95" s="91">
        <f t="shared" si="0"/>
        <v>68792</v>
      </c>
      <c r="C95" s="141">
        <v>2080</v>
      </c>
      <c r="D95" s="93">
        <v>1840</v>
      </c>
    </row>
    <row r="96" spans="1:4" x14ac:dyDescent="0.25">
      <c r="A96" s="92">
        <v>43953</v>
      </c>
      <c r="B96" s="91">
        <f t="shared" si="0"/>
        <v>69821</v>
      </c>
      <c r="C96" s="141">
        <v>1029</v>
      </c>
      <c r="D96" s="93">
        <v>1773.857143</v>
      </c>
    </row>
    <row r="97" spans="1:4" x14ac:dyDescent="0.25">
      <c r="A97" s="92">
        <v>43954</v>
      </c>
      <c r="B97" s="91">
        <f t="shared" si="0"/>
        <v>70554</v>
      </c>
      <c r="C97" s="141">
        <v>733</v>
      </c>
      <c r="D97" s="93">
        <v>1758</v>
      </c>
    </row>
    <row r="98" spans="1:4" x14ac:dyDescent="0.25">
      <c r="A98" s="92">
        <v>43955</v>
      </c>
      <c r="B98" s="91">
        <f t="shared" si="0"/>
        <v>72431</v>
      </c>
      <c r="C98" s="141">
        <v>1877</v>
      </c>
      <c r="D98" s="93">
        <v>1722.2857140000001</v>
      </c>
    </row>
    <row r="99" spans="1:4" x14ac:dyDescent="0.25">
      <c r="A99" s="92">
        <v>43956</v>
      </c>
      <c r="B99" s="91">
        <f t="shared" si="0"/>
        <v>74163</v>
      </c>
      <c r="C99" s="141">
        <v>1732</v>
      </c>
      <c r="D99" s="93">
        <v>1669.4285709999999</v>
      </c>
    </row>
    <row r="100" spans="1:4" x14ac:dyDescent="0.25">
      <c r="A100" s="92">
        <v>43957</v>
      </c>
      <c r="B100" s="91">
        <f t="shared" si="0"/>
        <v>75859</v>
      </c>
      <c r="C100" s="141">
        <v>1696</v>
      </c>
      <c r="D100" s="93">
        <v>1599.857143</v>
      </c>
    </row>
    <row r="101" spans="1:4" x14ac:dyDescent="0.25">
      <c r="A101" s="92">
        <v>43958</v>
      </c>
      <c r="B101" s="91">
        <f t="shared" ref="B101:B164" si="1">(B100+C101)</f>
        <v>77534</v>
      </c>
      <c r="C101" s="141">
        <v>1675</v>
      </c>
      <c r="D101" s="93">
        <v>1547</v>
      </c>
    </row>
    <row r="102" spans="1:4" x14ac:dyDescent="0.25">
      <c r="A102" s="92">
        <v>43959</v>
      </c>
      <c r="B102" s="91">
        <f t="shared" si="1"/>
        <v>78984</v>
      </c>
      <c r="C102" s="141">
        <v>1450</v>
      </c>
      <c r="D102" s="93">
        <v>1457.2857140000001</v>
      </c>
    </row>
    <row r="103" spans="1:4" x14ac:dyDescent="0.25">
      <c r="A103" s="92">
        <v>43960</v>
      </c>
      <c r="B103" s="91">
        <f t="shared" si="1"/>
        <v>79666</v>
      </c>
      <c r="C103" s="141">
        <v>682</v>
      </c>
      <c r="D103" s="93">
        <v>1407.7142859999999</v>
      </c>
    </row>
    <row r="104" spans="1:4" x14ac:dyDescent="0.25">
      <c r="A104" s="92">
        <v>43961</v>
      </c>
      <c r="B104" s="91">
        <f t="shared" si="1"/>
        <v>80050</v>
      </c>
      <c r="C104" s="141">
        <v>384</v>
      </c>
      <c r="D104" s="93">
        <v>1358</v>
      </c>
    </row>
    <row r="105" spans="1:4" x14ac:dyDescent="0.25">
      <c r="A105" s="92">
        <v>43962</v>
      </c>
      <c r="B105" s="91">
        <f t="shared" si="1"/>
        <v>81353</v>
      </c>
      <c r="C105" s="141">
        <v>1303</v>
      </c>
      <c r="D105" s="93">
        <v>1276.142857</v>
      </c>
    </row>
    <row r="106" spans="1:4" x14ac:dyDescent="0.25">
      <c r="A106" s="92">
        <v>43963</v>
      </c>
      <c r="B106" s="91">
        <f t="shared" si="1"/>
        <v>82803</v>
      </c>
      <c r="C106" s="141">
        <v>1450</v>
      </c>
      <c r="D106" s="93">
        <v>1235.7142859999999</v>
      </c>
    </row>
    <row r="107" spans="1:4" x14ac:dyDescent="0.25">
      <c r="A107" s="92">
        <v>43964</v>
      </c>
      <c r="B107" s="91">
        <f t="shared" si="1"/>
        <v>84114</v>
      </c>
      <c r="C107" s="141">
        <v>1311</v>
      </c>
      <c r="D107" s="93">
        <v>1180.4285709999999</v>
      </c>
    </row>
    <row r="108" spans="1:4" x14ac:dyDescent="0.25">
      <c r="A108" s="92">
        <v>43965</v>
      </c>
      <c r="B108" s="91">
        <f t="shared" si="1"/>
        <v>85428</v>
      </c>
      <c r="C108" s="141">
        <v>1314</v>
      </c>
      <c r="D108" s="93">
        <v>1128.7142859999999</v>
      </c>
    </row>
    <row r="109" spans="1:4" x14ac:dyDescent="0.25">
      <c r="A109" s="92">
        <v>43966</v>
      </c>
      <c r="B109" s="91">
        <f t="shared" si="1"/>
        <v>86531</v>
      </c>
      <c r="C109" s="141">
        <v>1103</v>
      </c>
      <c r="D109" s="93">
        <v>1079</v>
      </c>
    </row>
    <row r="110" spans="1:4" x14ac:dyDescent="0.25">
      <c r="A110" s="92">
        <v>43967</v>
      </c>
      <c r="B110" s="91">
        <f t="shared" si="1"/>
        <v>87176</v>
      </c>
      <c r="C110" s="141">
        <v>645</v>
      </c>
      <c r="D110" s="93">
        <v>1073.7142859999999</v>
      </c>
    </row>
    <row r="111" spans="1:4" x14ac:dyDescent="0.25">
      <c r="A111" s="92">
        <v>43968</v>
      </c>
      <c r="B111" s="91">
        <f t="shared" si="1"/>
        <v>87539</v>
      </c>
      <c r="C111" s="141">
        <v>363</v>
      </c>
      <c r="D111" s="93">
        <v>1070.5714290000001</v>
      </c>
    </row>
    <row r="112" spans="1:4" x14ac:dyDescent="0.25">
      <c r="A112" s="92">
        <v>43969</v>
      </c>
      <c r="B112" s="91">
        <f t="shared" si="1"/>
        <v>88849</v>
      </c>
      <c r="C112" s="141">
        <v>1310</v>
      </c>
      <c r="D112" s="93">
        <v>1071.4285709999999</v>
      </c>
    </row>
    <row r="113" spans="1:4" x14ac:dyDescent="0.25">
      <c r="A113" s="92">
        <v>43970</v>
      </c>
      <c r="B113" s="91">
        <f t="shared" si="1"/>
        <v>89920</v>
      </c>
      <c r="C113" s="141">
        <v>1071</v>
      </c>
      <c r="D113" s="93">
        <v>1017.571429</v>
      </c>
    </row>
    <row r="114" spans="1:4" x14ac:dyDescent="0.25">
      <c r="A114" s="92">
        <v>43971</v>
      </c>
      <c r="B114" s="91">
        <f t="shared" si="1"/>
        <v>90931</v>
      </c>
      <c r="C114" s="141">
        <v>1011</v>
      </c>
      <c r="D114" s="93">
        <v>974.7142857</v>
      </c>
    </row>
    <row r="115" spans="1:4" x14ac:dyDescent="0.25">
      <c r="A115" s="92">
        <v>43972</v>
      </c>
      <c r="B115" s="91">
        <f t="shared" si="1"/>
        <v>91893</v>
      </c>
      <c r="C115" s="141">
        <v>962</v>
      </c>
      <c r="D115" s="93">
        <v>924.42857140000001</v>
      </c>
    </row>
    <row r="116" spans="1:4" x14ac:dyDescent="0.25">
      <c r="A116" s="92">
        <v>43973</v>
      </c>
      <c r="B116" s="91">
        <f t="shared" si="1"/>
        <v>92755</v>
      </c>
      <c r="C116" s="141">
        <v>862</v>
      </c>
      <c r="D116" s="93">
        <v>889.7142857</v>
      </c>
    </row>
    <row r="117" spans="1:4" x14ac:dyDescent="0.25">
      <c r="A117" s="92">
        <v>43974</v>
      </c>
      <c r="B117" s="91">
        <f t="shared" si="1"/>
        <v>93141</v>
      </c>
      <c r="C117" s="141">
        <v>386</v>
      </c>
      <c r="D117" s="93">
        <v>852.85714289999999</v>
      </c>
    </row>
    <row r="118" spans="1:4" x14ac:dyDescent="0.25">
      <c r="A118" s="92">
        <v>43975</v>
      </c>
      <c r="B118" s="91">
        <f t="shared" si="1"/>
        <v>93442</v>
      </c>
      <c r="C118" s="141">
        <v>301</v>
      </c>
      <c r="D118" s="93">
        <v>844</v>
      </c>
    </row>
    <row r="119" spans="1:4" x14ac:dyDescent="0.25">
      <c r="A119" s="92">
        <v>43976</v>
      </c>
      <c r="B119" s="91">
        <f t="shared" si="1"/>
        <v>93640</v>
      </c>
      <c r="C119" s="141">
        <v>198</v>
      </c>
      <c r="D119" s="93">
        <v>685</v>
      </c>
    </row>
    <row r="120" spans="1:4" x14ac:dyDescent="0.25">
      <c r="A120" s="92">
        <v>43977</v>
      </c>
      <c r="B120" s="91">
        <f t="shared" si="1"/>
        <v>94504</v>
      </c>
      <c r="C120" s="141">
        <v>864</v>
      </c>
      <c r="D120" s="93">
        <v>655.14285710000001</v>
      </c>
    </row>
    <row r="121" spans="1:4" x14ac:dyDescent="0.25">
      <c r="A121" s="92">
        <v>43978</v>
      </c>
      <c r="B121" s="91">
        <f t="shared" si="1"/>
        <v>95190</v>
      </c>
      <c r="C121" s="141">
        <v>686</v>
      </c>
      <c r="D121" s="93">
        <v>608.85714289999999</v>
      </c>
    </row>
    <row r="122" spans="1:4" x14ac:dyDescent="0.25">
      <c r="A122" s="92">
        <v>43979</v>
      </c>
      <c r="B122" s="91">
        <f t="shared" si="1"/>
        <v>95829</v>
      </c>
      <c r="C122" s="141">
        <v>639</v>
      </c>
      <c r="D122" s="93">
        <v>562.57142859999999</v>
      </c>
    </row>
    <row r="123" spans="1:4" x14ac:dyDescent="0.25">
      <c r="A123" s="92">
        <v>43980</v>
      </c>
      <c r="B123" s="91">
        <f t="shared" si="1"/>
        <v>96359</v>
      </c>
      <c r="C123" s="141">
        <v>530</v>
      </c>
      <c r="D123" s="93">
        <v>515.14285710000001</v>
      </c>
    </row>
    <row r="124" spans="1:4" x14ac:dyDescent="0.25">
      <c r="A124" s="92">
        <v>43981</v>
      </c>
      <c r="B124" s="91">
        <f t="shared" si="1"/>
        <v>96629</v>
      </c>
      <c r="C124" s="141">
        <v>270</v>
      </c>
      <c r="D124" s="93">
        <v>498.57142859999999</v>
      </c>
    </row>
    <row r="125" spans="1:4" x14ac:dyDescent="0.25">
      <c r="A125" s="92">
        <v>43982</v>
      </c>
      <c r="B125" s="91">
        <f t="shared" si="1"/>
        <v>96790</v>
      </c>
      <c r="C125" s="141">
        <v>161</v>
      </c>
      <c r="D125" s="93">
        <v>478.57142859999999</v>
      </c>
    </row>
    <row r="126" spans="1:4" x14ac:dyDescent="0.25">
      <c r="A126" s="92">
        <v>43983</v>
      </c>
      <c r="B126" s="91">
        <f t="shared" si="1"/>
        <v>97298</v>
      </c>
      <c r="C126" s="141">
        <v>508</v>
      </c>
      <c r="D126" s="93">
        <v>522.85714289999999</v>
      </c>
    </row>
    <row r="127" spans="1:4" x14ac:dyDescent="0.25">
      <c r="A127" s="92">
        <v>43984</v>
      </c>
      <c r="B127" s="91">
        <f t="shared" si="1"/>
        <v>97745</v>
      </c>
      <c r="C127" s="141">
        <v>447</v>
      </c>
      <c r="D127" s="93">
        <v>463.2857143</v>
      </c>
    </row>
    <row r="128" spans="1:4" x14ac:dyDescent="0.25">
      <c r="A128" s="92">
        <v>43985</v>
      </c>
      <c r="B128" s="91">
        <f t="shared" si="1"/>
        <v>98204</v>
      </c>
      <c r="C128" s="141">
        <v>459</v>
      </c>
      <c r="D128" s="93">
        <v>430.7142857</v>
      </c>
    </row>
    <row r="129" spans="1:4" x14ac:dyDescent="0.25">
      <c r="A129" s="92">
        <v>43986</v>
      </c>
      <c r="B129" s="91">
        <f t="shared" si="1"/>
        <v>98582</v>
      </c>
      <c r="C129" s="141">
        <v>378</v>
      </c>
      <c r="D129" s="93">
        <v>393.42857140000001</v>
      </c>
    </row>
    <row r="130" spans="1:4" x14ac:dyDescent="0.25">
      <c r="A130" s="92">
        <v>43987</v>
      </c>
      <c r="B130" s="91">
        <f t="shared" si="1"/>
        <v>98919</v>
      </c>
      <c r="C130" s="141">
        <v>337</v>
      </c>
      <c r="D130" s="93">
        <v>365.85714289999999</v>
      </c>
    </row>
    <row r="131" spans="1:4" x14ac:dyDescent="0.25">
      <c r="A131" s="92">
        <v>43988</v>
      </c>
      <c r="B131" s="91">
        <f t="shared" si="1"/>
        <v>99067</v>
      </c>
      <c r="C131" s="141">
        <v>148</v>
      </c>
      <c r="D131" s="93">
        <v>348.2857143</v>
      </c>
    </row>
    <row r="132" spans="1:4" x14ac:dyDescent="0.25">
      <c r="A132" s="92">
        <v>43989</v>
      </c>
      <c r="B132" s="91">
        <f t="shared" si="1"/>
        <v>99218</v>
      </c>
      <c r="C132" s="141">
        <v>151</v>
      </c>
      <c r="D132" s="93">
        <v>346.85714289999999</v>
      </c>
    </row>
    <row r="133" spans="1:4" x14ac:dyDescent="0.25">
      <c r="A133" s="92">
        <v>43990</v>
      </c>
      <c r="B133" s="91">
        <f t="shared" si="1"/>
        <v>99568</v>
      </c>
      <c r="C133" s="141">
        <v>350</v>
      </c>
      <c r="D133" s="93">
        <v>324.57142859999999</v>
      </c>
    </row>
    <row r="134" spans="1:4" x14ac:dyDescent="0.25">
      <c r="A134" s="92">
        <v>43991</v>
      </c>
      <c r="B134" s="91">
        <f t="shared" si="1"/>
        <v>99909</v>
      </c>
      <c r="C134" s="141">
        <v>341</v>
      </c>
      <c r="D134" s="93">
        <v>309.7142857</v>
      </c>
    </row>
    <row r="135" spans="1:4" x14ac:dyDescent="0.25">
      <c r="A135" s="92">
        <v>43992</v>
      </c>
      <c r="B135" s="91">
        <f t="shared" si="1"/>
        <v>100168</v>
      </c>
      <c r="C135" s="141">
        <v>259</v>
      </c>
      <c r="D135" s="93">
        <v>281.14285710000001</v>
      </c>
    </row>
    <row r="136" spans="1:4" x14ac:dyDescent="0.25">
      <c r="A136" s="92">
        <v>43993</v>
      </c>
      <c r="B136" s="91">
        <f t="shared" si="1"/>
        <v>100394</v>
      </c>
      <c r="C136" s="141">
        <v>226</v>
      </c>
      <c r="D136" s="93">
        <v>259.42857140000001</v>
      </c>
    </row>
    <row r="137" spans="1:4" x14ac:dyDescent="0.25">
      <c r="A137" s="92">
        <v>43994</v>
      </c>
      <c r="B137" s="91">
        <f t="shared" si="1"/>
        <v>100648</v>
      </c>
      <c r="C137" s="141">
        <v>254</v>
      </c>
      <c r="D137" s="93">
        <v>247.57142859999999</v>
      </c>
    </row>
    <row r="138" spans="1:4" x14ac:dyDescent="0.25">
      <c r="A138" s="92">
        <v>43995</v>
      </c>
      <c r="B138" s="91">
        <f t="shared" si="1"/>
        <v>100744</v>
      </c>
      <c r="C138" s="141">
        <v>96</v>
      </c>
      <c r="D138" s="93">
        <v>240.2857143</v>
      </c>
    </row>
    <row r="139" spans="1:4" x14ac:dyDescent="0.25">
      <c r="A139" s="92">
        <v>43996</v>
      </c>
      <c r="B139" s="91">
        <f t="shared" si="1"/>
        <v>100820</v>
      </c>
      <c r="C139" s="141">
        <v>76</v>
      </c>
      <c r="D139" s="93">
        <v>229.57142859999999</v>
      </c>
    </row>
    <row r="140" spans="1:4" x14ac:dyDescent="0.25">
      <c r="A140" s="92">
        <v>43997</v>
      </c>
      <c r="B140" s="91">
        <f t="shared" si="1"/>
        <v>101056</v>
      </c>
      <c r="C140" s="141">
        <v>236</v>
      </c>
      <c r="D140" s="93">
        <v>212.85714290000001</v>
      </c>
    </row>
    <row r="141" spans="1:4" x14ac:dyDescent="0.25">
      <c r="A141" s="92">
        <v>43998</v>
      </c>
      <c r="B141" s="91">
        <f t="shared" si="1"/>
        <v>101254</v>
      </c>
      <c r="C141" s="141">
        <v>198</v>
      </c>
      <c r="D141" s="93">
        <v>192.14285709999999</v>
      </c>
    </row>
    <row r="142" spans="1:4" x14ac:dyDescent="0.25">
      <c r="A142" s="92">
        <v>43999</v>
      </c>
      <c r="B142" s="91">
        <f t="shared" si="1"/>
        <v>101502</v>
      </c>
      <c r="C142" s="141">
        <v>248</v>
      </c>
      <c r="D142" s="93">
        <v>190.57142859999999</v>
      </c>
    </row>
    <row r="143" spans="1:4" x14ac:dyDescent="0.25">
      <c r="A143" s="92">
        <v>44000</v>
      </c>
      <c r="B143" s="91">
        <f t="shared" si="1"/>
        <v>101742</v>
      </c>
      <c r="C143" s="141">
        <v>240</v>
      </c>
      <c r="D143" s="93">
        <v>192.57142859999999</v>
      </c>
    </row>
    <row r="144" spans="1:4" x14ac:dyDescent="0.25">
      <c r="A144" s="92">
        <v>44001</v>
      </c>
      <c r="B144" s="91">
        <f t="shared" si="1"/>
        <v>101916</v>
      </c>
      <c r="C144" s="141">
        <v>174</v>
      </c>
      <c r="D144" s="93">
        <v>181.2857143</v>
      </c>
    </row>
    <row r="145" spans="1:4" x14ac:dyDescent="0.25">
      <c r="A145" s="92">
        <v>44002</v>
      </c>
      <c r="B145" s="91">
        <f t="shared" si="1"/>
        <v>102009</v>
      </c>
      <c r="C145" s="141">
        <v>93</v>
      </c>
      <c r="D145" s="93">
        <v>180.7142857</v>
      </c>
    </row>
    <row r="146" spans="1:4" x14ac:dyDescent="0.25">
      <c r="A146" s="92">
        <v>44003</v>
      </c>
      <c r="B146" s="91">
        <f t="shared" si="1"/>
        <v>102088</v>
      </c>
      <c r="C146" s="141">
        <v>79</v>
      </c>
      <c r="D146" s="93">
        <v>181.14285709999999</v>
      </c>
    </row>
    <row r="147" spans="1:4" x14ac:dyDescent="0.25">
      <c r="A147" s="92">
        <v>44004</v>
      </c>
      <c r="B147" s="91">
        <f t="shared" si="1"/>
        <v>102312</v>
      </c>
      <c r="C147" s="141">
        <v>224</v>
      </c>
      <c r="D147" s="93">
        <v>179.57142859999999</v>
      </c>
    </row>
    <row r="148" spans="1:4" x14ac:dyDescent="0.25">
      <c r="A148" s="92">
        <v>44005</v>
      </c>
      <c r="B148" s="91">
        <f t="shared" si="1"/>
        <v>102500</v>
      </c>
      <c r="C148" s="141">
        <v>188</v>
      </c>
      <c r="D148" s="93">
        <v>178.2857143</v>
      </c>
    </row>
    <row r="149" spans="1:4" x14ac:dyDescent="0.25">
      <c r="A149" s="92">
        <v>44006</v>
      </c>
      <c r="B149" s="91">
        <f t="shared" si="1"/>
        <v>102710</v>
      </c>
      <c r="C149" s="141">
        <v>210</v>
      </c>
      <c r="D149" s="93">
        <v>172.85714290000001</v>
      </c>
    </row>
    <row r="150" spans="1:4" x14ac:dyDescent="0.25">
      <c r="A150" s="92">
        <v>44007</v>
      </c>
      <c r="B150" s="91">
        <f t="shared" si="1"/>
        <v>102916</v>
      </c>
      <c r="C150" s="141">
        <v>206</v>
      </c>
      <c r="D150" s="93">
        <v>168</v>
      </c>
    </row>
    <row r="151" spans="1:4" x14ac:dyDescent="0.25">
      <c r="A151" s="92">
        <v>44008</v>
      </c>
      <c r="B151" s="91">
        <f t="shared" si="1"/>
        <v>103114</v>
      </c>
      <c r="C151" s="141">
        <v>198</v>
      </c>
      <c r="D151" s="93">
        <v>171.2857143</v>
      </c>
    </row>
    <row r="152" spans="1:4" x14ac:dyDescent="0.25">
      <c r="A152" s="92">
        <v>44009</v>
      </c>
      <c r="B152" s="91">
        <f t="shared" si="1"/>
        <v>103248</v>
      </c>
      <c r="C152" s="141">
        <v>134</v>
      </c>
      <c r="D152" s="93">
        <v>177.14285709999999</v>
      </c>
    </row>
    <row r="153" spans="1:4" x14ac:dyDescent="0.25">
      <c r="A153" s="92">
        <v>44010</v>
      </c>
      <c r="B153" s="91">
        <f t="shared" si="1"/>
        <v>103319</v>
      </c>
      <c r="C153" s="141">
        <v>71</v>
      </c>
      <c r="D153" s="93">
        <v>176</v>
      </c>
    </row>
    <row r="154" spans="1:4" x14ac:dyDescent="0.25">
      <c r="A154" s="92">
        <v>44011</v>
      </c>
      <c r="B154" s="91">
        <f t="shared" si="1"/>
        <v>103524</v>
      </c>
      <c r="C154" s="141">
        <v>205</v>
      </c>
      <c r="D154" s="93">
        <v>173.2857143</v>
      </c>
    </row>
    <row r="155" spans="1:4" x14ac:dyDescent="0.25">
      <c r="A155" s="92">
        <v>44012</v>
      </c>
      <c r="B155" s="91">
        <f t="shared" si="1"/>
        <v>103744</v>
      </c>
      <c r="C155" s="141">
        <v>220</v>
      </c>
      <c r="D155" s="93">
        <v>177.7142857</v>
      </c>
    </row>
    <row r="156" spans="1:4" x14ac:dyDescent="0.25">
      <c r="A156" s="92">
        <v>44013</v>
      </c>
      <c r="B156" s="91">
        <f t="shared" si="1"/>
        <v>103960</v>
      </c>
      <c r="C156" s="141">
        <v>216</v>
      </c>
      <c r="D156" s="93">
        <v>178.57142859999999</v>
      </c>
    </row>
    <row r="157" spans="1:4" x14ac:dyDescent="0.25">
      <c r="A157" s="92">
        <v>44014</v>
      </c>
      <c r="B157" s="91">
        <f t="shared" si="1"/>
        <v>104186</v>
      </c>
      <c r="C157" s="141">
        <v>226</v>
      </c>
      <c r="D157" s="93">
        <v>181.42857140000001</v>
      </c>
    </row>
    <row r="158" spans="1:4" x14ac:dyDescent="0.25">
      <c r="A158" s="92">
        <v>44015</v>
      </c>
      <c r="B158" s="91">
        <f t="shared" si="1"/>
        <v>104285</v>
      </c>
      <c r="C158" s="141">
        <v>99</v>
      </c>
      <c r="D158" s="93">
        <v>167.2857143</v>
      </c>
    </row>
    <row r="159" spans="1:4" x14ac:dyDescent="0.25">
      <c r="A159" s="92">
        <v>44016</v>
      </c>
      <c r="B159" s="91">
        <f t="shared" si="1"/>
        <v>104345</v>
      </c>
      <c r="C159" s="141">
        <v>60</v>
      </c>
      <c r="D159" s="93">
        <v>156.7142857</v>
      </c>
    </row>
    <row r="160" spans="1:4" x14ac:dyDescent="0.25">
      <c r="A160" s="92">
        <v>44017</v>
      </c>
      <c r="B160" s="91">
        <f t="shared" si="1"/>
        <v>104446</v>
      </c>
      <c r="C160" s="141">
        <v>101</v>
      </c>
      <c r="D160" s="93">
        <v>161</v>
      </c>
    </row>
    <row r="161" spans="1:4" x14ac:dyDescent="0.25">
      <c r="A161" s="92">
        <v>44018</v>
      </c>
      <c r="B161" s="91">
        <f t="shared" si="1"/>
        <v>104683</v>
      </c>
      <c r="C161" s="141">
        <v>237</v>
      </c>
      <c r="D161" s="93">
        <v>165.57142859999999</v>
      </c>
    </row>
    <row r="162" spans="1:4" x14ac:dyDescent="0.25">
      <c r="A162" s="92">
        <v>44019</v>
      </c>
      <c r="B162" s="91">
        <f t="shared" si="1"/>
        <v>104924</v>
      </c>
      <c r="C162" s="141">
        <v>241</v>
      </c>
      <c r="D162" s="93">
        <v>168.57142859999999</v>
      </c>
    </row>
    <row r="163" spans="1:4" x14ac:dyDescent="0.25">
      <c r="A163" s="92">
        <v>44020</v>
      </c>
      <c r="B163" s="91">
        <f t="shared" si="1"/>
        <v>105140</v>
      </c>
      <c r="C163" s="141">
        <v>216</v>
      </c>
      <c r="D163" s="93">
        <v>168.57142859999999</v>
      </c>
    </row>
    <row r="164" spans="1:4" x14ac:dyDescent="0.25">
      <c r="A164" s="92">
        <v>44021</v>
      </c>
      <c r="B164" s="91">
        <f t="shared" si="1"/>
        <v>105394</v>
      </c>
      <c r="C164" s="141">
        <v>254</v>
      </c>
      <c r="D164" s="93">
        <v>172.57142859999999</v>
      </c>
    </row>
    <row r="165" spans="1:4" x14ac:dyDescent="0.25">
      <c r="A165" s="92">
        <v>44022</v>
      </c>
      <c r="B165" s="91">
        <f t="shared" ref="B165:B228" si="2">(B164+C165)</f>
        <v>105622</v>
      </c>
      <c r="C165" s="141">
        <v>228</v>
      </c>
      <c r="D165" s="93">
        <v>191</v>
      </c>
    </row>
    <row r="166" spans="1:4" x14ac:dyDescent="0.25">
      <c r="A166" s="92">
        <v>44023</v>
      </c>
      <c r="B166" s="91">
        <f t="shared" si="2"/>
        <v>105739</v>
      </c>
      <c r="C166" s="141">
        <v>117</v>
      </c>
      <c r="D166" s="93">
        <v>199.14285709999999</v>
      </c>
    </row>
    <row r="167" spans="1:4" x14ac:dyDescent="0.25">
      <c r="A167" s="92">
        <v>44024</v>
      </c>
      <c r="B167" s="91">
        <f t="shared" si="2"/>
        <v>105826</v>
      </c>
      <c r="C167" s="141">
        <v>87</v>
      </c>
      <c r="D167" s="93">
        <v>197.14285709999999</v>
      </c>
    </row>
    <row r="168" spans="1:4" x14ac:dyDescent="0.25">
      <c r="A168" s="92">
        <v>44025</v>
      </c>
      <c r="B168" s="91">
        <f t="shared" si="2"/>
        <v>106092</v>
      </c>
      <c r="C168" s="141">
        <v>266</v>
      </c>
      <c r="D168" s="93">
        <v>201.2857143</v>
      </c>
    </row>
    <row r="169" spans="1:4" x14ac:dyDescent="0.25">
      <c r="A169" s="92">
        <v>44026</v>
      </c>
      <c r="B169" s="91">
        <f t="shared" si="2"/>
        <v>106324</v>
      </c>
      <c r="C169" s="141">
        <v>232</v>
      </c>
      <c r="D169" s="93">
        <v>200</v>
      </c>
    </row>
    <row r="170" spans="1:4" x14ac:dyDescent="0.25">
      <c r="A170" s="92">
        <v>44027</v>
      </c>
      <c r="B170" s="91">
        <f t="shared" si="2"/>
        <v>106622</v>
      </c>
      <c r="C170" s="141">
        <v>298</v>
      </c>
      <c r="D170" s="93">
        <v>211.7142857</v>
      </c>
    </row>
    <row r="171" spans="1:4" x14ac:dyDescent="0.25">
      <c r="A171" s="92">
        <v>44028</v>
      </c>
      <c r="B171" s="91">
        <f t="shared" si="2"/>
        <v>106867</v>
      </c>
      <c r="C171" s="141">
        <v>245</v>
      </c>
      <c r="D171" s="93">
        <v>210.2857143</v>
      </c>
    </row>
    <row r="172" spans="1:4" x14ac:dyDescent="0.25">
      <c r="A172" s="92">
        <v>44029</v>
      </c>
      <c r="B172" s="91">
        <f t="shared" si="2"/>
        <v>107094</v>
      </c>
      <c r="C172" s="141">
        <v>227</v>
      </c>
      <c r="D172" s="93">
        <v>210.14285709999999</v>
      </c>
    </row>
    <row r="173" spans="1:4" x14ac:dyDescent="0.25">
      <c r="A173" s="92">
        <v>44030</v>
      </c>
      <c r="B173" s="91">
        <f t="shared" si="2"/>
        <v>107222</v>
      </c>
      <c r="C173" s="141">
        <v>128</v>
      </c>
      <c r="D173" s="93">
        <v>211.7142857</v>
      </c>
    </row>
    <row r="174" spans="1:4" x14ac:dyDescent="0.25">
      <c r="A174" s="92">
        <v>44031</v>
      </c>
      <c r="B174" s="91">
        <f t="shared" si="2"/>
        <v>107296</v>
      </c>
      <c r="C174" s="141">
        <v>74</v>
      </c>
      <c r="D174" s="93">
        <v>209.85714290000001</v>
      </c>
    </row>
    <row r="175" spans="1:4" x14ac:dyDescent="0.25">
      <c r="A175" s="92">
        <v>44032</v>
      </c>
      <c r="B175" s="91">
        <f t="shared" si="2"/>
        <v>107575</v>
      </c>
      <c r="C175" s="141">
        <v>279</v>
      </c>
      <c r="D175" s="93">
        <v>211.7142857</v>
      </c>
    </row>
    <row r="176" spans="1:4" x14ac:dyDescent="0.25">
      <c r="A176" s="92">
        <v>44033</v>
      </c>
      <c r="B176" s="91">
        <f t="shared" si="2"/>
        <v>107830</v>
      </c>
      <c r="C176" s="141">
        <v>255</v>
      </c>
      <c r="D176" s="93">
        <v>215</v>
      </c>
    </row>
    <row r="177" spans="1:4" x14ac:dyDescent="0.25">
      <c r="A177" s="92">
        <v>44034</v>
      </c>
      <c r="B177" s="91">
        <f t="shared" si="2"/>
        <v>108088</v>
      </c>
      <c r="C177" s="141">
        <v>258</v>
      </c>
      <c r="D177" s="93">
        <v>209.2857143</v>
      </c>
    </row>
    <row r="178" spans="1:4" x14ac:dyDescent="0.25">
      <c r="A178" s="92">
        <v>44035</v>
      </c>
      <c r="B178" s="91">
        <f t="shared" si="2"/>
        <v>108346</v>
      </c>
      <c r="C178" s="141">
        <v>258</v>
      </c>
      <c r="D178" s="93">
        <v>211.2857143</v>
      </c>
    </row>
    <row r="179" spans="1:4" x14ac:dyDescent="0.25">
      <c r="A179" s="92">
        <v>44036</v>
      </c>
      <c r="B179" s="91">
        <f t="shared" si="2"/>
        <v>108603</v>
      </c>
      <c r="C179" s="141">
        <v>257</v>
      </c>
      <c r="D179" s="93">
        <v>215.57142859999999</v>
      </c>
    </row>
    <row r="180" spans="1:4" x14ac:dyDescent="0.25">
      <c r="A180" s="92">
        <v>44037</v>
      </c>
      <c r="B180" s="91">
        <f t="shared" si="2"/>
        <v>108763</v>
      </c>
      <c r="C180" s="141">
        <v>160</v>
      </c>
      <c r="D180" s="93">
        <v>220</v>
      </c>
    </row>
    <row r="181" spans="1:4" x14ac:dyDescent="0.25">
      <c r="A181" s="92">
        <v>44038</v>
      </c>
      <c r="B181" s="91">
        <f t="shared" si="2"/>
        <v>108863</v>
      </c>
      <c r="C181" s="141">
        <v>100</v>
      </c>
      <c r="D181" s="93">
        <v>223.85714290000001</v>
      </c>
    </row>
    <row r="182" spans="1:4" x14ac:dyDescent="0.25">
      <c r="A182" s="92">
        <v>44039</v>
      </c>
      <c r="B182" s="91">
        <f t="shared" si="2"/>
        <v>109224</v>
      </c>
      <c r="C182" s="141">
        <v>361</v>
      </c>
      <c r="D182" s="93">
        <v>235.57142859999999</v>
      </c>
    </row>
    <row r="183" spans="1:4" x14ac:dyDescent="0.25">
      <c r="A183" s="92">
        <v>44040</v>
      </c>
      <c r="B183" s="91">
        <f t="shared" si="2"/>
        <v>109544</v>
      </c>
      <c r="C183" s="141">
        <v>320</v>
      </c>
      <c r="D183" s="93">
        <v>244.85714290000001</v>
      </c>
    </row>
    <row r="184" spans="1:4" x14ac:dyDescent="0.25">
      <c r="A184" s="92">
        <v>44041</v>
      </c>
      <c r="B184" s="91">
        <f t="shared" si="2"/>
        <v>109863</v>
      </c>
      <c r="C184" s="141">
        <v>319</v>
      </c>
      <c r="D184" s="93">
        <v>253.57142859999999</v>
      </c>
    </row>
    <row r="185" spans="1:4" x14ac:dyDescent="0.25">
      <c r="A185" s="92">
        <v>44042</v>
      </c>
      <c r="B185" s="91">
        <f t="shared" si="2"/>
        <v>110199</v>
      </c>
      <c r="C185" s="141">
        <v>336</v>
      </c>
      <c r="D185" s="93">
        <v>264.7142857</v>
      </c>
    </row>
    <row r="186" spans="1:4" x14ac:dyDescent="0.25">
      <c r="A186" s="92">
        <v>44043</v>
      </c>
      <c r="B186" s="91">
        <f t="shared" si="2"/>
        <v>110518</v>
      </c>
      <c r="C186" s="141">
        <v>319</v>
      </c>
      <c r="D186" s="93">
        <v>273.57142859999999</v>
      </c>
    </row>
    <row r="187" spans="1:4" x14ac:dyDescent="0.25">
      <c r="A187" s="92">
        <v>44044</v>
      </c>
      <c r="B187" s="91">
        <f t="shared" si="2"/>
        <v>110666</v>
      </c>
      <c r="C187" s="141">
        <v>148</v>
      </c>
      <c r="D187" s="93">
        <v>271.85714289999999</v>
      </c>
    </row>
    <row r="188" spans="1:4" x14ac:dyDescent="0.25">
      <c r="A188" s="92">
        <v>44045</v>
      </c>
      <c r="B188" s="91">
        <f t="shared" si="2"/>
        <v>110773</v>
      </c>
      <c r="C188" s="141">
        <v>107</v>
      </c>
      <c r="D188" s="93">
        <v>273</v>
      </c>
    </row>
    <row r="189" spans="1:4" x14ac:dyDescent="0.25">
      <c r="A189" s="92">
        <v>44046</v>
      </c>
      <c r="B189" s="91">
        <f t="shared" si="2"/>
        <v>111131</v>
      </c>
      <c r="C189" s="141">
        <v>358</v>
      </c>
      <c r="D189" s="93">
        <v>272.57142859999999</v>
      </c>
    </row>
    <row r="190" spans="1:4" x14ac:dyDescent="0.25">
      <c r="A190" s="92">
        <v>44047</v>
      </c>
      <c r="B190" s="91">
        <f t="shared" si="2"/>
        <v>111438</v>
      </c>
      <c r="C190" s="141">
        <v>307</v>
      </c>
      <c r="D190" s="93">
        <v>270.85714289999999</v>
      </c>
    </row>
    <row r="191" spans="1:4" x14ac:dyDescent="0.25">
      <c r="A191" s="92">
        <v>44048</v>
      </c>
      <c r="B191" s="91">
        <f t="shared" si="2"/>
        <v>111771</v>
      </c>
      <c r="C191" s="141">
        <v>333</v>
      </c>
      <c r="D191" s="93">
        <v>272.85714289999999</v>
      </c>
    </row>
    <row r="192" spans="1:4" x14ac:dyDescent="0.25">
      <c r="A192" s="92">
        <v>44049</v>
      </c>
      <c r="B192" s="91">
        <f t="shared" si="2"/>
        <v>112125</v>
      </c>
      <c r="C192" s="141">
        <v>354</v>
      </c>
      <c r="D192" s="93">
        <v>275.42857140000001</v>
      </c>
    </row>
    <row r="193" spans="1:4" x14ac:dyDescent="0.25">
      <c r="A193" s="92">
        <v>44050</v>
      </c>
      <c r="B193" s="91">
        <f t="shared" si="2"/>
        <v>112424</v>
      </c>
      <c r="C193" s="141">
        <v>299</v>
      </c>
      <c r="D193" s="93">
        <v>272.57142859999999</v>
      </c>
    </row>
    <row r="194" spans="1:4" x14ac:dyDescent="0.25">
      <c r="A194" s="92">
        <v>44051</v>
      </c>
      <c r="B194" s="91">
        <f t="shared" si="2"/>
        <v>112593</v>
      </c>
      <c r="C194" s="141">
        <v>169</v>
      </c>
      <c r="D194" s="93">
        <v>275.7142857</v>
      </c>
    </row>
    <row r="195" spans="1:4" x14ac:dyDescent="0.25">
      <c r="A195" s="92">
        <v>44052</v>
      </c>
      <c r="B195" s="91">
        <f t="shared" si="2"/>
        <v>112678</v>
      </c>
      <c r="C195" s="141">
        <v>85</v>
      </c>
      <c r="D195" s="93">
        <v>272.2857143</v>
      </c>
    </row>
    <row r="196" spans="1:4" x14ac:dyDescent="0.25">
      <c r="A196" s="92">
        <v>44053</v>
      </c>
      <c r="B196" s="91">
        <f t="shared" si="2"/>
        <v>113050</v>
      </c>
      <c r="C196" s="141">
        <v>372</v>
      </c>
      <c r="D196" s="93">
        <v>274.57142859999999</v>
      </c>
    </row>
    <row r="197" spans="1:4" x14ac:dyDescent="0.25">
      <c r="A197" s="92">
        <v>44054</v>
      </c>
      <c r="B197" s="91">
        <f t="shared" si="2"/>
        <v>113334</v>
      </c>
      <c r="C197" s="141">
        <v>284</v>
      </c>
      <c r="D197" s="93">
        <v>271.14285710000001</v>
      </c>
    </row>
    <row r="198" spans="1:4" x14ac:dyDescent="0.25">
      <c r="A198" s="92">
        <v>44055</v>
      </c>
      <c r="B198" s="91">
        <f t="shared" si="2"/>
        <v>113638</v>
      </c>
      <c r="C198" s="141">
        <v>304</v>
      </c>
      <c r="D198" s="93">
        <v>267</v>
      </c>
    </row>
    <row r="199" spans="1:4" x14ac:dyDescent="0.25">
      <c r="A199" s="92">
        <v>44056</v>
      </c>
      <c r="B199" s="91">
        <f t="shared" si="2"/>
        <v>113987</v>
      </c>
      <c r="C199" s="141">
        <v>349</v>
      </c>
      <c r="D199" s="93">
        <v>266.2857143</v>
      </c>
    </row>
    <row r="200" spans="1:4" x14ac:dyDescent="0.25">
      <c r="A200" s="92">
        <v>44057</v>
      </c>
      <c r="B200" s="91">
        <f t="shared" si="2"/>
        <v>114330</v>
      </c>
      <c r="C200" s="141">
        <v>343</v>
      </c>
      <c r="D200" s="93">
        <v>272.42857140000001</v>
      </c>
    </row>
    <row r="201" spans="1:4" x14ac:dyDescent="0.25">
      <c r="A201" s="92">
        <v>44058</v>
      </c>
      <c r="B201" s="91">
        <f t="shared" si="2"/>
        <v>114481</v>
      </c>
      <c r="C201" s="141">
        <v>151</v>
      </c>
      <c r="D201" s="93">
        <v>269.85714289999999</v>
      </c>
    </row>
    <row r="202" spans="1:4" x14ac:dyDescent="0.25">
      <c r="A202" s="92">
        <v>44059</v>
      </c>
      <c r="B202" s="91">
        <f t="shared" si="2"/>
        <v>114601</v>
      </c>
      <c r="C202" s="141">
        <v>120</v>
      </c>
      <c r="D202" s="93">
        <v>274.85714289999999</v>
      </c>
    </row>
    <row r="203" spans="1:4" x14ac:dyDescent="0.25">
      <c r="A203" s="92">
        <v>44060</v>
      </c>
      <c r="B203" s="91">
        <f t="shared" si="2"/>
        <v>114970</v>
      </c>
      <c r="C203" s="141">
        <v>369</v>
      </c>
      <c r="D203" s="93">
        <v>274.14285710000001</v>
      </c>
    </row>
    <row r="204" spans="1:4" x14ac:dyDescent="0.25">
      <c r="A204" s="92">
        <v>44061</v>
      </c>
      <c r="B204" s="91">
        <f t="shared" si="2"/>
        <v>115350</v>
      </c>
      <c r="C204" s="141">
        <v>380</v>
      </c>
      <c r="D204" s="93">
        <v>288</v>
      </c>
    </row>
    <row r="205" spans="1:4" x14ac:dyDescent="0.25">
      <c r="A205" s="92">
        <v>44062</v>
      </c>
      <c r="B205" s="91">
        <f t="shared" si="2"/>
        <v>115686</v>
      </c>
      <c r="C205" s="141">
        <v>336</v>
      </c>
      <c r="D205" s="93">
        <v>292.7142857</v>
      </c>
    </row>
    <row r="206" spans="1:4" x14ac:dyDescent="0.25">
      <c r="A206" s="92">
        <v>44063</v>
      </c>
      <c r="B206" s="91">
        <f t="shared" si="2"/>
        <v>116043</v>
      </c>
      <c r="C206" s="141">
        <v>357</v>
      </c>
      <c r="D206" s="93">
        <v>293.7142857</v>
      </c>
    </row>
    <row r="207" spans="1:4" x14ac:dyDescent="0.25">
      <c r="A207" s="92">
        <v>44064</v>
      </c>
      <c r="B207" s="91">
        <f t="shared" si="2"/>
        <v>116326</v>
      </c>
      <c r="C207" s="141">
        <v>283</v>
      </c>
      <c r="D207" s="93">
        <v>285.2857143</v>
      </c>
    </row>
    <row r="208" spans="1:4" x14ac:dyDescent="0.25">
      <c r="A208" s="92">
        <v>44065</v>
      </c>
      <c r="B208" s="91">
        <f t="shared" si="2"/>
        <v>116474</v>
      </c>
      <c r="C208" s="141">
        <v>148</v>
      </c>
      <c r="D208" s="93">
        <v>284.85714289999999</v>
      </c>
    </row>
    <row r="209" spans="1:4" x14ac:dyDescent="0.25">
      <c r="A209" s="92">
        <v>44066</v>
      </c>
      <c r="B209" s="91">
        <f t="shared" si="2"/>
        <v>116566</v>
      </c>
      <c r="C209" s="141">
        <v>92</v>
      </c>
      <c r="D209" s="93">
        <v>280.85714289999999</v>
      </c>
    </row>
    <row r="210" spans="1:4" x14ac:dyDescent="0.25">
      <c r="A210" s="92">
        <v>44067</v>
      </c>
      <c r="B210" s="91">
        <f t="shared" si="2"/>
        <v>116961</v>
      </c>
      <c r="C210" s="141">
        <v>395</v>
      </c>
      <c r="D210" s="93">
        <v>284.7142857</v>
      </c>
    </row>
    <row r="211" spans="1:4" x14ac:dyDescent="0.25">
      <c r="A211" s="92">
        <v>44068</v>
      </c>
      <c r="B211" s="91">
        <f t="shared" si="2"/>
        <v>117339</v>
      </c>
      <c r="C211" s="141">
        <v>378</v>
      </c>
      <c r="D211" s="93">
        <v>284.42857140000001</v>
      </c>
    </row>
    <row r="212" spans="1:4" x14ac:dyDescent="0.25">
      <c r="A212" s="92">
        <v>44069</v>
      </c>
      <c r="B212" s="91">
        <f t="shared" si="2"/>
        <v>117719</v>
      </c>
      <c r="C212" s="141">
        <v>380</v>
      </c>
      <c r="D212" s="93">
        <v>290.42857140000001</v>
      </c>
    </row>
    <row r="213" spans="1:4" x14ac:dyDescent="0.25">
      <c r="A213" s="92">
        <v>44070</v>
      </c>
      <c r="B213" s="91">
        <f t="shared" si="2"/>
        <v>118063</v>
      </c>
      <c r="C213" s="141">
        <v>344</v>
      </c>
      <c r="D213" s="93">
        <v>288.7142857</v>
      </c>
    </row>
    <row r="214" spans="1:4" x14ac:dyDescent="0.25">
      <c r="A214" s="92">
        <v>44071</v>
      </c>
      <c r="B214" s="91">
        <f t="shared" si="2"/>
        <v>118426</v>
      </c>
      <c r="C214" s="141">
        <v>363</v>
      </c>
      <c r="D214" s="93">
        <v>300.14285710000001</v>
      </c>
    </row>
    <row r="215" spans="1:4" x14ac:dyDescent="0.25">
      <c r="A215" s="92">
        <v>44072</v>
      </c>
      <c r="B215" s="91">
        <f t="shared" si="2"/>
        <v>118598</v>
      </c>
      <c r="C215" s="141">
        <v>172</v>
      </c>
      <c r="D215" s="93">
        <v>303.57142859999999</v>
      </c>
    </row>
    <row r="216" spans="1:4" x14ac:dyDescent="0.25">
      <c r="A216" s="92">
        <v>44073</v>
      </c>
      <c r="B216" s="91">
        <f t="shared" si="2"/>
        <v>118737</v>
      </c>
      <c r="C216" s="141">
        <v>139</v>
      </c>
      <c r="D216" s="93">
        <v>310.2857143</v>
      </c>
    </row>
    <row r="217" spans="1:4" x14ac:dyDescent="0.25">
      <c r="A217" s="92">
        <v>44074</v>
      </c>
      <c r="B217" s="91">
        <f t="shared" si="2"/>
        <v>119176</v>
      </c>
      <c r="C217" s="141">
        <v>439</v>
      </c>
      <c r="D217" s="93">
        <v>316.2857143</v>
      </c>
    </row>
    <row r="218" spans="1:4" x14ac:dyDescent="0.25">
      <c r="A218" s="92">
        <v>44075</v>
      </c>
      <c r="B218" s="91">
        <f t="shared" si="2"/>
        <v>119572</v>
      </c>
      <c r="C218" s="141">
        <v>396</v>
      </c>
      <c r="D218" s="93">
        <v>318.57142859999999</v>
      </c>
    </row>
    <row r="219" spans="1:4" x14ac:dyDescent="0.25">
      <c r="A219" s="92">
        <v>44076</v>
      </c>
      <c r="B219" s="91">
        <f t="shared" si="2"/>
        <v>119956</v>
      </c>
      <c r="C219" s="141">
        <v>384</v>
      </c>
      <c r="D219" s="93">
        <v>319.2857143</v>
      </c>
    </row>
    <row r="220" spans="1:4" x14ac:dyDescent="0.25">
      <c r="A220" s="92">
        <v>44077</v>
      </c>
      <c r="B220" s="91">
        <f t="shared" si="2"/>
        <v>120420</v>
      </c>
      <c r="C220" s="141">
        <v>464</v>
      </c>
      <c r="D220" s="93">
        <v>336.42857140000001</v>
      </c>
    </row>
    <row r="221" spans="1:4" x14ac:dyDescent="0.25">
      <c r="A221" s="92">
        <v>44078</v>
      </c>
      <c r="B221" s="91">
        <f t="shared" si="2"/>
        <v>120766</v>
      </c>
      <c r="C221" s="141">
        <v>346</v>
      </c>
      <c r="D221" s="93">
        <v>334.2857143</v>
      </c>
    </row>
    <row r="222" spans="1:4" x14ac:dyDescent="0.25">
      <c r="A222" s="92">
        <v>44079</v>
      </c>
      <c r="B222" s="91">
        <f t="shared" si="2"/>
        <v>120964</v>
      </c>
      <c r="C222" s="141">
        <v>198</v>
      </c>
      <c r="D222" s="93">
        <v>338</v>
      </c>
    </row>
    <row r="223" spans="1:4" x14ac:dyDescent="0.25">
      <c r="A223" s="92">
        <v>44080</v>
      </c>
      <c r="B223" s="91">
        <f t="shared" si="2"/>
        <v>121077</v>
      </c>
      <c r="C223" s="141">
        <v>113</v>
      </c>
      <c r="D223" s="93">
        <v>334.14285710000001</v>
      </c>
    </row>
    <row r="224" spans="1:4" x14ac:dyDescent="0.25">
      <c r="A224" s="92">
        <v>44081</v>
      </c>
      <c r="B224" s="91">
        <f t="shared" si="2"/>
        <v>121238</v>
      </c>
      <c r="C224" s="141">
        <v>161</v>
      </c>
      <c r="D224" s="93">
        <v>294.57142859999999</v>
      </c>
    </row>
    <row r="225" spans="1:4" x14ac:dyDescent="0.25">
      <c r="A225" s="92">
        <v>44082</v>
      </c>
      <c r="B225" s="91">
        <f t="shared" si="2"/>
        <v>121784</v>
      </c>
      <c r="C225" s="141">
        <v>546</v>
      </c>
      <c r="D225" s="93">
        <v>316.2857143</v>
      </c>
    </row>
    <row r="226" spans="1:4" x14ac:dyDescent="0.25">
      <c r="A226" s="92">
        <v>44083</v>
      </c>
      <c r="B226" s="91">
        <f t="shared" si="2"/>
        <v>122259</v>
      </c>
      <c r="C226" s="141">
        <v>475</v>
      </c>
      <c r="D226" s="93">
        <v>329.14285710000001</v>
      </c>
    </row>
    <row r="227" spans="1:4" x14ac:dyDescent="0.25">
      <c r="A227" s="92">
        <v>44084</v>
      </c>
      <c r="B227" s="91">
        <f t="shared" si="2"/>
        <v>122671</v>
      </c>
      <c r="C227" s="141">
        <v>412</v>
      </c>
      <c r="D227" s="93">
        <v>321.2857143</v>
      </c>
    </row>
    <row r="228" spans="1:4" x14ac:dyDescent="0.25">
      <c r="A228" s="92">
        <v>44085</v>
      </c>
      <c r="B228" s="91">
        <f t="shared" si="2"/>
        <v>123080</v>
      </c>
      <c r="C228" s="141">
        <v>409</v>
      </c>
      <c r="D228" s="93">
        <v>330</v>
      </c>
    </row>
    <row r="229" spans="1:4" x14ac:dyDescent="0.25">
      <c r="A229" s="92">
        <v>44086</v>
      </c>
      <c r="B229" s="91">
        <f t="shared" ref="B229:B292" si="3">(B228+C229)</f>
        <v>123269</v>
      </c>
      <c r="C229" s="141">
        <v>189</v>
      </c>
      <c r="D229" s="93">
        <v>328.7142857</v>
      </c>
    </row>
    <row r="230" spans="1:4" x14ac:dyDescent="0.25">
      <c r="A230" s="92">
        <v>44087</v>
      </c>
      <c r="B230" s="91">
        <f t="shared" si="3"/>
        <v>123430</v>
      </c>
      <c r="C230" s="141">
        <v>161</v>
      </c>
      <c r="D230" s="93">
        <v>335.7142857</v>
      </c>
    </row>
    <row r="231" spans="1:4" x14ac:dyDescent="0.25">
      <c r="A231" s="92">
        <v>44088</v>
      </c>
      <c r="B231" s="91">
        <f t="shared" si="3"/>
        <v>123933</v>
      </c>
      <c r="C231" s="141">
        <v>503</v>
      </c>
      <c r="D231" s="93">
        <v>384.57142859999999</v>
      </c>
    </row>
    <row r="232" spans="1:4" x14ac:dyDescent="0.25">
      <c r="A232" s="92">
        <v>44089</v>
      </c>
      <c r="B232" s="91">
        <f t="shared" si="3"/>
        <v>124357</v>
      </c>
      <c r="C232" s="141">
        <v>424</v>
      </c>
      <c r="D232" s="93">
        <v>367</v>
      </c>
    </row>
    <row r="233" spans="1:4" x14ac:dyDescent="0.25">
      <c r="A233" s="92">
        <v>44090</v>
      </c>
      <c r="B233" s="91">
        <f t="shared" si="3"/>
        <v>124770</v>
      </c>
      <c r="C233" s="141">
        <v>413</v>
      </c>
      <c r="D233" s="93">
        <v>358.2857143</v>
      </c>
    </row>
    <row r="234" spans="1:4" x14ac:dyDescent="0.25">
      <c r="A234" s="92">
        <v>44091</v>
      </c>
      <c r="B234" s="91">
        <f t="shared" si="3"/>
        <v>125124</v>
      </c>
      <c r="C234" s="141">
        <v>354</v>
      </c>
      <c r="D234" s="93">
        <v>350.57142859999999</v>
      </c>
    </row>
    <row r="235" spans="1:4" x14ac:dyDescent="0.25">
      <c r="A235" s="92">
        <v>44092</v>
      </c>
      <c r="B235" s="91">
        <f t="shared" si="3"/>
        <v>125560</v>
      </c>
      <c r="C235" s="141">
        <v>436</v>
      </c>
      <c r="D235" s="93">
        <v>354.42857140000001</v>
      </c>
    </row>
    <row r="236" spans="1:4" x14ac:dyDescent="0.25">
      <c r="A236" s="92">
        <v>44093</v>
      </c>
      <c r="B236" s="91">
        <f t="shared" si="3"/>
        <v>125762</v>
      </c>
      <c r="C236" s="141">
        <v>202</v>
      </c>
      <c r="D236" s="93">
        <v>356.2857143</v>
      </c>
    </row>
    <row r="237" spans="1:4" x14ac:dyDescent="0.25">
      <c r="A237" s="92">
        <v>44094</v>
      </c>
      <c r="B237" s="91">
        <f t="shared" si="3"/>
        <v>125903</v>
      </c>
      <c r="C237" s="141">
        <v>141</v>
      </c>
      <c r="D237" s="93">
        <v>353.42857140000001</v>
      </c>
    </row>
    <row r="238" spans="1:4" x14ac:dyDescent="0.25">
      <c r="A238" s="92">
        <v>44095</v>
      </c>
      <c r="B238" s="91">
        <f t="shared" si="3"/>
        <v>126330</v>
      </c>
      <c r="C238" s="141">
        <v>427</v>
      </c>
      <c r="D238" s="93">
        <v>342.57142859999999</v>
      </c>
    </row>
    <row r="239" spans="1:4" x14ac:dyDescent="0.25">
      <c r="A239" s="92">
        <v>44096</v>
      </c>
      <c r="B239" s="91">
        <f t="shared" si="3"/>
        <v>126838</v>
      </c>
      <c r="C239" s="141">
        <v>508</v>
      </c>
      <c r="D239" s="93">
        <v>354.57142859999999</v>
      </c>
    </row>
    <row r="240" spans="1:4" x14ac:dyDescent="0.25">
      <c r="A240" s="92">
        <v>44097</v>
      </c>
      <c r="B240" s="91">
        <f t="shared" si="3"/>
        <v>127398</v>
      </c>
      <c r="C240" s="141">
        <v>560</v>
      </c>
      <c r="D240" s="93">
        <v>375.57142859999999</v>
      </c>
    </row>
    <row r="241" spans="1:4" x14ac:dyDescent="0.25">
      <c r="A241" s="92">
        <v>44098</v>
      </c>
      <c r="B241" s="91">
        <f t="shared" si="3"/>
        <v>127995</v>
      </c>
      <c r="C241" s="141">
        <v>597</v>
      </c>
      <c r="D241" s="93">
        <v>410.14285710000001</v>
      </c>
    </row>
    <row r="242" spans="1:4" x14ac:dyDescent="0.25">
      <c r="A242" s="92">
        <v>44099</v>
      </c>
      <c r="B242" s="91">
        <f t="shared" si="3"/>
        <v>128548</v>
      </c>
      <c r="C242" s="141">
        <v>553</v>
      </c>
      <c r="D242" s="93">
        <v>426.85714289999999</v>
      </c>
    </row>
    <row r="243" spans="1:4" x14ac:dyDescent="0.25">
      <c r="A243" s="92">
        <v>44100</v>
      </c>
      <c r="B243" s="91">
        <f t="shared" si="3"/>
        <v>128911</v>
      </c>
      <c r="C243" s="141">
        <v>363</v>
      </c>
      <c r="D243" s="93">
        <v>450</v>
      </c>
    </row>
    <row r="244" spans="1:4" x14ac:dyDescent="0.25">
      <c r="A244" s="92">
        <v>44101</v>
      </c>
      <c r="B244" s="91">
        <f t="shared" si="3"/>
        <v>129136</v>
      </c>
      <c r="C244" s="141">
        <v>225</v>
      </c>
      <c r="D244" s="93">
        <v>461.85714289999999</v>
      </c>
    </row>
    <row r="245" spans="1:4" x14ac:dyDescent="0.25">
      <c r="A245" s="92">
        <v>44102</v>
      </c>
      <c r="B245" s="91">
        <f t="shared" si="3"/>
        <v>130002</v>
      </c>
      <c r="C245" s="141">
        <v>866</v>
      </c>
      <c r="D245" s="93">
        <v>524.7142857</v>
      </c>
    </row>
    <row r="246" spans="1:4" x14ac:dyDescent="0.25">
      <c r="A246" s="92">
        <v>44103</v>
      </c>
      <c r="B246" s="91">
        <f t="shared" si="3"/>
        <v>130722</v>
      </c>
      <c r="C246" s="141">
        <v>720</v>
      </c>
      <c r="D246" s="93">
        <v>555</v>
      </c>
    </row>
    <row r="247" spans="1:4" x14ac:dyDescent="0.25">
      <c r="A247" s="92">
        <v>44104</v>
      </c>
      <c r="B247" s="91">
        <f t="shared" si="3"/>
        <v>131335</v>
      </c>
      <c r="C247" s="141">
        <v>613</v>
      </c>
      <c r="D247" s="93">
        <v>562.57142859999999</v>
      </c>
    </row>
    <row r="248" spans="1:4" x14ac:dyDescent="0.25">
      <c r="A248" s="92">
        <v>44105</v>
      </c>
      <c r="B248" s="91">
        <f t="shared" si="3"/>
        <v>132019</v>
      </c>
      <c r="C248" s="141">
        <v>684</v>
      </c>
      <c r="D248" s="93">
        <v>574.85714289999999</v>
      </c>
    </row>
    <row r="249" spans="1:4" x14ac:dyDescent="0.25">
      <c r="A249" s="92">
        <v>44106</v>
      </c>
      <c r="B249" s="91">
        <f t="shared" si="3"/>
        <v>132584</v>
      </c>
      <c r="C249" s="141">
        <v>565</v>
      </c>
      <c r="D249" s="93">
        <v>576.57142859999999</v>
      </c>
    </row>
    <row r="250" spans="1:4" x14ac:dyDescent="0.25">
      <c r="A250" s="92">
        <v>44107</v>
      </c>
      <c r="B250" s="91">
        <f t="shared" si="3"/>
        <v>132992</v>
      </c>
      <c r="C250" s="141">
        <v>408</v>
      </c>
      <c r="D250" s="93">
        <v>582.85714289999999</v>
      </c>
    </row>
    <row r="251" spans="1:4" x14ac:dyDescent="0.25">
      <c r="A251" s="92">
        <v>44108</v>
      </c>
      <c r="B251" s="91">
        <f t="shared" si="3"/>
        <v>133284</v>
      </c>
      <c r="C251" s="141">
        <v>292</v>
      </c>
      <c r="D251" s="93">
        <v>592.57142859999999</v>
      </c>
    </row>
    <row r="252" spans="1:4" x14ac:dyDescent="0.25">
      <c r="A252" s="92">
        <v>44109</v>
      </c>
      <c r="B252" s="91">
        <f t="shared" si="3"/>
        <v>134033</v>
      </c>
      <c r="C252" s="141">
        <v>749</v>
      </c>
      <c r="D252" s="93">
        <v>575.85714289999999</v>
      </c>
    </row>
    <row r="253" spans="1:4" x14ac:dyDescent="0.25">
      <c r="A253" s="92">
        <v>44110</v>
      </c>
      <c r="B253" s="91">
        <f t="shared" si="3"/>
        <v>134769</v>
      </c>
      <c r="C253" s="141">
        <v>736</v>
      </c>
      <c r="D253" s="93">
        <v>577.85714289999999</v>
      </c>
    </row>
    <row r="254" spans="1:4" x14ac:dyDescent="0.25">
      <c r="A254" s="92">
        <v>44111</v>
      </c>
      <c r="B254" s="91">
        <f t="shared" si="3"/>
        <v>135491</v>
      </c>
      <c r="C254" s="141">
        <v>722</v>
      </c>
      <c r="D254" s="93">
        <v>593.2857143</v>
      </c>
    </row>
    <row r="255" spans="1:4" x14ac:dyDescent="0.25">
      <c r="A255" s="92">
        <v>44112</v>
      </c>
      <c r="B255" s="91">
        <f t="shared" si="3"/>
        <v>136326</v>
      </c>
      <c r="C255" s="141">
        <v>835</v>
      </c>
      <c r="D255" s="93">
        <v>614.85714289999999</v>
      </c>
    </row>
    <row r="256" spans="1:4" x14ac:dyDescent="0.25">
      <c r="A256" s="92">
        <v>44113</v>
      </c>
      <c r="B256" s="91">
        <f t="shared" si="3"/>
        <v>137014</v>
      </c>
      <c r="C256" s="141">
        <v>688</v>
      </c>
      <c r="D256" s="93">
        <v>632.57142859999999</v>
      </c>
    </row>
    <row r="257" spans="1:4" x14ac:dyDescent="0.25">
      <c r="A257" s="92">
        <v>44114</v>
      </c>
      <c r="B257" s="91">
        <f t="shared" si="3"/>
        <v>137426</v>
      </c>
      <c r="C257" s="141">
        <v>412</v>
      </c>
      <c r="D257" s="93">
        <v>633.2857143</v>
      </c>
    </row>
    <row r="258" spans="1:4" x14ac:dyDescent="0.25">
      <c r="A258" s="92">
        <v>44115</v>
      </c>
      <c r="B258" s="91">
        <f t="shared" si="3"/>
        <v>137690</v>
      </c>
      <c r="C258" s="141">
        <v>264</v>
      </c>
      <c r="D258" s="93">
        <v>629.2857143</v>
      </c>
    </row>
    <row r="259" spans="1:4" x14ac:dyDescent="0.25">
      <c r="A259" s="92">
        <v>44116</v>
      </c>
      <c r="B259" s="91">
        <f t="shared" si="3"/>
        <v>138284</v>
      </c>
      <c r="C259" s="141">
        <v>594</v>
      </c>
      <c r="D259" s="93">
        <v>606.85714289999999</v>
      </c>
    </row>
    <row r="260" spans="1:4" x14ac:dyDescent="0.25">
      <c r="A260" s="92">
        <v>44117</v>
      </c>
      <c r="B260" s="91">
        <f t="shared" si="3"/>
        <v>139069</v>
      </c>
      <c r="C260" s="141">
        <v>785</v>
      </c>
      <c r="D260" s="93">
        <v>614.2857143</v>
      </c>
    </row>
    <row r="261" spans="1:4" x14ac:dyDescent="0.25">
      <c r="A261" s="92">
        <v>44118</v>
      </c>
      <c r="B261" s="91">
        <f t="shared" si="3"/>
        <v>139966</v>
      </c>
      <c r="C261" s="141">
        <v>897</v>
      </c>
      <c r="D261" s="93">
        <v>639.7142857</v>
      </c>
    </row>
    <row r="262" spans="1:4" x14ac:dyDescent="0.25">
      <c r="A262" s="92">
        <v>44119</v>
      </c>
      <c r="B262" s="91">
        <f t="shared" si="3"/>
        <v>140916</v>
      </c>
      <c r="C262" s="141">
        <v>950</v>
      </c>
      <c r="D262" s="93">
        <v>656.2857143</v>
      </c>
    </row>
    <row r="263" spans="1:4" x14ac:dyDescent="0.25">
      <c r="A263" s="92">
        <v>44120</v>
      </c>
      <c r="B263" s="91">
        <f t="shared" si="3"/>
        <v>141782</v>
      </c>
      <c r="C263" s="141">
        <v>866</v>
      </c>
      <c r="D263" s="93">
        <v>681.57142859999999</v>
      </c>
    </row>
    <row r="264" spans="1:4" x14ac:dyDescent="0.25">
      <c r="A264" s="92">
        <v>44121</v>
      </c>
      <c r="B264" s="91">
        <f t="shared" si="3"/>
        <v>142325</v>
      </c>
      <c r="C264" s="141">
        <v>543</v>
      </c>
      <c r="D264" s="93">
        <v>700.2857143</v>
      </c>
    </row>
    <row r="265" spans="1:4" x14ac:dyDescent="0.25">
      <c r="A265" s="92">
        <v>44122</v>
      </c>
      <c r="B265" s="91">
        <f t="shared" si="3"/>
        <v>142656</v>
      </c>
      <c r="C265" s="141">
        <v>331</v>
      </c>
      <c r="D265" s="93">
        <v>709.85714289999999</v>
      </c>
    </row>
    <row r="266" spans="1:4" x14ac:dyDescent="0.25">
      <c r="A266" s="92">
        <v>44123</v>
      </c>
      <c r="B266" s="91">
        <f t="shared" si="3"/>
        <v>143735</v>
      </c>
      <c r="C266" s="141">
        <v>1079</v>
      </c>
      <c r="D266" s="93">
        <v>779.2857143</v>
      </c>
    </row>
    <row r="267" spans="1:4" x14ac:dyDescent="0.25">
      <c r="A267" s="92">
        <v>44124</v>
      </c>
      <c r="B267" s="91">
        <f t="shared" si="3"/>
        <v>144853</v>
      </c>
      <c r="C267" s="141">
        <v>1118</v>
      </c>
      <c r="D267" s="93">
        <v>826.85714289999999</v>
      </c>
    </row>
    <row r="268" spans="1:4" x14ac:dyDescent="0.25">
      <c r="A268" s="92">
        <v>44125</v>
      </c>
      <c r="B268" s="91">
        <f t="shared" si="3"/>
        <v>146053</v>
      </c>
      <c r="C268" s="141">
        <v>1200</v>
      </c>
      <c r="D268" s="93">
        <v>869.85714289999999</v>
      </c>
    </row>
    <row r="269" spans="1:4" x14ac:dyDescent="0.25">
      <c r="A269" s="92">
        <v>44126</v>
      </c>
      <c r="B269" s="91">
        <f t="shared" si="3"/>
        <v>147427</v>
      </c>
      <c r="C269" s="141">
        <v>1374</v>
      </c>
      <c r="D269" s="93">
        <v>930.7142857</v>
      </c>
    </row>
    <row r="270" spans="1:4" x14ac:dyDescent="0.25">
      <c r="A270" s="92">
        <v>44127</v>
      </c>
      <c r="B270" s="91">
        <f t="shared" si="3"/>
        <v>148648</v>
      </c>
      <c r="C270" s="141">
        <v>1221</v>
      </c>
      <c r="D270" s="93">
        <v>981.85714289999999</v>
      </c>
    </row>
    <row r="271" spans="1:4" x14ac:dyDescent="0.25">
      <c r="A271" s="92">
        <v>44128</v>
      </c>
      <c r="B271" s="91">
        <f t="shared" si="3"/>
        <v>149437</v>
      </c>
      <c r="C271" s="141">
        <v>789</v>
      </c>
      <c r="D271" s="93">
        <v>1016.857143</v>
      </c>
    </row>
    <row r="272" spans="1:4" x14ac:dyDescent="0.25">
      <c r="A272" s="92">
        <v>44129</v>
      </c>
      <c r="B272" s="91">
        <f t="shared" si="3"/>
        <v>149920</v>
      </c>
      <c r="C272" s="141">
        <v>483</v>
      </c>
      <c r="D272" s="93">
        <v>1038.7142859999999</v>
      </c>
    </row>
    <row r="273" spans="1:4" x14ac:dyDescent="0.25">
      <c r="A273" s="92">
        <v>44130</v>
      </c>
      <c r="B273" s="91">
        <f t="shared" si="3"/>
        <v>151442</v>
      </c>
      <c r="C273" s="141">
        <v>1522</v>
      </c>
      <c r="D273" s="93">
        <v>1102.4285709999999</v>
      </c>
    </row>
    <row r="274" spans="1:4" x14ac:dyDescent="0.25">
      <c r="A274" s="92">
        <v>44131</v>
      </c>
      <c r="B274" s="91">
        <f t="shared" si="3"/>
        <v>152785</v>
      </c>
      <c r="C274" s="141">
        <v>1343</v>
      </c>
      <c r="D274" s="93">
        <v>1134.7142859999999</v>
      </c>
    </row>
    <row r="275" spans="1:4" x14ac:dyDescent="0.25">
      <c r="A275" s="92">
        <v>44132</v>
      </c>
      <c r="B275" s="91">
        <f t="shared" si="3"/>
        <v>154223</v>
      </c>
      <c r="C275" s="141">
        <v>1438</v>
      </c>
      <c r="D275" s="93">
        <v>1169</v>
      </c>
    </row>
    <row r="276" spans="1:4" x14ac:dyDescent="0.25">
      <c r="A276" s="92">
        <v>44133</v>
      </c>
      <c r="B276" s="91">
        <f t="shared" si="3"/>
        <v>155608</v>
      </c>
      <c r="C276" s="141">
        <v>1385</v>
      </c>
      <c r="D276" s="93">
        <v>1170.2857140000001</v>
      </c>
    </row>
    <row r="277" spans="1:4" x14ac:dyDescent="0.25">
      <c r="A277" s="92">
        <v>44134</v>
      </c>
      <c r="B277" s="91">
        <f t="shared" si="3"/>
        <v>156732</v>
      </c>
      <c r="C277" s="141">
        <v>1124</v>
      </c>
      <c r="D277" s="93">
        <v>1156.142857</v>
      </c>
    </row>
    <row r="278" spans="1:4" x14ac:dyDescent="0.25">
      <c r="A278" s="92">
        <v>44135</v>
      </c>
      <c r="B278" s="91">
        <f t="shared" si="3"/>
        <v>157602</v>
      </c>
      <c r="C278" s="141">
        <v>870</v>
      </c>
      <c r="D278" s="93">
        <v>1167.857143</v>
      </c>
    </row>
    <row r="279" spans="1:4" x14ac:dyDescent="0.25">
      <c r="A279" s="92">
        <v>44136</v>
      </c>
      <c r="B279" s="91">
        <f t="shared" si="3"/>
        <v>158124</v>
      </c>
      <c r="C279" s="141">
        <v>522</v>
      </c>
      <c r="D279" s="93">
        <v>1173.2857140000001</v>
      </c>
    </row>
    <row r="280" spans="1:4" x14ac:dyDescent="0.25">
      <c r="A280" s="92">
        <v>44137</v>
      </c>
      <c r="B280" s="91">
        <f t="shared" si="3"/>
        <v>159958</v>
      </c>
      <c r="C280" s="141">
        <v>1834</v>
      </c>
      <c r="D280" s="93">
        <v>1218</v>
      </c>
    </row>
    <row r="281" spans="1:4" x14ac:dyDescent="0.25">
      <c r="A281" s="92">
        <v>44138</v>
      </c>
      <c r="B281" s="91">
        <f t="shared" si="3"/>
        <v>161863</v>
      </c>
      <c r="C281" s="141">
        <v>1905</v>
      </c>
      <c r="D281" s="93">
        <v>1298</v>
      </c>
    </row>
    <row r="282" spans="1:4" x14ac:dyDescent="0.25">
      <c r="A282" s="92">
        <v>44139</v>
      </c>
      <c r="B282" s="91">
        <f t="shared" si="3"/>
        <v>164035</v>
      </c>
      <c r="C282" s="141">
        <v>2172</v>
      </c>
      <c r="D282" s="93">
        <v>1402.857143</v>
      </c>
    </row>
    <row r="283" spans="1:4" x14ac:dyDescent="0.25">
      <c r="A283" s="92">
        <v>44140</v>
      </c>
      <c r="B283" s="91">
        <f t="shared" si="3"/>
        <v>166450</v>
      </c>
      <c r="C283" s="141">
        <v>2415</v>
      </c>
      <c r="D283" s="93">
        <v>1550.142857</v>
      </c>
    </row>
    <row r="284" spans="1:4" x14ac:dyDescent="0.25">
      <c r="A284" s="92">
        <v>44141</v>
      </c>
      <c r="B284" s="91">
        <f t="shared" si="3"/>
        <v>168688</v>
      </c>
      <c r="C284" s="141">
        <v>2238</v>
      </c>
      <c r="D284" s="93">
        <v>1709</v>
      </c>
    </row>
    <row r="285" spans="1:4" x14ac:dyDescent="0.25">
      <c r="A285" s="92">
        <v>44142</v>
      </c>
      <c r="B285" s="91">
        <f t="shared" si="3"/>
        <v>170016</v>
      </c>
      <c r="C285" s="141">
        <v>1328</v>
      </c>
      <c r="D285" s="93">
        <v>1774</v>
      </c>
    </row>
    <row r="286" spans="1:4" x14ac:dyDescent="0.25">
      <c r="A286" s="92">
        <v>44143</v>
      </c>
      <c r="B286" s="91">
        <f t="shared" si="3"/>
        <v>170958</v>
      </c>
      <c r="C286" s="141">
        <v>942</v>
      </c>
      <c r="D286" s="93">
        <v>1834.142857</v>
      </c>
    </row>
    <row r="287" spans="1:4" x14ac:dyDescent="0.25">
      <c r="A287" s="92">
        <v>44144</v>
      </c>
      <c r="B287" s="91">
        <f t="shared" si="3"/>
        <v>174130</v>
      </c>
      <c r="C287" s="141">
        <v>3172</v>
      </c>
      <c r="D287" s="93">
        <v>2025.4285709999999</v>
      </c>
    </row>
    <row r="288" spans="1:4" x14ac:dyDescent="0.25">
      <c r="A288" s="92">
        <v>44145</v>
      </c>
      <c r="B288" s="91">
        <f t="shared" si="3"/>
        <v>176952</v>
      </c>
      <c r="C288" s="141">
        <v>2822</v>
      </c>
      <c r="D288" s="93">
        <v>2156.2857140000001</v>
      </c>
    </row>
    <row r="289" spans="1:4" x14ac:dyDescent="0.25">
      <c r="A289" s="92">
        <v>44146</v>
      </c>
      <c r="B289" s="91">
        <f t="shared" si="3"/>
        <v>179615</v>
      </c>
      <c r="C289" s="141">
        <v>2663</v>
      </c>
      <c r="D289" s="93">
        <v>2225.7142859999999</v>
      </c>
    </row>
    <row r="290" spans="1:4" x14ac:dyDescent="0.25">
      <c r="A290" s="92">
        <v>44147</v>
      </c>
      <c r="B290" s="91">
        <f t="shared" si="3"/>
        <v>182598</v>
      </c>
      <c r="C290" s="141">
        <v>2983</v>
      </c>
      <c r="D290" s="93">
        <v>2307</v>
      </c>
    </row>
    <row r="291" spans="1:4" x14ac:dyDescent="0.25">
      <c r="A291" s="92">
        <v>44148</v>
      </c>
      <c r="B291" s="91">
        <f t="shared" si="3"/>
        <v>185200</v>
      </c>
      <c r="C291" s="141">
        <v>2602</v>
      </c>
      <c r="D291" s="93">
        <v>2359.7142859999999</v>
      </c>
    </row>
    <row r="292" spans="1:4" x14ac:dyDescent="0.25">
      <c r="A292" s="92">
        <v>44149</v>
      </c>
      <c r="B292" s="91">
        <f t="shared" si="3"/>
        <v>186911</v>
      </c>
      <c r="C292" s="141">
        <v>1711</v>
      </c>
      <c r="D292" s="93">
        <v>2414.5714290000001</v>
      </c>
    </row>
    <row r="293" spans="1:4" x14ac:dyDescent="0.25">
      <c r="A293" s="92">
        <v>44150</v>
      </c>
      <c r="B293" s="91">
        <f t="shared" ref="B293:B356" si="4">(B292+C293)</f>
        <v>188102</v>
      </c>
      <c r="C293" s="141">
        <v>1191</v>
      </c>
      <c r="D293" s="93">
        <v>2450.1428569999998</v>
      </c>
    </row>
    <row r="294" spans="1:4" x14ac:dyDescent="0.25">
      <c r="A294" s="92">
        <v>44151</v>
      </c>
      <c r="B294" s="91">
        <f t="shared" si="4"/>
        <v>191627</v>
      </c>
      <c r="C294" s="141">
        <v>3525</v>
      </c>
      <c r="D294" s="93">
        <v>2499.8571430000002</v>
      </c>
    </row>
    <row r="295" spans="1:4" x14ac:dyDescent="0.25">
      <c r="A295" s="92">
        <v>44152</v>
      </c>
      <c r="B295" s="91">
        <f t="shared" si="4"/>
        <v>194762</v>
      </c>
      <c r="C295" s="141">
        <v>3135</v>
      </c>
      <c r="D295" s="93">
        <v>2544.7142859999999</v>
      </c>
    </row>
    <row r="296" spans="1:4" x14ac:dyDescent="0.25">
      <c r="A296" s="92">
        <v>44153</v>
      </c>
      <c r="B296" s="91">
        <f t="shared" si="4"/>
        <v>197682</v>
      </c>
      <c r="C296" s="141">
        <v>2920</v>
      </c>
      <c r="D296" s="93">
        <v>2582.4285709999999</v>
      </c>
    </row>
    <row r="297" spans="1:4" x14ac:dyDescent="0.25">
      <c r="A297" s="92">
        <v>44154</v>
      </c>
      <c r="B297" s="91">
        <f t="shared" si="4"/>
        <v>200680</v>
      </c>
      <c r="C297" s="141">
        <v>2998</v>
      </c>
      <c r="D297" s="93">
        <v>2584.5714290000001</v>
      </c>
    </row>
    <row r="298" spans="1:4" x14ac:dyDescent="0.25">
      <c r="A298" s="92">
        <v>44155</v>
      </c>
      <c r="B298" s="91">
        <f t="shared" si="4"/>
        <v>203529</v>
      </c>
      <c r="C298" s="141">
        <v>2849</v>
      </c>
      <c r="D298" s="93">
        <v>2619.1428569999998</v>
      </c>
    </row>
    <row r="299" spans="1:4" x14ac:dyDescent="0.25">
      <c r="A299" s="92">
        <v>44156</v>
      </c>
      <c r="B299" s="91">
        <f t="shared" si="4"/>
        <v>205293</v>
      </c>
      <c r="C299" s="141">
        <v>1764</v>
      </c>
      <c r="D299" s="93">
        <v>2627.4285709999999</v>
      </c>
    </row>
    <row r="300" spans="1:4" x14ac:dyDescent="0.25">
      <c r="A300" s="92">
        <v>44157</v>
      </c>
      <c r="B300" s="91">
        <f t="shared" si="4"/>
        <v>206487</v>
      </c>
      <c r="C300" s="141">
        <v>1194</v>
      </c>
      <c r="D300" s="93">
        <v>2627.2857140000001</v>
      </c>
    </row>
    <row r="301" spans="1:4" x14ac:dyDescent="0.25">
      <c r="A301" s="92">
        <v>44158</v>
      </c>
      <c r="B301" s="91">
        <f t="shared" si="4"/>
        <v>210074</v>
      </c>
      <c r="C301" s="141">
        <v>3587</v>
      </c>
      <c r="D301" s="93">
        <v>2636.7142859999999</v>
      </c>
    </row>
    <row r="302" spans="1:4" x14ac:dyDescent="0.25">
      <c r="A302" s="92">
        <v>44159</v>
      </c>
      <c r="B302" s="91">
        <f t="shared" si="4"/>
        <v>213864</v>
      </c>
      <c r="C302" s="141">
        <v>3790</v>
      </c>
      <c r="D302" s="93">
        <v>2729.7142859999999</v>
      </c>
    </row>
    <row r="303" spans="1:4" x14ac:dyDescent="0.25">
      <c r="A303" s="92">
        <v>44160</v>
      </c>
      <c r="B303" s="91">
        <f t="shared" si="4"/>
        <v>216807</v>
      </c>
      <c r="C303" s="141">
        <v>2943</v>
      </c>
      <c r="D303" s="93">
        <v>2732</v>
      </c>
    </row>
    <row r="304" spans="1:4" x14ac:dyDescent="0.25">
      <c r="A304" s="92">
        <v>44161</v>
      </c>
      <c r="B304" s="91">
        <f t="shared" si="4"/>
        <v>217252</v>
      </c>
      <c r="C304" s="141">
        <v>445</v>
      </c>
      <c r="D304" s="93">
        <v>2367</v>
      </c>
    </row>
    <row r="305" spans="1:4" x14ac:dyDescent="0.25">
      <c r="A305" s="92">
        <v>44162</v>
      </c>
      <c r="B305" s="91">
        <f t="shared" si="4"/>
        <v>220631</v>
      </c>
      <c r="C305" s="141">
        <v>3379</v>
      </c>
      <c r="D305" s="93">
        <v>2443.2857140000001</v>
      </c>
    </row>
    <row r="306" spans="1:4" x14ac:dyDescent="0.25">
      <c r="A306" s="92">
        <v>44163</v>
      </c>
      <c r="B306" s="91">
        <f t="shared" si="4"/>
        <v>223537</v>
      </c>
      <c r="C306" s="141">
        <v>2906</v>
      </c>
      <c r="D306" s="93">
        <v>2605.7142859999999</v>
      </c>
    </row>
    <row r="307" spans="1:4" x14ac:dyDescent="0.25">
      <c r="A307" s="92">
        <v>44164</v>
      </c>
      <c r="B307" s="91">
        <f t="shared" si="4"/>
        <v>225299</v>
      </c>
      <c r="C307" s="141">
        <v>1762</v>
      </c>
      <c r="D307" s="93">
        <v>2686.7142859999999</v>
      </c>
    </row>
    <row r="308" spans="1:4" x14ac:dyDescent="0.25">
      <c r="A308" s="92">
        <v>44165</v>
      </c>
      <c r="B308" s="91">
        <f t="shared" si="4"/>
        <v>230804</v>
      </c>
      <c r="C308" s="141">
        <v>5505</v>
      </c>
      <c r="D308" s="93">
        <v>2959.5714290000001</v>
      </c>
    </row>
    <row r="309" spans="1:4" x14ac:dyDescent="0.25">
      <c r="A309" s="92">
        <v>44166</v>
      </c>
      <c r="B309" s="91">
        <f t="shared" si="4"/>
        <v>236672</v>
      </c>
      <c r="C309" s="141">
        <v>5868</v>
      </c>
      <c r="D309" s="93">
        <v>3255.2857140000001</v>
      </c>
    </row>
    <row r="310" spans="1:4" x14ac:dyDescent="0.25">
      <c r="A310" s="92">
        <v>44167</v>
      </c>
      <c r="B310" s="91">
        <f t="shared" si="4"/>
        <v>242761</v>
      </c>
      <c r="C310" s="141">
        <v>6089</v>
      </c>
      <c r="D310" s="93">
        <v>3703</v>
      </c>
    </row>
    <row r="311" spans="1:4" x14ac:dyDescent="0.25">
      <c r="A311" s="92">
        <v>44168</v>
      </c>
      <c r="B311" s="91">
        <f t="shared" si="4"/>
        <v>248575</v>
      </c>
      <c r="C311" s="141">
        <v>5814</v>
      </c>
      <c r="D311" s="93">
        <v>4462.1428569999998</v>
      </c>
    </row>
    <row r="312" spans="1:4" x14ac:dyDescent="0.25">
      <c r="A312" s="92">
        <v>44169</v>
      </c>
      <c r="B312" s="91">
        <f t="shared" si="4"/>
        <v>253880</v>
      </c>
      <c r="C312" s="141">
        <v>5305</v>
      </c>
      <c r="D312" s="93">
        <v>4732.8571430000002</v>
      </c>
    </row>
    <row r="313" spans="1:4" x14ac:dyDescent="0.25">
      <c r="A313" s="92">
        <v>44170</v>
      </c>
      <c r="B313" s="91">
        <f t="shared" si="4"/>
        <v>256067</v>
      </c>
      <c r="C313" s="141">
        <v>2187</v>
      </c>
      <c r="D313" s="93">
        <v>4629.1428569999998</v>
      </c>
    </row>
    <row r="314" spans="1:4" x14ac:dyDescent="0.25">
      <c r="A314" s="92">
        <v>44171</v>
      </c>
      <c r="B314" s="91">
        <f t="shared" si="4"/>
        <v>258166</v>
      </c>
      <c r="C314" s="141">
        <v>2099</v>
      </c>
      <c r="D314" s="93">
        <v>4678.1428569999998</v>
      </c>
    </row>
    <row r="315" spans="1:4" x14ac:dyDescent="0.25">
      <c r="A315" s="92">
        <v>44172</v>
      </c>
      <c r="B315" s="91">
        <f t="shared" si="4"/>
        <v>264377</v>
      </c>
      <c r="C315" s="141">
        <v>6211</v>
      </c>
      <c r="D315" s="93">
        <v>4778.4285710000004</v>
      </c>
    </row>
    <row r="316" spans="1:4" x14ac:dyDescent="0.25">
      <c r="A316" s="92">
        <v>44173</v>
      </c>
      <c r="B316" s="91">
        <f t="shared" si="4"/>
        <v>269778</v>
      </c>
      <c r="C316" s="141">
        <v>5401</v>
      </c>
      <c r="D316" s="93">
        <v>4712.1428569999998</v>
      </c>
    </row>
    <row r="317" spans="1:4" x14ac:dyDescent="0.25">
      <c r="A317" s="92">
        <v>44174</v>
      </c>
      <c r="B317" s="91">
        <f t="shared" si="4"/>
        <v>275199</v>
      </c>
      <c r="C317" s="141">
        <v>5421</v>
      </c>
      <c r="D317" s="93">
        <v>4615.4285710000004</v>
      </c>
    </row>
    <row r="318" spans="1:4" x14ac:dyDescent="0.25">
      <c r="A318" s="92">
        <v>44175</v>
      </c>
      <c r="B318" s="91">
        <f t="shared" si="4"/>
        <v>280662</v>
      </c>
      <c r="C318" s="141">
        <v>5463</v>
      </c>
      <c r="D318" s="93">
        <v>4571.8571430000002</v>
      </c>
    </row>
    <row r="319" spans="1:4" x14ac:dyDescent="0.25">
      <c r="A319" s="92">
        <v>44176</v>
      </c>
      <c r="B319" s="91">
        <f t="shared" si="4"/>
        <v>285602</v>
      </c>
      <c r="C319" s="141">
        <v>4940</v>
      </c>
      <c r="D319" s="93">
        <v>4523</v>
      </c>
    </row>
    <row r="320" spans="1:4" x14ac:dyDescent="0.25">
      <c r="A320" s="92">
        <v>44177</v>
      </c>
      <c r="B320" s="91">
        <f t="shared" si="4"/>
        <v>288467</v>
      </c>
      <c r="C320" s="141">
        <v>2865</v>
      </c>
      <c r="D320" s="93">
        <v>4621.5714289999996</v>
      </c>
    </row>
    <row r="321" spans="1:4" x14ac:dyDescent="0.25">
      <c r="A321" s="92">
        <v>44178</v>
      </c>
      <c r="B321" s="91">
        <f t="shared" si="4"/>
        <v>290669</v>
      </c>
      <c r="C321" s="141">
        <v>2202</v>
      </c>
      <c r="D321" s="93">
        <v>4635.1428569999998</v>
      </c>
    </row>
    <row r="322" spans="1:4" x14ac:dyDescent="0.25">
      <c r="A322" s="92">
        <v>44179</v>
      </c>
      <c r="B322" s="91">
        <f t="shared" si="4"/>
        <v>296940</v>
      </c>
      <c r="C322" s="141">
        <v>6271</v>
      </c>
      <c r="D322" s="93">
        <v>4642.1428569999998</v>
      </c>
    </row>
    <row r="323" spans="1:4" x14ac:dyDescent="0.25">
      <c r="A323" s="92">
        <v>44180</v>
      </c>
      <c r="B323" s="91">
        <f t="shared" si="4"/>
        <v>302936</v>
      </c>
      <c r="C323" s="141">
        <v>5996</v>
      </c>
      <c r="D323" s="93">
        <v>4727.7142860000004</v>
      </c>
    </row>
    <row r="324" spans="1:4" x14ac:dyDescent="0.25">
      <c r="A324" s="92">
        <v>44181</v>
      </c>
      <c r="B324" s="91">
        <f t="shared" si="4"/>
        <v>308585</v>
      </c>
      <c r="C324" s="141">
        <v>5649</v>
      </c>
      <c r="D324" s="93">
        <v>4760.4285710000004</v>
      </c>
    </row>
    <row r="325" spans="1:4" x14ac:dyDescent="0.25">
      <c r="A325" s="92">
        <v>44182</v>
      </c>
      <c r="B325" s="91">
        <f t="shared" si="4"/>
        <v>310159</v>
      </c>
      <c r="C325" s="141">
        <v>1574</v>
      </c>
      <c r="D325" s="93">
        <v>4204.1428569999998</v>
      </c>
    </row>
    <row r="326" spans="1:4" x14ac:dyDescent="0.25">
      <c r="A326" s="92">
        <v>44183</v>
      </c>
      <c r="B326" s="91">
        <f t="shared" si="4"/>
        <v>315849</v>
      </c>
      <c r="C326" s="141">
        <v>5690</v>
      </c>
      <c r="D326" s="93">
        <v>4304.4285710000004</v>
      </c>
    </row>
    <row r="327" spans="1:4" x14ac:dyDescent="0.25">
      <c r="A327" s="92">
        <v>44184</v>
      </c>
      <c r="B327" s="91">
        <f t="shared" si="4"/>
        <v>319499</v>
      </c>
      <c r="C327" s="141">
        <v>3650</v>
      </c>
      <c r="D327" s="93">
        <v>4410.8571430000002</v>
      </c>
    </row>
    <row r="328" spans="1:4" x14ac:dyDescent="0.25">
      <c r="A328" s="92">
        <v>44185</v>
      </c>
      <c r="B328" s="91">
        <f t="shared" si="4"/>
        <v>321830</v>
      </c>
      <c r="C328" s="141">
        <v>2331</v>
      </c>
      <c r="D328" s="93">
        <v>4423.1428569999998</v>
      </c>
    </row>
    <row r="329" spans="1:4" x14ac:dyDescent="0.25">
      <c r="A329" s="92">
        <v>44186</v>
      </c>
      <c r="B329" s="91">
        <f t="shared" si="4"/>
        <v>328307</v>
      </c>
      <c r="C329" s="141">
        <v>6477</v>
      </c>
      <c r="D329" s="93">
        <v>4441.1428569999998</v>
      </c>
    </row>
    <row r="330" spans="1:4" x14ac:dyDescent="0.25">
      <c r="A330" s="92">
        <v>44187</v>
      </c>
      <c r="B330" s="91">
        <f t="shared" si="4"/>
        <v>334248</v>
      </c>
      <c r="C330" s="141">
        <v>5941</v>
      </c>
      <c r="D330" s="93">
        <v>4404.2857139999996</v>
      </c>
    </row>
    <row r="331" spans="1:4" x14ac:dyDescent="0.25">
      <c r="A331" s="92">
        <v>44188</v>
      </c>
      <c r="B331" s="91">
        <f t="shared" si="4"/>
        <v>338715</v>
      </c>
      <c r="C331" s="141">
        <v>4467</v>
      </c>
      <c r="D331" s="93">
        <v>4166.7142860000004</v>
      </c>
    </row>
    <row r="332" spans="1:4" x14ac:dyDescent="0.25">
      <c r="A332" s="92">
        <v>44189</v>
      </c>
      <c r="B332" s="91">
        <f t="shared" si="4"/>
        <v>341362</v>
      </c>
      <c r="C332" s="141">
        <v>2647</v>
      </c>
      <c r="D332" s="93">
        <v>4235.4285710000004</v>
      </c>
    </row>
    <row r="333" spans="1:4" x14ac:dyDescent="0.25">
      <c r="A333" s="92">
        <v>44190</v>
      </c>
      <c r="B333" s="91">
        <f t="shared" si="4"/>
        <v>341838</v>
      </c>
      <c r="C333" s="141">
        <v>476</v>
      </c>
      <c r="D333" s="93">
        <v>3485.1428569999998</v>
      </c>
    </row>
    <row r="334" spans="1:4" x14ac:dyDescent="0.25">
      <c r="A334" s="92">
        <v>44191</v>
      </c>
      <c r="B334" s="91">
        <f t="shared" si="4"/>
        <v>346028</v>
      </c>
      <c r="C334" s="141">
        <v>4190</v>
      </c>
      <c r="D334" s="93">
        <v>3335.8571430000002</v>
      </c>
    </row>
    <row r="335" spans="1:4" x14ac:dyDescent="0.25">
      <c r="A335" s="92">
        <v>44192</v>
      </c>
      <c r="B335" s="91">
        <f t="shared" si="4"/>
        <v>348694</v>
      </c>
      <c r="C335" s="141">
        <v>2666</v>
      </c>
      <c r="D335" s="93">
        <v>3034.8571430000002</v>
      </c>
    </row>
    <row r="336" spans="1:4" x14ac:dyDescent="0.25">
      <c r="A336" s="92">
        <v>44193</v>
      </c>
      <c r="B336" s="91">
        <f t="shared" si="4"/>
        <v>357082</v>
      </c>
      <c r="C336" s="141">
        <v>8388</v>
      </c>
      <c r="D336" s="93">
        <v>2635</v>
      </c>
    </row>
    <row r="337" spans="1:4" x14ac:dyDescent="0.25">
      <c r="A337" s="92">
        <v>44194</v>
      </c>
      <c r="B337" s="91">
        <f t="shared" si="4"/>
        <v>364262</v>
      </c>
      <c r="C337" s="141">
        <v>7180</v>
      </c>
      <c r="D337" s="93">
        <f>AVERAGE(C331:C337)</f>
        <v>4287.7142857142853</v>
      </c>
    </row>
    <row r="338" spans="1:4" x14ac:dyDescent="0.25">
      <c r="A338" s="92">
        <v>44195</v>
      </c>
      <c r="B338" s="91">
        <f t="shared" si="4"/>
        <v>369974</v>
      </c>
      <c r="C338" s="141">
        <v>5712</v>
      </c>
      <c r="D338" s="93">
        <f t="shared" ref="D338:D401" si="5">AVERAGE(C332:C338)</f>
        <v>4465.5714285714284</v>
      </c>
    </row>
    <row r="339" spans="1:4" ht="13.5" customHeight="1" x14ac:dyDescent="0.25">
      <c r="A339" s="92">
        <v>44196</v>
      </c>
      <c r="B339" s="91">
        <f t="shared" si="4"/>
        <v>374141</v>
      </c>
      <c r="C339" s="141">
        <v>4167</v>
      </c>
      <c r="D339" s="93">
        <f t="shared" si="5"/>
        <v>4682.7142857142853</v>
      </c>
    </row>
    <row r="340" spans="1:4" x14ac:dyDescent="0.25">
      <c r="A340" s="92">
        <v>44197</v>
      </c>
      <c r="B340" s="91">
        <f t="shared" si="4"/>
        <v>375493</v>
      </c>
      <c r="C340" s="141">
        <v>1352</v>
      </c>
      <c r="D340" s="93">
        <f t="shared" si="5"/>
        <v>4807.8571428571431</v>
      </c>
    </row>
    <row r="341" spans="1:4" x14ac:dyDescent="0.25">
      <c r="A341" s="92">
        <v>44198</v>
      </c>
      <c r="B341" s="91">
        <f t="shared" si="4"/>
        <v>380176</v>
      </c>
      <c r="C341" s="141">
        <v>4683</v>
      </c>
      <c r="D341" s="93">
        <f t="shared" si="5"/>
        <v>4878.2857142857147</v>
      </c>
    </row>
    <row r="342" spans="1:4" x14ac:dyDescent="0.25">
      <c r="A342" s="92">
        <v>44199</v>
      </c>
      <c r="B342" s="91">
        <f t="shared" si="4"/>
        <v>383162</v>
      </c>
      <c r="C342" s="141">
        <v>2986</v>
      </c>
      <c r="D342" s="93">
        <f t="shared" si="5"/>
        <v>4924</v>
      </c>
    </row>
    <row r="343" spans="1:4" x14ac:dyDescent="0.25">
      <c r="A343" s="92">
        <v>44200</v>
      </c>
      <c r="B343" s="91">
        <f t="shared" si="4"/>
        <v>392208</v>
      </c>
      <c r="C343" s="141">
        <v>9046</v>
      </c>
      <c r="D343" s="93">
        <f t="shared" si="5"/>
        <v>5018</v>
      </c>
    </row>
    <row r="344" spans="1:4" x14ac:dyDescent="0.25">
      <c r="A344" s="92">
        <v>44201</v>
      </c>
      <c r="B344" s="91">
        <f t="shared" si="4"/>
        <v>399921</v>
      </c>
      <c r="C344" s="141">
        <v>7713</v>
      </c>
      <c r="D344" s="93">
        <f t="shared" si="5"/>
        <v>5094.1428571428569</v>
      </c>
    </row>
    <row r="345" spans="1:4" x14ac:dyDescent="0.25">
      <c r="A345" s="92">
        <v>44202</v>
      </c>
      <c r="B345" s="91">
        <f t="shared" si="4"/>
        <v>406975</v>
      </c>
      <c r="C345" s="141">
        <v>7054</v>
      </c>
      <c r="D345" s="93">
        <f t="shared" si="5"/>
        <v>5285.8571428571431</v>
      </c>
    </row>
    <row r="346" spans="1:4" x14ac:dyDescent="0.25">
      <c r="A346" s="92">
        <v>44203</v>
      </c>
      <c r="B346" s="91">
        <f t="shared" si="4"/>
        <v>413426</v>
      </c>
      <c r="C346" s="141">
        <v>6451</v>
      </c>
      <c r="D346" s="93">
        <f t="shared" si="5"/>
        <v>5612.1428571428569</v>
      </c>
    </row>
    <row r="347" spans="1:4" x14ac:dyDescent="0.25">
      <c r="A347" s="92">
        <v>44204</v>
      </c>
      <c r="B347" s="91">
        <f t="shared" si="4"/>
        <v>419166</v>
      </c>
      <c r="C347" s="141">
        <v>5740</v>
      </c>
      <c r="D347" s="93">
        <f t="shared" si="5"/>
        <v>6239</v>
      </c>
    </row>
    <row r="348" spans="1:4" x14ac:dyDescent="0.25">
      <c r="A348" s="92">
        <v>44205</v>
      </c>
      <c r="B348" s="91">
        <f t="shared" si="4"/>
        <v>422761</v>
      </c>
      <c r="C348" s="141">
        <v>3595</v>
      </c>
      <c r="D348" s="93">
        <f t="shared" si="5"/>
        <v>6083.5714285714284</v>
      </c>
    </row>
    <row r="349" spans="1:4" x14ac:dyDescent="0.25">
      <c r="A349" s="92">
        <v>44206</v>
      </c>
      <c r="B349" s="91">
        <f t="shared" si="4"/>
        <v>425137</v>
      </c>
      <c r="C349" s="141">
        <v>2376</v>
      </c>
      <c r="D349" s="93">
        <f t="shared" si="5"/>
        <v>5996.4285714285716</v>
      </c>
    </row>
    <row r="350" spans="1:4" x14ac:dyDescent="0.25">
      <c r="A350" s="92">
        <v>44207</v>
      </c>
      <c r="B350" s="91">
        <f t="shared" si="4"/>
        <v>431606</v>
      </c>
      <c r="C350" s="141">
        <v>6469</v>
      </c>
      <c r="D350" s="93">
        <f t="shared" si="5"/>
        <v>5628.2857142857147</v>
      </c>
    </row>
    <row r="351" spans="1:4" x14ac:dyDescent="0.25">
      <c r="A351" s="92">
        <v>44208</v>
      </c>
      <c r="B351" s="91">
        <f t="shared" si="4"/>
        <v>437143</v>
      </c>
      <c r="C351" s="141">
        <v>5537</v>
      </c>
      <c r="D351" s="93">
        <f t="shared" si="5"/>
        <v>5317.4285714285716</v>
      </c>
    </row>
    <row r="352" spans="1:4" x14ac:dyDescent="0.25">
      <c r="A352" s="92">
        <v>44209</v>
      </c>
      <c r="B352" s="91">
        <f t="shared" si="4"/>
        <v>442031</v>
      </c>
      <c r="C352" s="141">
        <v>4888</v>
      </c>
      <c r="D352" s="93">
        <f t="shared" si="5"/>
        <v>5008</v>
      </c>
    </row>
    <row r="353" spans="1:4" x14ac:dyDescent="0.25">
      <c r="A353" s="92">
        <v>44210</v>
      </c>
      <c r="B353" s="91">
        <f t="shared" si="4"/>
        <v>447029</v>
      </c>
      <c r="C353" s="141">
        <v>4998</v>
      </c>
      <c r="D353" s="93">
        <f t="shared" si="5"/>
        <v>4800.4285714285716</v>
      </c>
    </row>
    <row r="354" spans="1:4" x14ac:dyDescent="0.25">
      <c r="A354" s="92">
        <v>44211</v>
      </c>
      <c r="B354" s="91">
        <f t="shared" si="4"/>
        <v>451427</v>
      </c>
      <c r="C354" s="141">
        <v>4398</v>
      </c>
      <c r="D354" s="93">
        <f t="shared" si="5"/>
        <v>4608.7142857142853</v>
      </c>
    </row>
    <row r="355" spans="1:4" x14ac:dyDescent="0.25">
      <c r="A355" s="92">
        <v>44212</v>
      </c>
      <c r="B355" s="91">
        <f t="shared" si="4"/>
        <v>454096</v>
      </c>
      <c r="C355" s="141">
        <v>2669</v>
      </c>
      <c r="D355" s="93">
        <f t="shared" si="5"/>
        <v>4476.4285714285716</v>
      </c>
    </row>
    <row r="356" spans="1:4" x14ac:dyDescent="0.25">
      <c r="A356" s="92">
        <v>44213</v>
      </c>
      <c r="B356" s="91">
        <f t="shared" si="4"/>
        <v>456085</v>
      </c>
      <c r="C356" s="141">
        <v>1989</v>
      </c>
      <c r="D356" s="93">
        <f t="shared" si="5"/>
        <v>4421.1428571428569</v>
      </c>
    </row>
    <row r="357" spans="1:4" x14ac:dyDescent="0.25">
      <c r="A357" s="92">
        <v>44214</v>
      </c>
      <c r="B357" s="91">
        <f t="shared" ref="B357:B420" si="6">(B356+C357)</f>
        <v>460401</v>
      </c>
      <c r="C357" s="141">
        <v>4316</v>
      </c>
      <c r="D357" s="93">
        <f t="shared" si="5"/>
        <v>4113.5714285714284</v>
      </c>
    </row>
    <row r="358" spans="1:4" x14ac:dyDescent="0.25">
      <c r="A358" s="92">
        <v>44215</v>
      </c>
      <c r="B358" s="91">
        <f t="shared" si="6"/>
        <v>465784</v>
      </c>
      <c r="C358" s="141">
        <v>5383</v>
      </c>
      <c r="D358" s="93">
        <f t="shared" si="5"/>
        <v>4091.5714285714284</v>
      </c>
    </row>
    <row r="359" spans="1:4" x14ac:dyDescent="0.25">
      <c r="A359" s="92">
        <v>44216</v>
      </c>
      <c r="B359" s="91">
        <f t="shared" si="6"/>
        <v>470218</v>
      </c>
      <c r="C359" s="141">
        <v>4434</v>
      </c>
      <c r="D359" s="93">
        <f t="shared" si="5"/>
        <v>4026.7142857142858</v>
      </c>
    </row>
    <row r="360" spans="1:4" x14ac:dyDescent="0.25">
      <c r="A360" s="92">
        <v>44217</v>
      </c>
      <c r="B360" s="91">
        <f t="shared" si="6"/>
        <v>474559</v>
      </c>
      <c r="C360" s="141">
        <v>4341</v>
      </c>
      <c r="D360" s="93">
        <f t="shared" si="5"/>
        <v>3932.8571428571427</v>
      </c>
    </row>
    <row r="361" spans="1:4" x14ac:dyDescent="0.25">
      <c r="A361" s="92">
        <v>44218</v>
      </c>
      <c r="B361" s="91">
        <f t="shared" si="6"/>
        <v>478508</v>
      </c>
      <c r="C361" s="141">
        <v>3949</v>
      </c>
      <c r="D361" s="93">
        <f t="shared" si="5"/>
        <v>3868.7142857142858</v>
      </c>
    </row>
    <row r="362" spans="1:4" x14ac:dyDescent="0.25">
      <c r="A362" s="92">
        <v>44219</v>
      </c>
      <c r="B362" s="91">
        <f t="shared" si="6"/>
        <v>480946</v>
      </c>
      <c r="C362" s="141">
        <v>2438</v>
      </c>
      <c r="D362" s="93">
        <f t="shared" si="5"/>
        <v>3835.7142857142858</v>
      </c>
    </row>
    <row r="363" spans="1:4" x14ac:dyDescent="0.25">
      <c r="A363" s="92">
        <v>44220</v>
      </c>
      <c r="B363" s="91">
        <f t="shared" si="6"/>
        <v>482534</v>
      </c>
      <c r="C363" s="141">
        <v>1588</v>
      </c>
      <c r="D363" s="93">
        <f t="shared" si="5"/>
        <v>3778.4285714285716</v>
      </c>
    </row>
    <row r="364" spans="1:4" x14ac:dyDescent="0.25">
      <c r="A364" s="92">
        <v>44221</v>
      </c>
      <c r="B364" s="91">
        <f t="shared" si="6"/>
        <v>486883</v>
      </c>
      <c r="C364" s="141">
        <v>4349</v>
      </c>
      <c r="D364" s="93">
        <f t="shared" si="5"/>
        <v>3783.1428571428573</v>
      </c>
    </row>
    <row r="365" spans="1:4" x14ac:dyDescent="0.25">
      <c r="A365" s="92">
        <v>44222</v>
      </c>
      <c r="B365" s="91">
        <f t="shared" si="6"/>
        <v>490649</v>
      </c>
      <c r="C365" s="141">
        <v>3766</v>
      </c>
      <c r="D365" s="93">
        <f t="shared" si="5"/>
        <v>3552.1428571428573</v>
      </c>
    </row>
    <row r="366" spans="1:4" x14ac:dyDescent="0.25">
      <c r="A366" s="92">
        <v>44223</v>
      </c>
      <c r="B366" s="91">
        <f t="shared" si="6"/>
        <v>493738</v>
      </c>
      <c r="C366" s="141">
        <v>3089</v>
      </c>
      <c r="D366" s="93">
        <f t="shared" si="5"/>
        <v>3360</v>
      </c>
    </row>
    <row r="367" spans="1:4" x14ac:dyDescent="0.25">
      <c r="A367" s="92">
        <v>44224</v>
      </c>
      <c r="B367" s="91">
        <f t="shared" si="6"/>
        <v>496840</v>
      </c>
      <c r="C367" s="141">
        <v>3102</v>
      </c>
      <c r="D367" s="93">
        <f t="shared" si="5"/>
        <v>3183</v>
      </c>
    </row>
    <row r="368" spans="1:4" x14ac:dyDescent="0.25">
      <c r="A368" s="92">
        <v>44225</v>
      </c>
      <c r="B368" s="91">
        <f t="shared" si="6"/>
        <v>499489</v>
      </c>
      <c r="C368" s="141">
        <v>2649</v>
      </c>
      <c r="D368" s="93">
        <f t="shared" si="5"/>
        <v>2997.2857142857142</v>
      </c>
    </row>
    <row r="369" spans="1:4" x14ac:dyDescent="0.25">
      <c r="A369" s="92">
        <v>44226</v>
      </c>
      <c r="B369" s="91">
        <f t="shared" si="6"/>
        <v>501183</v>
      </c>
      <c r="C369" s="141">
        <v>1694</v>
      </c>
      <c r="D369" s="93">
        <f t="shared" si="5"/>
        <v>2891</v>
      </c>
    </row>
    <row r="370" spans="1:4" x14ac:dyDescent="0.25">
      <c r="A370" s="92">
        <v>44227</v>
      </c>
      <c r="B370" s="91">
        <f t="shared" si="6"/>
        <v>502520</v>
      </c>
      <c r="C370" s="141">
        <v>1337</v>
      </c>
      <c r="D370" s="93">
        <f t="shared" si="5"/>
        <v>2855.1428571428573</v>
      </c>
    </row>
    <row r="371" spans="1:4" x14ac:dyDescent="0.25">
      <c r="A371" s="92">
        <v>44228</v>
      </c>
      <c r="B371" s="91">
        <f t="shared" si="6"/>
        <v>505228</v>
      </c>
      <c r="C371" s="141">
        <v>2708</v>
      </c>
      <c r="D371" s="93">
        <f t="shared" si="5"/>
        <v>2620.7142857142858</v>
      </c>
    </row>
    <row r="372" spans="1:4" x14ac:dyDescent="0.25">
      <c r="A372" s="92">
        <v>44229</v>
      </c>
      <c r="B372" s="91">
        <f t="shared" si="6"/>
        <v>507592</v>
      </c>
      <c r="C372" s="141">
        <v>2364</v>
      </c>
      <c r="D372" s="93">
        <f t="shared" si="5"/>
        <v>2420.4285714285716</v>
      </c>
    </row>
    <row r="373" spans="1:4" x14ac:dyDescent="0.25">
      <c r="A373" s="92">
        <v>44230</v>
      </c>
      <c r="B373" s="91">
        <f t="shared" si="6"/>
        <v>510857</v>
      </c>
      <c r="C373" s="141">
        <v>3265</v>
      </c>
      <c r="D373" s="93">
        <f t="shared" si="5"/>
        <v>2445.5714285714284</v>
      </c>
    </row>
    <row r="374" spans="1:4" x14ac:dyDescent="0.25">
      <c r="A374" s="92">
        <v>44231</v>
      </c>
      <c r="B374" s="91">
        <f t="shared" si="6"/>
        <v>513765</v>
      </c>
      <c r="C374" s="141">
        <v>2908</v>
      </c>
      <c r="D374" s="93">
        <f t="shared" si="5"/>
        <v>2417.8571428571427</v>
      </c>
    </row>
    <row r="375" spans="1:4" x14ac:dyDescent="0.25">
      <c r="A375" s="92">
        <v>44232</v>
      </c>
      <c r="B375" s="91">
        <f t="shared" si="6"/>
        <v>516264</v>
      </c>
      <c r="C375" s="141">
        <v>2499</v>
      </c>
      <c r="D375" s="93">
        <f t="shared" si="5"/>
        <v>2396.4285714285716</v>
      </c>
    </row>
    <row r="376" spans="1:4" x14ac:dyDescent="0.25">
      <c r="A376" s="92">
        <v>44233</v>
      </c>
      <c r="B376" s="91">
        <f t="shared" si="6"/>
        <v>517751</v>
      </c>
      <c r="C376" s="141">
        <v>1487</v>
      </c>
      <c r="D376" s="93">
        <f t="shared" si="5"/>
        <v>2366.8571428571427</v>
      </c>
    </row>
    <row r="377" spans="1:4" x14ac:dyDescent="0.25">
      <c r="A377" s="92">
        <v>44234</v>
      </c>
      <c r="B377" s="91">
        <f t="shared" si="6"/>
        <v>518571</v>
      </c>
      <c r="C377" s="141">
        <v>820</v>
      </c>
      <c r="D377" s="93">
        <f t="shared" si="5"/>
        <v>2293</v>
      </c>
    </row>
    <row r="378" spans="1:4" x14ac:dyDescent="0.25">
      <c r="A378" s="92">
        <v>44235</v>
      </c>
      <c r="B378" s="91">
        <f t="shared" si="6"/>
        <v>521218</v>
      </c>
      <c r="C378" s="141">
        <v>2647</v>
      </c>
      <c r="D378" s="93">
        <f t="shared" si="5"/>
        <v>2284.2857142857142</v>
      </c>
    </row>
    <row r="379" spans="1:4" x14ac:dyDescent="0.25">
      <c r="A379" s="92">
        <v>44236</v>
      </c>
      <c r="B379" s="91">
        <f t="shared" si="6"/>
        <v>523156</v>
      </c>
      <c r="C379" s="141">
        <v>1938</v>
      </c>
      <c r="D379" s="93">
        <f t="shared" si="5"/>
        <v>2223.4285714285716</v>
      </c>
    </row>
    <row r="380" spans="1:4" x14ac:dyDescent="0.25">
      <c r="A380" s="92">
        <v>44237</v>
      </c>
      <c r="B380" s="91">
        <f t="shared" si="6"/>
        <v>525410</v>
      </c>
      <c r="C380" s="141">
        <v>2254</v>
      </c>
      <c r="D380" s="93">
        <f t="shared" si="5"/>
        <v>2079</v>
      </c>
    </row>
    <row r="381" spans="1:4" x14ac:dyDescent="0.25">
      <c r="A381" s="92">
        <v>44238</v>
      </c>
      <c r="B381" s="91">
        <f t="shared" si="6"/>
        <v>527503</v>
      </c>
      <c r="C381" s="141">
        <v>2093</v>
      </c>
      <c r="D381" s="93">
        <f t="shared" si="5"/>
        <v>1962.5714285714287</v>
      </c>
    </row>
    <row r="382" spans="1:4" x14ac:dyDescent="0.25">
      <c r="A382" s="92">
        <v>44239</v>
      </c>
      <c r="B382" s="91">
        <f t="shared" si="6"/>
        <v>529194</v>
      </c>
      <c r="C382" s="141">
        <v>1691</v>
      </c>
      <c r="D382" s="93">
        <f t="shared" si="5"/>
        <v>1847.1428571428571</v>
      </c>
    </row>
    <row r="383" spans="1:4" x14ac:dyDescent="0.25">
      <c r="A383" s="92">
        <v>44240</v>
      </c>
      <c r="B383" s="91">
        <f t="shared" si="6"/>
        <v>530304</v>
      </c>
      <c r="C383" s="141">
        <v>1110</v>
      </c>
      <c r="D383" s="93">
        <f t="shared" si="5"/>
        <v>1793.2857142857142</v>
      </c>
    </row>
    <row r="384" spans="1:4" x14ac:dyDescent="0.25">
      <c r="A384" s="92">
        <v>44241</v>
      </c>
      <c r="B384" s="91">
        <f t="shared" si="6"/>
        <v>531109</v>
      </c>
      <c r="C384" s="141">
        <v>805</v>
      </c>
      <c r="D384" s="93">
        <f t="shared" si="5"/>
        <v>1791.1428571428571</v>
      </c>
    </row>
    <row r="385" spans="1:4" x14ac:dyDescent="0.25">
      <c r="A385" s="92">
        <v>44242</v>
      </c>
      <c r="B385" s="91">
        <f t="shared" si="6"/>
        <v>532745</v>
      </c>
      <c r="C385" s="141">
        <v>1636</v>
      </c>
      <c r="D385" s="93">
        <f t="shared" si="5"/>
        <v>1646.7142857142858</v>
      </c>
    </row>
    <row r="386" spans="1:4" x14ac:dyDescent="0.25">
      <c r="A386" s="92">
        <v>44243</v>
      </c>
      <c r="B386" s="91">
        <f t="shared" si="6"/>
        <v>534667</v>
      </c>
      <c r="C386" s="141">
        <v>1922</v>
      </c>
      <c r="D386" s="93">
        <f t="shared" si="5"/>
        <v>1644.4285714285713</v>
      </c>
    </row>
    <row r="387" spans="1:4" x14ac:dyDescent="0.25">
      <c r="A387" s="92">
        <v>44244</v>
      </c>
      <c r="B387" s="91">
        <f t="shared" si="6"/>
        <v>536535</v>
      </c>
      <c r="C387" s="141">
        <v>1868</v>
      </c>
      <c r="D387" s="93">
        <f t="shared" si="5"/>
        <v>1589.2857142857142</v>
      </c>
    </row>
    <row r="388" spans="1:4" x14ac:dyDescent="0.25">
      <c r="A388" s="92">
        <v>44245</v>
      </c>
      <c r="B388" s="91">
        <f t="shared" si="6"/>
        <v>538235</v>
      </c>
      <c r="C388" s="141">
        <v>1700</v>
      </c>
      <c r="D388" s="93">
        <f t="shared" si="5"/>
        <v>1533.1428571428571</v>
      </c>
    </row>
    <row r="389" spans="1:4" x14ac:dyDescent="0.25">
      <c r="A389" s="92">
        <v>44246</v>
      </c>
      <c r="B389" s="91">
        <f t="shared" si="6"/>
        <v>539671</v>
      </c>
      <c r="C389" s="141">
        <v>1436</v>
      </c>
      <c r="D389" s="93">
        <f t="shared" si="5"/>
        <v>1496.7142857142858</v>
      </c>
    </row>
    <row r="390" spans="1:4" x14ac:dyDescent="0.25">
      <c r="A390" s="92">
        <v>44247</v>
      </c>
      <c r="B390" s="91">
        <f t="shared" si="6"/>
        <v>540704</v>
      </c>
      <c r="C390" s="141">
        <v>1033</v>
      </c>
      <c r="D390" s="93">
        <f t="shared" si="5"/>
        <v>1485.7142857142858</v>
      </c>
    </row>
    <row r="391" spans="1:4" x14ac:dyDescent="0.25">
      <c r="A391" s="92">
        <v>44248</v>
      </c>
      <c r="B391" s="91">
        <f t="shared" si="6"/>
        <v>541629</v>
      </c>
      <c r="C391" s="141">
        <v>925</v>
      </c>
      <c r="D391" s="93">
        <f t="shared" si="5"/>
        <v>1502.8571428571429</v>
      </c>
    </row>
    <row r="392" spans="1:4" x14ac:dyDescent="0.25">
      <c r="A392" s="92">
        <v>44249</v>
      </c>
      <c r="B392" s="91">
        <f t="shared" si="6"/>
        <v>543733</v>
      </c>
      <c r="C392" s="141">
        <v>2104</v>
      </c>
      <c r="D392" s="93">
        <f t="shared" si="5"/>
        <v>1569.7142857142858</v>
      </c>
    </row>
    <row r="393" spans="1:4" x14ac:dyDescent="0.25">
      <c r="A393" s="92">
        <v>44250</v>
      </c>
      <c r="B393" s="91">
        <f t="shared" si="6"/>
        <v>545556</v>
      </c>
      <c r="C393" s="141">
        <v>1823</v>
      </c>
      <c r="D393" s="93">
        <f t="shared" si="5"/>
        <v>1555.5714285714287</v>
      </c>
    </row>
    <row r="394" spans="1:4" x14ac:dyDescent="0.25">
      <c r="A394" s="92">
        <v>44251</v>
      </c>
      <c r="B394" s="91">
        <f t="shared" si="6"/>
        <v>547233</v>
      </c>
      <c r="C394" s="141">
        <v>1677</v>
      </c>
      <c r="D394" s="93">
        <f t="shared" si="5"/>
        <v>1528.2857142857142</v>
      </c>
    </row>
    <row r="395" spans="1:4" x14ac:dyDescent="0.25">
      <c r="A395" s="92">
        <v>44252</v>
      </c>
      <c r="B395" s="91">
        <f t="shared" si="6"/>
        <v>548816</v>
      </c>
      <c r="C395" s="141">
        <v>1583</v>
      </c>
      <c r="D395" s="93">
        <f t="shared" si="5"/>
        <v>1511.5714285714287</v>
      </c>
    </row>
    <row r="396" spans="1:4" x14ac:dyDescent="0.25">
      <c r="A396" s="92">
        <v>44253</v>
      </c>
      <c r="B396" s="91">
        <f t="shared" si="6"/>
        <v>550247</v>
      </c>
      <c r="C396" s="141">
        <v>1431</v>
      </c>
      <c r="D396" s="93">
        <f t="shared" si="5"/>
        <v>1510.8571428571429</v>
      </c>
    </row>
    <row r="397" spans="1:4" x14ac:dyDescent="0.25">
      <c r="A397" s="92">
        <v>44254</v>
      </c>
      <c r="B397" s="91">
        <f t="shared" si="6"/>
        <v>551214</v>
      </c>
      <c r="C397" s="141">
        <v>967</v>
      </c>
      <c r="D397" s="93">
        <f t="shared" si="5"/>
        <v>1501.4285714285713</v>
      </c>
    </row>
    <row r="398" spans="1:4" x14ac:dyDescent="0.25">
      <c r="A398" s="92">
        <v>44255</v>
      </c>
      <c r="B398" s="91">
        <f t="shared" si="6"/>
        <v>552070</v>
      </c>
      <c r="C398" s="141">
        <v>856</v>
      </c>
      <c r="D398" s="93">
        <f t="shared" si="5"/>
        <v>1491.5714285714287</v>
      </c>
    </row>
    <row r="399" spans="1:4" x14ac:dyDescent="0.25">
      <c r="A399" s="92">
        <v>44256</v>
      </c>
      <c r="B399" s="91">
        <f t="shared" si="6"/>
        <v>553856</v>
      </c>
      <c r="C399" s="141">
        <v>1786</v>
      </c>
      <c r="D399" s="93">
        <f t="shared" si="5"/>
        <v>1446.1428571428571</v>
      </c>
    </row>
    <row r="400" spans="1:4" x14ac:dyDescent="0.25">
      <c r="A400" s="92">
        <v>44257</v>
      </c>
      <c r="B400" s="91">
        <f t="shared" si="6"/>
        <v>555286</v>
      </c>
      <c r="C400" s="141">
        <v>1430</v>
      </c>
      <c r="D400" s="93">
        <f t="shared" si="5"/>
        <v>1390</v>
      </c>
    </row>
    <row r="401" spans="1:4" x14ac:dyDescent="0.25">
      <c r="A401" s="92">
        <v>44258</v>
      </c>
      <c r="B401" s="91">
        <f t="shared" si="6"/>
        <v>556853</v>
      </c>
      <c r="C401" s="141">
        <v>1567</v>
      </c>
      <c r="D401" s="93">
        <f t="shared" si="5"/>
        <v>1374.2857142857142</v>
      </c>
    </row>
    <row r="402" spans="1:4" x14ac:dyDescent="0.25">
      <c r="A402" s="92">
        <v>44259</v>
      </c>
      <c r="B402" s="91">
        <f t="shared" si="6"/>
        <v>558382</v>
      </c>
      <c r="C402" s="141">
        <v>1529</v>
      </c>
      <c r="D402" s="93">
        <f t="shared" ref="D402:D442" si="7">AVERAGE(C396:C402)</f>
        <v>1366.5714285714287</v>
      </c>
    </row>
    <row r="403" spans="1:4" x14ac:dyDescent="0.25">
      <c r="A403" s="92">
        <v>44260</v>
      </c>
      <c r="B403" s="91">
        <f t="shared" si="6"/>
        <v>559753</v>
      </c>
      <c r="C403" s="141">
        <v>1371</v>
      </c>
      <c r="D403" s="93">
        <f t="shared" si="7"/>
        <v>1358</v>
      </c>
    </row>
    <row r="404" spans="1:4" x14ac:dyDescent="0.25">
      <c r="A404" s="92">
        <v>44261</v>
      </c>
      <c r="B404" s="91">
        <f t="shared" si="6"/>
        <v>560619</v>
      </c>
      <c r="C404" s="141">
        <v>866</v>
      </c>
      <c r="D404" s="93">
        <f t="shared" si="7"/>
        <v>1343.5714285714287</v>
      </c>
    </row>
    <row r="405" spans="1:4" x14ac:dyDescent="0.25">
      <c r="A405" s="92">
        <v>44262</v>
      </c>
      <c r="B405" s="91">
        <f t="shared" si="6"/>
        <v>561360</v>
      </c>
      <c r="C405" s="141">
        <v>741</v>
      </c>
      <c r="D405" s="93">
        <f t="shared" si="7"/>
        <v>1327.1428571428571</v>
      </c>
    </row>
    <row r="406" spans="1:4" x14ac:dyDescent="0.25">
      <c r="A406" s="92">
        <v>44263</v>
      </c>
      <c r="B406" s="91">
        <f t="shared" si="6"/>
        <v>563114</v>
      </c>
      <c r="C406" s="141">
        <v>1754</v>
      </c>
      <c r="D406" s="93">
        <f t="shared" si="7"/>
        <v>1322.5714285714287</v>
      </c>
    </row>
    <row r="407" spans="1:4" x14ac:dyDescent="0.25">
      <c r="A407" s="92">
        <v>44264</v>
      </c>
      <c r="B407" s="91">
        <f t="shared" si="6"/>
        <v>564693</v>
      </c>
      <c r="C407" s="141">
        <v>1579</v>
      </c>
      <c r="D407" s="93">
        <f t="shared" si="7"/>
        <v>1343.8571428571429</v>
      </c>
    </row>
    <row r="408" spans="1:4" x14ac:dyDescent="0.25">
      <c r="A408" s="92">
        <v>44265</v>
      </c>
      <c r="B408" s="91">
        <f t="shared" si="6"/>
        <v>566224</v>
      </c>
      <c r="C408" s="141">
        <v>1531</v>
      </c>
      <c r="D408" s="93">
        <f t="shared" si="7"/>
        <v>1338.7142857142858</v>
      </c>
    </row>
    <row r="409" spans="1:4" x14ac:dyDescent="0.25">
      <c r="A409" s="92">
        <v>44266</v>
      </c>
      <c r="B409" s="91">
        <f t="shared" si="6"/>
        <v>567823</v>
      </c>
      <c r="C409" s="141">
        <v>1599</v>
      </c>
      <c r="D409" s="93">
        <f t="shared" si="7"/>
        <v>1348.7142857142858</v>
      </c>
    </row>
    <row r="410" spans="1:4" x14ac:dyDescent="0.25">
      <c r="A410" s="92">
        <v>44267</v>
      </c>
      <c r="B410" s="91">
        <f t="shared" si="6"/>
        <v>569261</v>
      </c>
      <c r="C410" s="141">
        <v>1438</v>
      </c>
      <c r="D410" s="93">
        <f t="shared" si="7"/>
        <v>1358.2857142857142</v>
      </c>
    </row>
    <row r="411" spans="1:4" x14ac:dyDescent="0.25">
      <c r="A411" s="92">
        <v>44268</v>
      </c>
      <c r="B411" s="91">
        <f t="shared" si="6"/>
        <v>570336</v>
      </c>
      <c r="C411" s="141">
        <v>1075</v>
      </c>
      <c r="D411" s="93">
        <f t="shared" si="7"/>
        <v>1388.1428571428571</v>
      </c>
    </row>
    <row r="412" spans="1:4" x14ac:dyDescent="0.25">
      <c r="A412" s="92">
        <v>44269</v>
      </c>
      <c r="B412" s="91">
        <f t="shared" si="6"/>
        <v>571165</v>
      </c>
      <c r="C412" s="141">
        <v>829</v>
      </c>
      <c r="D412" s="93">
        <f t="shared" si="7"/>
        <v>1400.7142857142858</v>
      </c>
    </row>
    <row r="413" spans="1:4" x14ac:dyDescent="0.25">
      <c r="A413" s="92">
        <v>44270</v>
      </c>
      <c r="B413" s="91">
        <f t="shared" si="6"/>
        <v>573151</v>
      </c>
      <c r="C413" s="141">
        <v>1986</v>
      </c>
      <c r="D413" s="93">
        <f t="shared" si="7"/>
        <v>1433.8571428571429</v>
      </c>
    </row>
    <row r="414" spans="1:4" x14ac:dyDescent="0.25">
      <c r="A414" s="92">
        <v>44271</v>
      </c>
      <c r="B414" s="91">
        <f t="shared" si="6"/>
        <v>574958</v>
      </c>
      <c r="C414" s="141">
        <v>1807</v>
      </c>
      <c r="D414" s="93">
        <f t="shared" si="7"/>
        <v>1466.4285714285713</v>
      </c>
    </row>
    <row r="415" spans="1:4" x14ac:dyDescent="0.25">
      <c r="A415" s="92">
        <v>44272</v>
      </c>
      <c r="B415" s="91">
        <f t="shared" si="6"/>
        <v>576816</v>
      </c>
      <c r="C415" s="141">
        <v>1858</v>
      </c>
      <c r="D415" s="93">
        <f t="shared" si="7"/>
        <v>1513.1428571428571</v>
      </c>
    </row>
    <row r="416" spans="1:4" x14ac:dyDescent="0.25">
      <c r="A416" s="92">
        <v>44273</v>
      </c>
      <c r="B416" s="91">
        <f t="shared" si="6"/>
        <v>578737</v>
      </c>
      <c r="C416" s="141">
        <v>1921</v>
      </c>
      <c r="D416" s="93">
        <f t="shared" si="7"/>
        <v>1559.1428571428571</v>
      </c>
    </row>
    <row r="417" spans="1:4" x14ac:dyDescent="0.25">
      <c r="A417" s="92">
        <v>44274</v>
      </c>
      <c r="B417" s="91">
        <f t="shared" si="6"/>
        <v>580485</v>
      </c>
      <c r="C417" s="141">
        <v>1748</v>
      </c>
      <c r="D417" s="93">
        <f t="shared" si="7"/>
        <v>1603.4285714285713</v>
      </c>
    </row>
    <row r="418" spans="1:4" x14ac:dyDescent="0.25">
      <c r="A418" s="92">
        <v>44275</v>
      </c>
      <c r="B418" s="91">
        <f t="shared" si="6"/>
        <v>581721</v>
      </c>
      <c r="C418" s="141">
        <v>1236</v>
      </c>
      <c r="D418" s="93">
        <f t="shared" si="7"/>
        <v>1626.4285714285713</v>
      </c>
    </row>
    <row r="419" spans="1:4" x14ac:dyDescent="0.25">
      <c r="A419" s="92">
        <v>44276</v>
      </c>
      <c r="B419" s="91">
        <f t="shared" si="6"/>
        <v>582768</v>
      </c>
      <c r="C419" s="141">
        <v>1047</v>
      </c>
      <c r="D419" s="93">
        <f t="shared" si="7"/>
        <v>1657.5714285714287</v>
      </c>
    </row>
    <row r="420" spans="1:4" x14ac:dyDescent="0.25">
      <c r="A420" s="92">
        <v>44277</v>
      </c>
      <c r="B420" s="91">
        <f t="shared" si="6"/>
        <v>585138</v>
      </c>
      <c r="C420" s="141">
        <v>2370</v>
      </c>
      <c r="D420" s="93">
        <f t="shared" si="7"/>
        <v>1712.4285714285713</v>
      </c>
    </row>
    <row r="421" spans="1:4" x14ac:dyDescent="0.25">
      <c r="A421" s="92">
        <v>44278</v>
      </c>
      <c r="B421" s="91">
        <f t="shared" ref="B421:B442" si="8">(B420+C421)</f>
        <v>587255</v>
      </c>
      <c r="C421" s="141">
        <v>2117</v>
      </c>
      <c r="D421" s="93">
        <f t="shared" si="7"/>
        <v>1756.7142857142858</v>
      </c>
    </row>
    <row r="422" spans="1:4" x14ac:dyDescent="0.25">
      <c r="A422" s="92">
        <v>44279</v>
      </c>
      <c r="B422" s="91">
        <f t="shared" si="8"/>
        <v>589537</v>
      </c>
      <c r="C422" s="141">
        <v>2282</v>
      </c>
      <c r="D422" s="93">
        <f t="shared" si="7"/>
        <v>1817.2857142857142</v>
      </c>
    </row>
    <row r="423" spans="1:4" x14ac:dyDescent="0.25">
      <c r="A423" s="92">
        <v>44280</v>
      </c>
      <c r="B423" s="91">
        <f t="shared" si="8"/>
        <v>591918</v>
      </c>
      <c r="C423" s="141">
        <v>2381</v>
      </c>
      <c r="D423" s="93">
        <f t="shared" si="7"/>
        <v>1883</v>
      </c>
    </row>
    <row r="424" spans="1:4" x14ac:dyDescent="0.25">
      <c r="A424" s="92">
        <v>44281</v>
      </c>
      <c r="B424" s="91">
        <f t="shared" si="8"/>
        <v>594062</v>
      </c>
      <c r="C424" s="141">
        <v>2144</v>
      </c>
      <c r="D424" s="93">
        <f t="shared" si="7"/>
        <v>1939.5714285714287</v>
      </c>
    </row>
    <row r="425" spans="1:4" x14ac:dyDescent="0.25">
      <c r="A425" s="92">
        <v>44282</v>
      </c>
      <c r="B425" s="91">
        <f t="shared" si="8"/>
        <v>595460</v>
      </c>
      <c r="C425" s="141">
        <v>1398</v>
      </c>
      <c r="D425" s="93">
        <f t="shared" si="7"/>
        <v>1962.7142857142858</v>
      </c>
    </row>
    <row r="426" spans="1:4" x14ac:dyDescent="0.25">
      <c r="A426" s="92">
        <v>44283</v>
      </c>
      <c r="B426" s="91">
        <f t="shared" si="8"/>
        <v>596584</v>
      </c>
      <c r="C426" s="141">
        <v>1124</v>
      </c>
      <c r="D426" s="93">
        <f t="shared" si="7"/>
        <v>1973.7142857142858</v>
      </c>
    </row>
    <row r="427" spans="1:4" x14ac:dyDescent="0.25">
      <c r="A427" s="33">
        <v>44284</v>
      </c>
      <c r="B427" s="32">
        <f t="shared" si="8"/>
        <v>599175</v>
      </c>
      <c r="C427" s="141">
        <v>2591</v>
      </c>
      <c r="D427" s="29">
        <f t="shared" si="7"/>
        <v>2005.2857142857142</v>
      </c>
    </row>
    <row r="428" spans="1:4" x14ac:dyDescent="0.25">
      <c r="A428" s="33">
        <v>44285</v>
      </c>
      <c r="B428" s="32">
        <f t="shared" si="8"/>
        <v>601480</v>
      </c>
      <c r="C428" s="141">
        <v>2305</v>
      </c>
      <c r="D428" s="29">
        <f t="shared" si="7"/>
        <v>2032.1428571428571</v>
      </c>
    </row>
    <row r="429" spans="1:4" x14ac:dyDescent="0.25">
      <c r="A429" s="33">
        <v>44286</v>
      </c>
      <c r="B429" s="32">
        <f t="shared" si="8"/>
        <v>603818</v>
      </c>
      <c r="C429" s="141">
        <v>2338</v>
      </c>
      <c r="D429" s="29">
        <f t="shared" si="7"/>
        <v>2040.1428571428571</v>
      </c>
    </row>
    <row r="430" spans="1:4" x14ac:dyDescent="0.25">
      <c r="A430" s="33">
        <v>44287</v>
      </c>
      <c r="B430" s="32">
        <f t="shared" si="8"/>
        <v>606064</v>
      </c>
      <c r="C430" s="141">
        <v>2246</v>
      </c>
      <c r="D430" s="29">
        <f t="shared" si="7"/>
        <v>2020.8571428571429</v>
      </c>
    </row>
    <row r="431" spans="1:4" x14ac:dyDescent="0.25">
      <c r="A431" s="33">
        <v>44288</v>
      </c>
      <c r="B431" s="32">
        <f t="shared" si="8"/>
        <v>607933</v>
      </c>
      <c r="C431" s="141">
        <v>1869</v>
      </c>
      <c r="D431" s="29">
        <f t="shared" si="7"/>
        <v>1981.5714285714287</v>
      </c>
    </row>
    <row r="432" spans="1:4" x14ac:dyDescent="0.25">
      <c r="A432" s="33">
        <v>44289</v>
      </c>
      <c r="B432" s="32">
        <f t="shared" si="8"/>
        <v>609201</v>
      </c>
      <c r="C432" s="141">
        <v>1268</v>
      </c>
      <c r="D432" s="29">
        <f t="shared" si="7"/>
        <v>1963</v>
      </c>
    </row>
    <row r="433" spans="1:4" x14ac:dyDescent="0.25">
      <c r="A433" s="33">
        <v>44290</v>
      </c>
      <c r="B433" s="32">
        <f t="shared" si="8"/>
        <v>609960</v>
      </c>
      <c r="C433" s="141">
        <v>759</v>
      </c>
      <c r="D433" s="29">
        <f t="shared" si="7"/>
        <v>1910.8571428571429</v>
      </c>
    </row>
    <row r="434" spans="1:4" x14ac:dyDescent="0.25">
      <c r="A434" s="33">
        <v>44291</v>
      </c>
      <c r="B434" s="32">
        <f t="shared" si="8"/>
        <v>612431</v>
      </c>
      <c r="C434" s="141">
        <v>2471</v>
      </c>
      <c r="D434" s="29">
        <f t="shared" si="7"/>
        <v>1893.7142857142858</v>
      </c>
    </row>
    <row r="435" spans="1:4" x14ac:dyDescent="0.25">
      <c r="A435" s="142">
        <v>44292</v>
      </c>
      <c r="B435" s="141">
        <f t="shared" si="8"/>
        <v>614593</v>
      </c>
      <c r="C435" s="141">
        <v>2162</v>
      </c>
      <c r="D435" s="93">
        <f t="shared" si="7"/>
        <v>1873.2857142857142</v>
      </c>
    </row>
    <row r="436" spans="1:4" x14ac:dyDescent="0.25">
      <c r="A436" s="33">
        <v>44293</v>
      </c>
      <c r="B436" s="141">
        <f t="shared" si="8"/>
        <v>616788</v>
      </c>
      <c r="C436" s="141">
        <v>2195</v>
      </c>
      <c r="D436" s="93">
        <f t="shared" si="7"/>
        <v>1852.8571428571429</v>
      </c>
    </row>
    <row r="437" spans="1:4" x14ac:dyDescent="0.25">
      <c r="A437" s="142">
        <v>44294</v>
      </c>
      <c r="B437" s="141">
        <f t="shared" si="8"/>
        <v>618971</v>
      </c>
      <c r="C437" s="141">
        <v>2183</v>
      </c>
      <c r="D437" s="93">
        <f t="shared" si="7"/>
        <v>1843.8571428571429</v>
      </c>
    </row>
    <row r="438" spans="1:4" x14ac:dyDescent="0.25">
      <c r="A438" s="33">
        <v>44295</v>
      </c>
      <c r="B438" s="141">
        <f t="shared" si="8"/>
        <v>620839</v>
      </c>
      <c r="C438" s="141">
        <v>1868</v>
      </c>
      <c r="D438" s="93">
        <f t="shared" si="7"/>
        <v>1843.7142857142858</v>
      </c>
    </row>
    <row r="439" spans="1:4" x14ac:dyDescent="0.25">
      <c r="A439" s="142">
        <v>44296</v>
      </c>
      <c r="B439" s="141">
        <f t="shared" si="8"/>
        <v>622177</v>
      </c>
      <c r="C439" s="32">
        <v>1338</v>
      </c>
      <c r="D439" s="93">
        <f t="shared" si="7"/>
        <v>1853.7142857142858</v>
      </c>
    </row>
    <row r="440" spans="1:4" x14ac:dyDescent="0.25">
      <c r="A440" s="142">
        <v>44297</v>
      </c>
      <c r="B440" s="141">
        <f t="shared" si="8"/>
        <v>622993</v>
      </c>
      <c r="C440" s="32">
        <v>816</v>
      </c>
      <c r="D440" s="93">
        <f t="shared" si="7"/>
        <v>1861.8571428571429</v>
      </c>
    </row>
    <row r="441" spans="1:4" x14ac:dyDescent="0.25">
      <c r="A441" s="142">
        <v>44298</v>
      </c>
      <c r="B441" s="141">
        <f t="shared" si="8"/>
        <v>624491</v>
      </c>
      <c r="C441" s="32">
        <v>1498</v>
      </c>
      <c r="D441" s="93">
        <f t="shared" si="7"/>
        <v>1722.8571428571429</v>
      </c>
    </row>
    <row r="442" spans="1:4" x14ac:dyDescent="0.25">
      <c r="A442" s="142">
        <v>44299</v>
      </c>
      <c r="B442" s="141">
        <f t="shared" si="8"/>
        <v>624666</v>
      </c>
      <c r="C442" s="32">
        <v>175</v>
      </c>
      <c r="D442" s="93">
        <f t="shared" si="7"/>
        <v>1439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42">
        <v>44286</v>
      </c>
      <c r="B375" s="141">
        <f t="shared" si="5"/>
        <v>37642</v>
      </c>
      <c r="C375" s="32">
        <v>280</v>
      </c>
    </row>
    <row r="376" spans="1:3" x14ac:dyDescent="0.25">
      <c r="A376" s="142">
        <v>44287</v>
      </c>
      <c r="B376" s="141">
        <f t="shared" ref="B376:B388" si="6">B375+C376</f>
        <v>37874</v>
      </c>
      <c r="C376" s="32">
        <v>232</v>
      </c>
    </row>
    <row r="377" spans="1:3" x14ac:dyDescent="0.25">
      <c r="A377" s="142">
        <v>44288</v>
      </c>
      <c r="B377" s="141">
        <f t="shared" si="6"/>
        <v>38073</v>
      </c>
      <c r="C377" s="32">
        <v>199</v>
      </c>
    </row>
    <row r="378" spans="1:3" x14ac:dyDescent="0.25">
      <c r="A378" s="142">
        <v>44289</v>
      </c>
      <c r="B378" s="141">
        <f t="shared" si="6"/>
        <v>38265</v>
      </c>
      <c r="C378" s="32">
        <v>192</v>
      </c>
    </row>
    <row r="379" spans="1:3" x14ac:dyDescent="0.25">
      <c r="A379" s="142">
        <v>44290</v>
      </c>
      <c r="B379" s="141">
        <f t="shared" si="6"/>
        <v>38331</v>
      </c>
      <c r="C379" s="32">
        <v>66</v>
      </c>
    </row>
    <row r="380" spans="1:3" x14ac:dyDescent="0.25">
      <c r="A380" s="142">
        <v>44291</v>
      </c>
      <c r="B380" s="141">
        <f t="shared" si="6"/>
        <v>38602</v>
      </c>
      <c r="C380" s="32">
        <v>271</v>
      </c>
    </row>
    <row r="381" spans="1:3" x14ac:dyDescent="0.25">
      <c r="A381" s="142">
        <v>44292</v>
      </c>
      <c r="B381" s="141">
        <f t="shared" si="6"/>
        <v>38889</v>
      </c>
      <c r="C381" s="32">
        <v>287</v>
      </c>
    </row>
    <row r="382" spans="1:3" x14ac:dyDescent="0.25">
      <c r="A382" s="142">
        <v>44293</v>
      </c>
      <c r="B382" s="141">
        <f t="shared" si="6"/>
        <v>39130</v>
      </c>
      <c r="C382" s="32">
        <v>241</v>
      </c>
    </row>
    <row r="383" spans="1:3" x14ac:dyDescent="0.25">
      <c r="A383" s="142">
        <v>44294</v>
      </c>
      <c r="B383" s="141">
        <f t="shared" si="6"/>
        <v>39425</v>
      </c>
      <c r="C383" s="32">
        <v>295</v>
      </c>
    </row>
    <row r="384" spans="1:3" x14ac:dyDescent="0.25">
      <c r="A384" s="142">
        <v>44295</v>
      </c>
      <c r="B384" s="141">
        <f t="shared" si="6"/>
        <v>39673</v>
      </c>
      <c r="C384" s="32">
        <v>248</v>
      </c>
    </row>
    <row r="385" spans="1:3" x14ac:dyDescent="0.25">
      <c r="A385" s="142">
        <v>44296</v>
      </c>
      <c r="B385" s="141">
        <f t="shared" si="6"/>
        <v>39842</v>
      </c>
      <c r="C385" s="32">
        <v>169</v>
      </c>
    </row>
    <row r="386" spans="1:3" x14ac:dyDescent="0.25">
      <c r="A386" s="142">
        <v>44297</v>
      </c>
      <c r="B386" s="141">
        <f t="shared" si="6"/>
        <v>40010</v>
      </c>
      <c r="C386" s="32">
        <v>168</v>
      </c>
    </row>
    <row r="387" spans="1:3" x14ac:dyDescent="0.25">
      <c r="A387" s="142">
        <v>44298</v>
      </c>
      <c r="B387" s="141">
        <f t="shared" si="6"/>
        <v>40266</v>
      </c>
      <c r="C387" s="32">
        <v>256</v>
      </c>
    </row>
    <row r="388" spans="1:3" x14ac:dyDescent="0.25">
      <c r="A388" s="142">
        <v>44299</v>
      </c>
      <c r="B388" s="141">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46"/>
  <sheetViews>
    <sheetView zoomScaleNormal="100" zoomScaleSheetLayoutView="100" workbookViewId="0">
      <pane ySplit="1" topLeftCell="A3725" activePane="bottomLeft" state="frozen"/>
      <selection activeCell="F21" sqref="F21:G34"/>
      <selection pane="bottomLeft" activeCell="D3744" sqref="D3744"/>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row r="3650" spans="1:6" x14ac:dyDescent="0.25">
      <c r="A3650" s="26">
        <v>44295</v>
      </c>
      <c r="B3650" s="141" t="s">
        <v>486</v>
      </c>
      <c r="C3650" s="141">
        <v>64</v>
      </c>
      <c r="D3650" s="141">
        <v>12770</v>
      </c>
      <c r="E3650" s="141">
        <v>2</v>
      </c>
      <c r="F3650" s="141">
        <v>452</v>
      </c>
    </row>
    <row r="3651" spans="1:6" x14ac:dyDescent="0.25">
      <c r="A3651" s="26">
        <v>44295</v>
      </c>
      <c r="B3651" s="141" t="s">
        <v>485</v>
      </c>
      <c r="C3651" s="141">
        <v>39</v>
      </c>
      <c r="D3651" s="141">
        <v>5809</v>
      </c>
      <c r="E3651" s="141">
        <v>0</v>
      </c>
      <c r="F3651" s="141">
        <v>281</v>
      </c>
    </row>
    <row r="3652" spans="1:6" x14ac:dyDescent="0.25">
      <c r="A3652" s="26">
        <v>44295</v>
      </c>
      <c r="B3652" s="141" t="s">
        <v>484</v>
      </c>
      <c r="C3652" s="141">
        <v>191</v>
      </c>
      <c r="D3652" s="141">
        <v>61571</v>
      </c>
      <c r="E3652" s="141">
        <v>1</v>
      </c>
      <c r="F3652" s="141">
        <v>1657</v>
      </c>
    </row>
    <row r="3653" spans="1:6" x14ac:dyDescent="0.25">
      <c r="A3653" s="26">
        <v>44295</v>
      </c>
      <c r="B3653" s="141" t="s">
        <v>483</v>
      </c>
      <c r="C3653" s="141">
        <v>5</v>
      </c>
      <c r="D3653" s="141">
        <v>1071</v>
      </c>
      <c r="E3653" s="141"/>
      <c r="F3653" s="141"/>
    </row>
    <row r="3654" spans="1:6" x14ac:dyDescent="0.25">
      <c r="A3654" s="26">
        <v>44295</v>
      </c>
      <c r="B3654" s="141" t="s">
        <v>482</v>
      </c>
      <c r="C3654" s="141">
        <v>308</v>
      </c>
      <c r="D3654" s="141">
        <v>91546</v>
      </c>
      <c r="E3654" s="141">
        <v>0</v>
      </c>
      <c r="F3654" s="141">
        <v>2317</v>
      </c>
    </row>
    <row r="3655" spans="1:6" x14ac:dyDescent="0.25">
      <c r="A3655" s="26">
        <v>44295</v>
      </c>
      <c r="B3655" s="141" t="s">
        <v>481</v>
      </c>
      <c r="C3655" s="141">
        <v>10</v>
      </c>
      <c r="D3655" s="141">
        <v>2301</v>
      </c>
      <c r="E3655" s="141">
        <v>0</v>
      </c>
      <c r="F3655" s="141">
        <v>110</v>
      </c>
    </row>
    <row r="3656" spans="1:6" x14ac:dyDescent="0.25">
      <c r="A3656" s="26">
        <v>44295</v>
      </c>
      <c r="B3656" s="141" t="s">
        <v>480</v>
      </c>
      <c r="C3656" s="141">
        <v>188</v>
      </c>
      <c r="D3656" s="141">
        <v>47417</v>
      </c>
      <c r="E3656" s="141">
        <v>2</v>
      </c>
      <c r="F3656" s="141">
        <v>1467</v>
      </c>
    </row>
    <row r="3657" spans="1:6" x14ac:dyDescent="0.25">
      <c r="A3657" s="26">
        <v>44295</v>
      </c>
      <c r="B3657" s="141" t="s">
        <v>479</v>
      </c>
      <c r="C3657" s="141">
        <v>20</v>
      </c>
      <c r="D3657" s="141">
        <v>8571</v>
      </c>
      <c r="E3657" s="141">
        <v>0</v>
      </c>
      <c r="F3657" s="141">
        <v>284</v>
      </c>
    </row>
    <row r="3658" spans="1:6" x14ac:dyDescent="0.25">
      <c r="A3658" s="26">
        <v>44295</v>
      </c>
      <c r="B3658" s="141" t="s">
        <v>478</v>
      </c>
      <c r="C3658" s="141">
        <v>473</v>
      </c>
      <c r="D3658" s="141">
        <v>126060</v>
      </c>
      <c r="E3658" s="141">
        <v>1</v>
      </c>
      <c r="F3658" s="141">
        <v>3684</v>
      </c>
    </row>
    <row r="3659" spans="1:6" x14ac:dyDescent="0.25">
      <c r="A3659" s="26">
        <v>44295</v>
      </c>
      <c r="B3659" s="141" t="s">
        <v>477</v>
      </c>
      <c r="C3659" s="141">
        <v>6</v>
      </c>
      <c r="D3659" s="141">
        <v>1383</v>
      </c>
      <c r="E3659" s="141"/>
      <c r="F3659" s="141"/>
    </row>
    <row r="3660" spans="1:6" x14ac:dyDescent="0.25">
      <c r="A3660" s="26">
        <v>44295</v>
      </c>
      <c r="B3660" s="141" t="s">
        <v>476</v>
      </c>
      <c r="C3660" s="141">
        <v>173</v>
      </c>
      <c r="D3660" s="141">
        <v>51355</v>
      </c>
      <c r="E3660" s="141">
        <v>3</v>
      </c>
      <c r="F3660" s="141">
        <v>1753</v>
      </c>
    </row>
    <row r="3661" spans="1:6" x14ac:dyDescent="0.25">
      <c r="A3661" s="26">
        <v>44295</v>
      </c>
      <c r="B3661" s="141" t="s">
        <v>475</v>
      </c>
      <c r="C3661" s="141">
        <v>150</v>
      </c>
      <c r="D3661" s="141">
        <v>45508</v>
      </c>
      <c r="E3661" s="141">
        <v>0</v>
      </c>
      <c r="F3661" s="141">
        <v>1388</v>
      </c>
    </row>
    <row r="3662" spans="1:6" x14ac:dyDescent="0.25">
      <c r="A3662" s="26">
        <v>44295</v>
      </c>
      <c r="B3662" s="141" t="s">
        <v>474</v>
      </c>
      <c r="C3662" s="141">
        <v>317</v>
      </c>
      <c r="D3662" s="141">
        <v>87274</v>
      </c>
      <c r="E3662" s="141">
        <v>1</v>
      </c>
      <c r="F3662" s="141">
        <v>1802</v>
      </c>
    </row>
    <row r="3663" spans="1:6" x14ac:dyDescent="0.25">
      <c r="A3663" s="26">
        <v>44295</v>
      </c>
      <c r="B3663" s="141" t="s">
        <v>473</v>
      </c>
      <c r="C3663" s="141">
        <v>247</v>
      </c>
      <c r="D3663" s="141">
        <v>72122</v>
      </c>
      <c r="E3663" s="141">
        <v>0</v>
      </c>
      <c r="F3663" s="141">
        <v>2169</v>
      </c>
    </row>
    <row r="3664" spans="1:6" x14ac:dyDescent="0.25">
      <c r="A3664" s="26">
        <v>44295</v>
      </c>
      <c r="B3664" s="141" t="s">
        <v>462</v>
      </c>
      <c r="C3664" s="141">
        <v>-7</v>
      </c>
      <c r="D3664" s="141">
        <v>1189</v>
      </c>
      <c r="E3664" s="141">
        <v>0</v>
      </c>
      <c r="F3664" s="141">
        <v>8</v>
      </c>
    </row>
    <row r="3665" spans="1:6" x14ac:dyDescent="0.25">
      <c r="A3665" s="26">
        <v>44295</v>
      </c>
      <c r="B3665" s="141" t="s">
        <v>472</v>
      </c>
      <c r="C3665" s="141"/>
      <c r="D3665" s="141"/>
      <c r="E3665" s="141">
        <v>0</v>
      </c>
      <c r="F3665" s="141">
        <v>4</v>
      </c>
    </row>
    <row r="3666" spans="1:6" x14ac:dyDescent="0.25">
      <c r="A3666" s="26">
        <v>44296</v>
      </c>
      <c r="B3666" s="141" t="s">
        <v>486</v>
      </c>
      <c r="C3666" s="141">
        <v>69</v>
      </c>
      <c r="D3666" s="141">
        <v>12839</v>
      </c>
      <c r="E3666" s="141">
        <v>1</v>
      </c>
      <c r="F3666" s="141">
        <v>453</v>
      </c>
    </row>
    <row r="3667" spans="1:6" x14ac:dyDescent="0.25">
      <c r="A3667" s="26">
        <v>44296</v>
      </c>
      <c r="B3667" s="141" t="s">
        <v>485</v>
      </c>
      <c r="C3667" s="141">
        <v>40</v>
      </c>
      <c r="D3667" s="141">
        <v>5849</v>
      </c>
      <c r="E3667" s="141">
        <v>0</v>
      </c>
      <c r="F3667" s="141">
        <v>281</v>
      </c>
    </row>
    <row r="3668" spans="1:6" x14ac:dyDescent="0.25">
      <c r="A3668" s="26">
        <v>44296</v>
      </c>
      <c r="B3668" s="141" t="s">
        <v>484</v>
      </c>
      <c r="C3668" s="141">
        <v>188</v>
      </c>
      <c r="D3668" s="141">
        <v>61759</v>
      </c>
      <c r="E3668" s="141">
        <v>1</v>
      </c>
      <c r="F3668" s="141">
        <v>1658</v>
      </c>
    </row>
    <row r="3669" spans="1:6" x14ac:dyDescent="0.25">
      <c r="A3669" s="26">
        <v>44296</v>
      </c>
      <c r="B3669" s="141" t="s">
        <v>483</v>
      </c>
      <c r="C3669" s="141">
        <v>16</v>
      </c>
      <c r="D3669" s="141">
        <v>1087</v>
      </c>
      <c r="E3669" s="141"/>
      <c r="F3669" s="141"/>
    </row>
    <row r="3670" spans="1:6" x14ac:dyDescent="0.25">
      <c r="A3670" s="26">
        <v>44296</v>
      </c>
      <c r="B3670" s="141" t="s">
        <v>482</v>
      </c>
      <c r="C3670" s="141">
        <v>262</v>
      </c>
      <c r="D3670" s="141">
        <v>91808</v>
      </c>
      <c r="E3670" s="141">
        <v>1</v>
      </c>
      <c r="F3670" s="141">
        <v>2318</v>
      </c>
    </row>
    <row r="3671" spans="1:6" x14ac:dyDescent="0.25">
      <c r="A3671" s="26">
        <v>44296</v>
      </c>
      <c r="B3671" s="141" t="s">
        <v>481</v>
      </c>
      <c r="C3671" s="141">
        <v>9</v>
      </c>
      <c r="D3671" s="141">
        <v>2310</v>
      </c>
      <c r="E3671" s="141">
        <v>0</v>
      </c>
      <c r="F3671" s="141">
        <v>110</v>
      </c>
    </row>
    <row r="3672" spans="1:6" x14ac:dyDescent="0.25">
      <c r="A3672" s="26">
        <v>44296</v>
      </c>
      <c r="B3672" s="141" t="s">
        <v>480</v>
      </c>
      <c r="C3672" s="141">
        <v>213</v>
      </c>
      <c r="D3672" s="141">
        <v>47630</v>
      </c>
      <c r="E3672" s="141">
        <v>0</v>
      </c>
      <c r="F3672" s="141">
        <v>1467</v>
      </c>
    </row>
    <row r="3673" spans="1:6" x14ac:dyDescent="0.25">
      <c r="A3673" s="26">
        <v>44296</v>
      </c>
      <c r="B3673" s="141" t="s">
        <v>479</v>
      </c>
      <c r="C3673" s="141">
        <v>39</v>
      </c>
      <c r="D3673" s="141">
        <v>8610</v>
      </c>
      <c r="E3673" s="141">
        <v>0</v>
      </c>
      <c r="F3673" s="141">
        <v>284</v>
      </c>
    </row>
    <row r="3674" spans="1:6" x14ac:dyDescent="0.25">
      <c r="A3674" s="26">
        <v>44296</v>
      </c>
      <c r="B3674" s="141" t="s">
        <v>478</v>
      </c>
      <c r="C3674" s="141">
        <v>496</v>
      </c>
      <c r="D3674" s="141">
        <v>126556</v>
      </c>
      <c r="E3674" s="141">
        <v>1</v>
      </c>
      <c r="F3674" s="141">
        <v>3685</v>
      </c>
    </row>
    <row r="3675" spans="1:6" x14ac:dyDescent="0.25">
      <c r="A3675" s="26">
        <v>44296</v>
      </c>
      <c r="B3675" s="141" t="s">
        <v>477</v>
      </c>
      <c r="C3675" s="141">
        <v>7</v>
      </c>
      <c r="D3675" s="141">
        <v>1390</v>
      </c>
      <c r="E3675" s="141"/>
      <c r="F3675" s="141"/>
    </row>
    <row r="3676" spans="1:6" x14ac:dyDescent="0.25">
      <c r="A3676" s="26">
        <v>44296</v>
      </c>
      <c r="B3676" s="141" t="s">
        <v>476</v>
      </c>
      <c r="C3676" s="141">
        <v>122</v>
      </c>
      <c r="D3676" s="141">
        <v>51477</v>
      </c>
      <c r="E3676" s="141">
        <v>-1</v>
      </c>
      <c r="F3676" s="141">
        <v>1752</v>
      </c>
    </row>
    <row r="3677" spans="1:6" x14ac:dyDescent="0.25">
      <c r="A3677" s="26">
        <v>44296</v>
      </c>
      <c r="B3677" s="141" t="s">
        <v>475</v>
      </c>
      <c r="C3677" s="141">
        <v>120</v>
      </c>
      <c r="D3677" s="141">
        <v>45628</v>
      </c>
      <c r="E3677" s="141">
        <v>0</v>
      </c>
      <c r="F3677" s="141">
        <v>1388</v>
      </c>
    </row>
    <row r="3678" spans="1:6" x14ac:dyDescent="0.25">
      <c r="A3678" s="26">
        <v>44296</v>
      </c>
      <c r="B3678" s="141" t="s">
        <v>474</v>
      </c>
      <c r="C3678" s="141">
        <v>309</v>
      </c>
      <c r="D3678" s="141">
        <v>87583</v>
      </c>
      <c r="E3678" s="141">
        <v>0</v>
      </c>
      <c r="F3678" s="141">
        <v>1802</v>
      </c>
    </row>
    <row r="3679" spans="1:6" x14ac:dyDescent="0.25">
      <c r="A3679" s="26">
        <v>44296</v>
      </c>
      <c r="B3679" s="141" t="s">
        <v>473</v>
      </c>
      <c r="C3679" s="141">
        <v>225</v>
      </c>
      <c r="D3679" s="141">
        <v>72347</v>
      </c>
      <c r="E3679" s="141">
        <v>0</v>
      </c>
      <c r="F3679" s="141">
        <v>2169</v>
      </c>
    </row>
    <row r="3680" spans="1:6" x14ac:dyDescent="0.25">
      <c r="A3680" s="26">
        <v>44296</v>
      </c>
      <c r="B3680" s="141" t="s">
        <v>462</v>
      </c>
      <c r="C3680" s="141">
        <v>-8</v>
      </c>
      <c r="D3680" s="141">
        <v>1181</v>
      </c>
      <c r="E3680" s="141">
        <v>0</v>
      </c>
      <c r="F3680" s="141">
        <v>8</v>
      </c>
    </row>
    <row r="3681" spans="1:6" x14ac:dyDescent="0.25">
      <c r="A3681" s="26">
        <v>44296</v>
      </c>
      <c r="B3681" s="141" t="s">
        <v>472</v>
      </c>
      <c r="C3681" s="141"/>
      <c r="D3681" s="141"/>
      <c r="E3681" s="141">
        <v>0</v>
      </c>
      <c r="F3681" s="141">
        <v>4</v>
      </c>
    </row>
    <row r="3682" spans="1:6" x14ac:dyDescent="0.25">
      <c r="A3682" s="26">
        <v>44297</v>
      </c>
      <c r="B3682" s="141" t="s">
        <v>486</v>
      </c>
      <c r="C3682" s="141">
        <v>56</v>
      </c>
      <c r="D3682" s="141">
        <v>12895</v>
      </c>
      <c r="E3682" s="141">
        <v>0</v>
      </c>
      <c r="F3682" s="141">
        <v>453</v>
      </c>
    </row>
    <row r="3683" spans="1:6" x14ac:dyDescent="0.25">
      <c r="A3683" s="26">
        <v>44297</v>
      </c>
      <c r="B3683" s="141" t="s">
        <v>485</v>
      </c>
      <c r="C3683" s="141">
        <v>30</v>
      </c>
      <c r="D3683" s="141">
        <v>5879</v>
      </c>
      <c r="E3683" s="141">
        <v>0</v>
      </c>
      <c r="F3683" s="141">
        <v>281</v>
      </c>
    </row>
    <row r="3684" spans="1:6" x14ac:dyDescent="0.25">
      <c r="A3684" s="26">
        <v>44297</v>
      </c>
      <c r="B3684" s="141" t="s">
        <v>484</v>
      </c>
      <c r="C3684" s="141">
        <v>188</v>
      </c>
      <c r="D3684" s="141">
        <v>61947</v>
      </c>
      <c r="E3684" s="141">
        <v>1</v>
      </c>
      <c r="F3684" s="141">
        <v>1659</v>
      </c>
    </row>
    <row r="3685" spans="1:6" x14ac:dyDescent="0.25">
      <c r="A3685" s="26">
        <v>44297</v>
      </c>
      <c r="B3685" s="141" t="s">
        <v>483</v>
      </c>
      <c r="C3685" s="141">
        <v>10</v>
      </c>
      <c r="D3685" s="141">
        <v>1097</v>
      </c>
      <c r="E3685" s="141"/>
      <c r="F3685" s="141"/>
    </row>
    <row r="3686" spans="1:6" x14ac:dyDescent="0.25">
      <c r="A3686" s="26">
        <v>44297</v>
      </c>
      <c r="B3686" s="141" t="s">
        <v>482</v>
      </c>
      <c r="C3686" s="141">
        <v>217</v>
      </c>
      <c r="D3686" s="141">
        <v>92025</v>
      </c>
      <c r="E3686" s="141">
        <v>3</v>
      </c>
      <c r="F3686" s="141">
        <v>2321</v>
      </c>
    </row>
    <row r="3687" spans="1:6" x14ac:dyDescent="0.25">
      <c r="A3687" s="26">
        <v>44297</v>
      </c>
      <c r="B3687" s="141" t="s">
        <v>481</v>
      </c>
      <c r="C3687" s="141">
        <v>11</v>
      </c>
      <c r="D3687" s="141">
        <v>2321</v>
      </c>
      <c r="E3687" s="141">
        <v>0</v>
      </c>
      <c r="F3687" s="141">
        <v>110</v>
      </c>
    </row>
    <row r="3688" spans="1:6" x14ac:dyDescent="0.25">
      <c r="A3688" s="26">
        <v>44297</v>
      </c>
      <c r="B3688" s="141" t="s">
        <v>480</v>
      </c>
      <c r="C3688" s="141">
        <v>162</v>
      </c>
      <c r="D3688" s="141">
        <v>47792</v>
      </c>
      <c r="E3688" s="141">
        <v>1</v>
      </c>
      <c r="F3688" s="141">
        <v>1468</v>
      </c>
    </row>
    <row r="3689" spans="1:6" x14ac:dyDescent="0.25">
      <c r="A3689" s="26">
        <v>44297</v>
      </c>
      <c r="B3689" s="141" t="s">
        <v>479</v>
      </c>
      <c r="C3689" s="141">
        <v>22</v>
      </c>
      <c r="D3689" s="141">
        <v>8632</v>
      </c>
      <c r="E3689" s="141">
        <v>0</v>
      </c>
      <c r="F3689" s="141">
        <v>284</v>
      </c>
    </row>
    <row r="3690" spans="1:6" x14ac:dyDescent="0.25">
      <c r="A3690" s="26">
        <v>44297</v>
      </c>
      <c r="B3690" s="141" t="s">
        <v>478</v>
      </c>
      <c r="C3690" s="141">
        <v>451</v>
      </c>
      <c r="D3690" s="141">
        <v>127007</v>
      </c>
      <c r="E3690" s="141">
        <v>0</v>
      </c>
      <c r="F3690" s="141">
        <v>3685</v>
      </c>
    </row>
    <row r="3691" spans="1:6" x14ac:dyDescent="0.25">
      <c r="A3691" s="26">
        <v>44297</v>
      </c>
      <c r="B3691" s="141" t="s">
        <v>477</v>
      </c>
      <c r="C3691" s="141">
        <v>11</v>
      </c>
      <c r="D3691" s="141">
        <v>1401</v>
      </c>
      <c r="E3691" s="141"/>
      <c r="F3691" s="141"/>
    </row>
    <row r="3692" spans="1:6" x14ac:dyDescent="0.25">
      <c r="A3692" s="26">
        <v>44297</v>
      </c>
      <c r="B3692" s="141" t="s">
        <v>476</v>
      </c>
      <c r="C3692" s="141">
        <v>157</v>
      </c>
      <c r="D3692" s="141">
        <v>51634</v>
      </c>
      <c r="E3692" s="141">
        <v>1</v>
      </c>
      <c r="F3692" s="141">
        <v>1753</v>
      </c>
    </row>
    <row r="3693" spans="1:6" x14ac:dyDescent="0.25">
      <c r="A3693" s="26">
        <v>44297</v>
      </c>
      <c r="B3693" s="141" t="s">
        <v>475</v>
      </c>
      <c r="C3693" s="141">
        <v>124</v>
      </c>
      <c r="D3693" s="141">
        <v>45752</v>
      </c>
      <c r="E3693" s="141">
        <v>0</v>
      </c>
      <c r="F3693" s="141">
        <v>1388</v>
      </c>
    </row>
    <row r="3694" spans="1:6" x14ac:dyDescent="0.25">
      <c r="A3694" s="26">
        <v>44297</v>
      </c>
      <c r="B3694" s="141" t="s">
        <v>474</v>
      </c>
      <c r="C3694" s="141">
        <v>199</v>
      </c>
      <c r="D3694" s="141">
        <v>87782</v>
      </c>
      <c r="E3694" s="141">
        <v>0</v>
      </c>
      <c r="F3694" s="141">
        <v>1802</v>
      </c>
    </row>
    <row r="3695" spans="1:6" x14ac:dyDescent="0.25">
      <c r="A3695" s="26">
        <v>44297</v>
      </c>
      <c r="B3695" s="141" t="s">
        <v>473</v>
      </c>
      <c r="C3695" s="141">
        <v>173</v>
      </c>
      <c r="D3695" s="141">
        <v>72520</v>
      </c>
      <c r="E3695" s="141">
        <v>2</v>
      </c>
      <c r="F3695" s="141">
        <v>2171</v>
      </c>
    </row>
    <row r="3696" spans="1:6" x14ac:dyDescent="0.25">
      <c r="A3696" s="26">
        <v>44297</v>
      </c>
      <c r="B3696" s="141" t="s">
        <v>462</v>
      </c>
      <c r="C3696" s="141">
        <v>20</v>
      </c>
      <c r="D3696" s="141">
        <v>1201</v>
      </c>
      <c r="E3696" s="141">
        <v>0</v>
      </c>
      <c r="F3696" s="141">
        <v>8</v>
      </c>
    </row>
    <row r="3697" spans="1:6" x14ac:dyDescent="0.25">
      <c r="A3697" s="26">
        <v>44297</v>
      </c>
      <c r="B3697" s="141" t="s">
        <v>472</v>
      </c>
      <c r="C3697" s="141"/>
      <c r="D3697" s="141"/>
      <c r="E3697" s="141">
        <v>0</v>
      </c>
      <c r="F3697" s="141">
        <v>4</v>
      </c>
    </row>
    <row r="3698" spans="1:6" x14ac:dyDescent="0.25">
      <c r="A3698" s="26">
        <v>44298</v>
      </c>
      <c r="B3698" s="141" t="s">
        <v>486</v>
      </c>
      <c r="C3698" s="141">
        <v>43</v>
      </c>
      <c r="D3698" s="141">
        <v>12938</v>
      </c>
      <c r="E3698" s="141">
        <v>0</v>
      </c>
      <c r="F3698" s="141">
        <v>453</v>
      </c>
    </row>
    <row r="3699" spans="1:6" x14ac:dyDescent="0.25">
      <c r="A3699" s="26">
        <v>44298</v>
      </c>
      <c r="B3699" s="141" t="s">
        <v>485</v>
      </c>
      <c r="C3699" s="141">
        <v>24</v>
      </c>
      <c r="D3699" s="141">
        <v>5903</v>
      </c>
      <c r="E3699" s="141">
        <v>0</v>
      </c>
      <c r="F3699" s="141">
        <v>281</v>
      </c>
    </row>
    <row r="3700" spans="1:6" x14ac:dyDescent="0.25">
      <c r="A3700" s="26">
        <v>44298</v>
      </c>
      <c r="B3700" s="141" t="s">
        <v>484</v>
      </c>
      <c r="C3700" s="141">
        <v>118</v>
      </c>
      <c r="D3700" s="141">
        <v>62065</v>
      </c>
      <c r="E3700" s="141">
        <v>0</v>
      </c>
      <c r="F3700" s="141">
        <v>1659</v>
      </c>
    </row>
    <row r="3701" spans="1:6" x14ac:dyDescent="0.25">
      <c r="A3701" s="26">
        <v>44298</v>
      </c>
      <c r="B3701" s="141" t="s">
        <v>483</v>
      </c>
      <c r="C3701" s="141">
        <v>16</v>
      </c>
      <c r="D3701" s="141">
        <v>1113</v>
      </c>
      <c r="E3701" s="141"/>
      <c r="F3701" s="141"/>
    </row>
    <row r="3702" spans="1:6" x14ac:dyDescent="0.25">
      <c r="A3702" s="26">
        <v>44298</v>
      </c>
      <c r="B3702" s="141" t="s">
        <v>482</v>
      </c>
      <c r="C3702" s="141">
        <v>173</v>
      </c>
      <c r="D3702" s="141">
        <v>92198</v>
      </c>
      <c r="E3702" s="141">
        <v>2</v>
      </c>
      <c r="F3702" s="141">
        <v>2323</v>
      </c>
    </row>
    <row r="3703" spans="1:6" x14ac:dyDescent="0.25">
      <c r="A3703" s="26">
        <v>44298</v>
      </c>
      <c r="B3703" s="141" t="s">
        <v>481</v>
      </c>
      <c r="C3703" s="141">
        <v>9</v>
      </c>
      <c r="D3703" s="141">
        <v>2330</v>
      </c>
      <c r="E3703" s="141">
        <v>0</v>
      </c>
      <c r="F3703" s="141">
        <v>110</v>
      </c>
    </row>
    <row r="3704" spans="1:6" x14ac:dyDescent="0.25">
      <c r="A3704" s="26">
        <v>44298</v>
      </c>
      <c r="B3704" s="141" t="s">
        <v>480</v>
      </c>
      <c r="C3704" s="141">
        <v>147</v>
      </c>
      <c r="D3704" s="141">
        <v>47939</v>
      </c>
      <c r="E3704" s="141">
        <v>1</v>
      </c>
      <c r="F3704" s="141">
        <v>1469</v>
      </c>
    </row>
    <row r="3705" spans="1:6" x14ac:dyDescent="0.25">
      <c r="A3705" s="26">
        <v>44298</v>
      </c>
      <c r="B3705" s="141" t="s">
        <v>479</v>
      </c>
      <c r="C3705" s="141">
        <v>10</v>
      </c>
      <c r="D3705" s="141">
        <v>8642</v>
      </c>
      <c r="E3705" s="141">
        <v>0</v>
      </c>
      <c r="F3705" s="141">
        <v>284</v>
      </c>
    </row>
    <row r="3706" spans="1:6" x14ac:dyDescent="0.25">
      <c r="A3706" s="26">
        <v>44298</v>
      </c>
      <c r="B3706" s="141" t="s">
        <v>478</v>
      </c>
      <c r="C3706" s="141">
        <v>334</v>
      </c>
      <c r="D3706" s="141">
        <v>127341</v>
      </c>
      <c r="E3706" s="141">
        <v>4</v>
      </c>
      <c r="F3706" s="141">
        <v>3689</v>
      </c>
    </row>
    <row r="3707" spans="1:6" x14ac:dyDescent="0.25">
      <c r="A3707" s="26">
        <v>44298</v>
      </c>
      <c r="B3707" s="141" t="s">
        <v>477</v>
      </c>
      <c r="C3707" s="141">
        <v>1</v>
      </c>
      <c r="D3707" s="141">
        <v>1402</v>
      </c>
      <c r="E3707" s="141"/>
      <c r="F3707" s="141"/>
    </row>
    <row r="3708" spans="1:6" x14ac:dyDescent="0.25">
      <c r="A3708" s="26">
        <v>44298</v>
      </c>
      <c r="B3708" s="141" t="s">
        <v>476</v>
      </c>
      <c r="C3708" s="141">
        <v>97</v>
      </c>
      <c r="D3708" s="141">
        <v>51731</v>
      </c>
      <c r="E3708" s="141">
        <v>6</v>
      </c>
      <c r="F3708" s="141">
        <v>1759</v>
      </c>
    </row>
    <row r="3709" spans="1:6" x14ac:dyDescent="0.25">
      <c r="A3709" s="26">
        <v>44298</v>
      </c>
      <c r="B3709" s="141" t="s">
        <v>475</v>
      </c>
      <c r="C3709" s="141">
        <v>113</v>
      </c>
      <c r="D3709" s="141">
        <v>45865</v>
      </c>
      <c r="E3709" s="141">
        <v>3</v>
      </c>
      <c r="F3709" s="141">
        <v>1391</v>
      </c>
    </row>
    <row r="3710" spans="1:6" x14ac:dyDescent="0.25">
      <c r="A3710" s="26">
        <v>44298</v>
      </c>
      <c r="B3710" s="141" t="s">
        <v>474</v>
      </c>
      <c r="C3710" s="141">
        <v>183</v>
      </c>
      <c r="D3710" s="141">
        <v>87965</v>
      </c>
      <c r="E3710" s="141">
        <v>2</v>
      </c>
      <c r="F3710" s="141">
        <v>1804</v>
      </c>
    </row>
    <row r="3711" spans="1:6" x14ac:dyDescent="0.25">
      <c r="A3711" s="26">
        <v>44298</v>
      </c>
      <c r="B3711" s="141" t="s">
        <v>473</v>
      </c>
      <c r="C3711" s="141">
        <v>125</v>
      </c>
      <c r="D3711" s="141">
        <v>72645</v>
      </c>
      <c r="E3711" s="141">
        <v>2</v>
      </c>
      <c r="F3711" s="141">
        <v>2173</v>
      </c>
    </row>
    <row r="3712" spans="1:6" x14ac:dyDescent="0.25">
      <c r="A3712" s="26">
        <v>44298</v>
      </c>
      <c r="B3712" s="141" t="s">
        <v>462</v>
      </c>
      <c r="C3712" s="141">
        <v>-17</v>
      </c>
      <c r="D3712" s="141">
        <v>1184</v>
      </c>
      <c r="E3712" s="141">
        <v>-1</v>
      </c>
      <c r="F3712" s="141">
        <v>7</v>
      </c>
    </row>
    <row r="3713" spans="1:6" x14ac:dyDescent="0.25">
      <c r="A3713" s="26">
        <v>44298</v>
      </c>
      <c r="B3713" s="141" t="s">
        <v>472</v>
      </c>
      <c r="C3713" s="141"/>
      <c r="D3713" s="141"/>
      <c r="E3713" s="141">
        <v>0</v>
      </c>
      <c r="F3713" s="141">
        <v>4</v>
      </c>
    </row>
    <row r="3714" spans="1:6" x14ac:dyDescent="0.25">
      <c r="A3714" s="26">
        <v>44299</v>
      </c>
      <c r="B3714" s="141" t="s">
        <v>486</v>
      </c>
      <c r="C3714" s="141">
        <v>39</v>
      </c>
      <c r="D3714" s="141">
        <v>12977</v>
      </c>
      <c r="E3714" s="141">
        <v>0</v>
      </c>
      <c r="F3714" s="141">
        <v>453</v>
      </c>
    </row>
    <row r="3715" spans="1:6" x14ac:dyDescent="0.25">
      <c r="A3715" s="26">
        <v>44299</v>
      </c>
      <c r="B3715" s="141" t="s">
        <v>485</v>
      </c>
      <c r="C3715" s="141">
        <v>22</v>
      </c>
      <c r="D3715" s="141">
        <v>5925</v>
      </c>
      <c r="E3715" s="141">
        <v>0</v>
      </c>
      <c r="F3715" s="141">
        <v>281</v>
      </c>
    </row>
    <row r="3716" spans="1:6" x14ac:dyDescent="0.25">
      <c r="A3716" s="26">
        <v>44299</v>
      </c>
      <c r="B3716" s="141" t="s">
        <v>484</v>
      </c>
      <c r="C3716" s="141">
        <v>139</v>
      </c>
      <c r="D3716" s="141">
        <v>62204</v>
      </c>
      <c r="E3716" s="141">
        <v>3</v>
      </c>
      <c r="F3716" s="141">
        <v>1662</v>
      </c>
    </row>
    <row r="3717" spans="1:6" x14ac:dyDescent="0.25">
      <c r="A3717" s="26">
        <v>44299</v>
      </c>
      <c r="B3717" s="141" t="s">
        <v>483</v>
      </c>
      <c r="C3717" s="141">
        <v>0</v>
      </c>
      <c r="D3717" s="141">
        <v>1113</v>
      </c>
      <c r="E3717" s="141"/>
      <c r="F3717" s="141"/>
    </row>
    <row r="3718" spans="1:6" x14ac:dyDescent="0.25">
      <c r="A3718" s="26">
        <v>44299</v>
      </c>
      <c r="B3718" s="141" t="s">
        <v>482</v>
      </c>
      <c r="C3718" s="141">
        <v>176</v>
      </c>
      <c r="D3718" s="141">
        <v>92374</v>
      </c>
      <c r="E3718" s="141">
        <v>0</v>
      </c>
      <c r="F3718" s="141">
        <v>2323</v>
      </c>
    </row>
    <row r="3719" spans="1:6" x14ac:dyDescent="0.25">
      <c r="A3719" s="26">
        <v>44299</v>
      </c>
      <c r="B3719" s="141" t="s">
        <v>481</v>
      </c>
      <c r="C3719" s="141">
        <v>3</v>
      </c>
      <c r="D3719" s="141">
        <v>2333</v>
      </c>
      <c r="E3719" s="141">
        <v>0</v>
      </c>
      <c r="F3719" s="141">
        <v>110</v>
      </c>
    </row>
    <row r="3720" spans="1:6" x14ac:dyDescent="0.25">
      <c r="A3720" s="26">
        <v>44299</v>
      </c>
      <c r="B3720" s="141" t="s">
        <v>480</v>
      </c>
      <c r="C3720" s="141">
        <v>197</v>
      </c>
      <c r="D3720" s="141">
        <v>48136</v>
      </c>
      <c r="E3720" s="141">
        <v>2</v>
      </c>
      <c r="F3720" s="141">
        <v>1471</v>
      </c>
    </row>
    <row r="3721" spans="1:6" x14ac:dyDescent="0.25">
      <c r="A3721" s="26">
        <v>44299</v>
      </c>
      <c r="B3721" s="141" t="s">
        <v>479</v>
      </c>
      <c r="C3721" s="141">
        <v>19</v>
      </c>
      <c r="D3721" s="141">
        <v>8661</v>
      </c>
      <c r="E3721" s="141">
        <v>0</v>
      </c>
      <c r="F3721" s="141">
        <v>284</v>
      </c>
    </row>
    <row r="3722" spans="1:6" x14ac:dyDescent="0.25">
      <c r="A3722" s="26">
        <v>44299</v>
      </c>
      <c r="B3722" s="141" t="s">
        <v>478</v>
      </c>
      <c r="C3722" s="141">
        <v>209</v>
      </c>
      <c r="D3722" s="141">
        <v>127550</v>
      </c>
      <c r="E3722" s="141">
        <v>0</v>
      </c>
      <c r="F3722" s="141">
        <v>3689</v>
      </c>
    </row>
    <row r="3723" spans="1:6" x14ac:dyDescent="0.25">
      <c r="A3723" s="26">
        <v>44299</v>
      </c>
      <c r="B3723" s="141" t="s">
        <v>477</v>
      </c>
      <c r="C3723" s="141">
        <v>0</v>
      </c>
      <c r="D3723" s="141">
        <v>1402</v>
      </c>
      <c r="E3723" s="141"/>
      <c r="F3723" s="141"/>
    </row>
    <row r="3724" spans="1:6" x14ac:dyDescent="0.25">
      <c r="A3724" s="26">
        <v>44299</v>
      </c>
      <c r="B3724" s="141" t="s">
        <v>476</v>
      </c>
      <c r="C3724" s="141">
        <v>134</v>
      </c>
      <c r="D3724" s="141">
        <v>51865</v>
      </c>
      <c r="E3724" s="141">
        <v>0</v>
      </c>
      <c r="F3724" s="141">
        <v>1759</v>
      </c>
    </row>
    <row r="3725" spans="1:6" x14ac:dyDescent="0.25">
      <c r="A3725" s="26">
        <v>44299</v>
      </c>
      <c r="B3725" s="141" t="s">
        <v>475</v>
      </c>
      <c r="C3725" s="141">
        <v>136</v>
      </c>
      <c r="D3725" s="141">
        <v>46001</v>
      </c>
      <c r="E3725" s="141">
        <v>1</v>
      </c>
      <c r="F3725" s="141">
        <v>1392</v>
      </c>
    </row>
    <row r="3726" spans="1:6" x14ac:dyDescent="0.25">
      <c r="A3726" s="26">
        <v>44299</v>
      </c>
      <c r="B3726" s="141" t="s">
        <v>474</v>
      </c>
      <c r="C3726" s="141">
        <v>151</v>
      </c>
      <c r="D3726" s="141">
        <v>88116</v>
      </c>
      <c r="E3726" s="141">
        <v>0</v>
      </c>
      <c r="F3726" s="141">
        <v>1804</v>
      </c>
    </row>
    <row r="3727" spans="1:6" x14ac:dyDescent="0.25">
      <c r="A3727" s="26">
        <v>44299</v>
      </c>
      <c r="B3727" s="141" t="s">
        <v>473</v>
      </c>
      <c r="C3727" s="141">
        <v>166</v>
      </c>
      <c r="D3727" s="141">
        <v>72811</v>
      </c>
      <c r="E3727" s="141">
        <v>1</v>
      </c>
      <c r="F3727" s="141">
        <v>2174</v>
      </c>
    </row>
    <row r="3728" spans="1:6" x14ac:dyDescent="0.25">
      <c r="A3728" s="26">
        <v>44299</v>
      </c>
      <c r="B3728" s="141" t="s">
        <v>462</v>
      </c>
      <c r="C3728" s="141">
        <v>10</v>
      </c>
      <c r="D3728" s="141">
        <v>1194</v>
      </c>
      <c r="E3728" s="141">
        <v>0</v>
      </c>
      <c r="F3728" s="141">
        <v>7</v>
      </c>
    </row>
    <row r="3729" spans="1:6" x14ac:dyDescent="0.25">
      <c r="A3729" s="26">
        <v>44299</v>
      </c>
      <c r="B3729" s="141" t="s">
        <v>472</v>
      </c>
      <c r="C3729" s="141"/>
      <c r="D3729" s="141"/>
      <c r="E3729" s="141">
        <v>0</v>
      </c>
      <c r="F3729" s="141">
        <v>4</v>
      </c>
    </row>
    <row r="3730" spans="1:6" x14ac:dyDescent="0.25">
      <c r="A3730" s="26">
        <v>44300</v>
      </c>
      <c r="B3730" s="141" t="s">
        <v>486</v>
      </c>
      <c r="C3730" s="141">
        <v>45</v>
      </c>
      <c r="D3730" s="141">
        <v>13022</v>
      </c>
      <c r="E3730" s="141">
        <v>0</v>
      </c>
      <c r="F3730" s="141">
        <v>453</v>
      </c>
    </row>
    <row r="3731" spans="1:6" x14ac:dyDescent="0.25">
      <c r="A3731" s="26">
        <v>44300</v>
      </c>
      <c r="B3731" s="141" t="s">
        <v>485</v>
      </c>
      <c r="C3731" s="141">
        <v>30</v>
      </c>
      <c r="D3731" s="141">
        <v>5955</v>
      </c>
      <c r="E3731" s="141">
        <v>1</v>
      </c>
      <c r="F3731" s="141">
        <v>282</v>
      </c>
    </row>
    <row r="3732" spans="1:6" x14ac:dyDescent="0.25">
      <c r="A3732" s="26">
        <v>44300</v>
      </c>
      <c r="B3732" s="141" t="s">
        <v>484</v>
      </c>
      <c r="C3732" s="141">
        <v>266</v>
      </c>
      <c r="D3732" s="141">
        <v>62470</v>
      </c>
      <c r="E3732" s="141">
        <v>2</v>
      </c>
      <c r="F3732" s="141">
        <v>1664</v>
      </c>
    </row>
    <row r="3733" spans="1:6" x14ac:dyDescent="0.25">
      <c r="A3733" s="26">
        <v>44300</v>
      </c>
      <c r="B3733" s="141" t="s">
        <v>483</v>
      </c>
      <c r="C3733" s="141">
        <v>12</v>
      </c>
      <c r="D3733" s="141">
        <v>1125</v>
      </c>
      <c r="E3733" s="141"/>
      <c r="F3733" s="141"/>
    </row>
    <row r="3734" spans="1:6" x14ac:dyDescent="0.25">
      <c r="A3734" s="26">
        <v>44300</v>
      </c>
      <c r="B3734" s="141" t="s">
        <v>482</v>
      </c>
      <c r="C3734" s="141">
        <v>246</v>
      </c>
      <c r="D3734" s="141">
        <v>92620</v>
      </c>
      <c r="E3734" s="141">
        <v>1</v>
      </c>
      <c r="F3734" s="141">
        <v>2324</v>
      </c>
    </row>
    <row r="3735" spans="1:6" x14ac:dyDescent="0.25">
      <c r="A3735" s="26">
        <v>44300</v>
      </c>
      <c r="B3735" s="141" t="s">
        <v>481</v>
      </c>
      <c r="C3735" s="141">
        <v>8</v>
      </c>
      <c r="D3735" s="141">
        <v>2341</v>
      </c>
      <c r="E3735" s="141">
        <v>0</v>
      </c>
      <c r="F3735" s="141">
        <v>110</v>
      </c>
    </row>
    <row r="3736" spans="1:6" x14ac:dyDescent="0.25">
      <c r="A3736" s="26">
        <v>44300</v>
      </c>
      <c r="B3736" s="141" t="s">
        <v>480</v>
      </c>
      <c r="C3736" s="141">
        <v>184</v>
      </c>
      <c r="D3736" s="141">
        <v>48320</v>
      </c>
      <c r="E3736" s="141">
        <v>1</v>
      </c>
      <c r="F3736" s="141">
        <v>1472</v>
      </c>
    </row>
    <row r="3737" spans="1:6" x14ac:dyDescent="0.25">
      <c r="A3737" s="26">
        <v>44300</v>
      </c>
      <c r="B3737" s="141" t="s">
        <v>479</v>
      </c>
      <c r="C3737" s="141">
        <v>22</v>
      </c>
      <c r="D3737" s="141">
        <v>8683</v>
      </c>
      <c r="E3737" s="141">
        <v>0</v>
      </c>
      <c r="F3737" s="141">
        <v>284</v>
      </c>
    </row>
    <row r="3738" spans="1:6" x14ac:dyDescent="0.25">
      <c r="A3738" s="26">
        <v>44300</v>
      </c>
      <c r="B3738" s="141" t="s">
        <v>478</v>
      </c>
      <c r="C3738" s="141">
        <v>435</v>
      </c>
      <c r="D3738" s="141">
        <v>127985</v>
      </c>
      <c r="E3738" s="141">
        <v>3</v>
      </c>
      <c r="F3738" s="141">
        <v>3692</v>
      </c>
    </row>
    <row r="3739" spans="1:6" x14ac:dyDescent="0.25">
      <c r="A3739" s="26">
        <v>44300</v>
      </c>
      <c r="B3739" s="141" t="s">
        <v>477</v>
      </c>
      <c r="C3739" s="141">
        <v>4</v>
      </c>
      <c r="D3739" s="141">
        <v>1406</v>
      </c>
      <c r="E3739" s="141"/>
      <c r="F3739" s="141"/>
    </row>
    <row r="3740" spans="1:6" x14ac:dyDescent="0.25">
      <c r="A3740" s="26">
        <v>44300</v>
      </c>
      <c r="B3740" s="141" t="s">
        <v>476</v>
      </c>
      <c r="C3740" s="141">
        <v>153</v>
      </c>
      <c r="D3740" s="141">
        <v>52018</v>
      </c>
      <c r="E3740" s="141">
        <v>1</v>
      </c>
      <c r="F3740" s="141">
        <v>1760</v>
      </c>
    </row>
    <row r="3741" spans="1:6" x14ac:dyDescent="0.25">
      <c r="A3741" s="26">
        <v>44300</v>
      </c>
      <c r="B3741" s="141" t="s">
        <v>475</v>
      </c>
      <c r="C3741" s="141">
        <v>128</v>
      </c>
      <c r="D3741" s="141">
        <v>46129</v>
      </c>
      <c r="E3741" s="141">
        <v>0</v>
      </c>
      <c r="F3741" s="141">
        <v>1392</v>
      </c>
    </row>
    <row r="3742" spans="1:6" x14ac:dyDescent="0.25">
      <c r="A3742" s="26">
        <v>44300</v>
      </c>
      <c r="B3742" s="141" t="s">
        <v>474</v>
      </c>
      <c r="C3742" s="141">
        <v>224</v>
      </c>
      <c r="D3742" s="141">
        <v>88340</v>
      </c>
      <c r="E3742" s="141">
        <v>3</v>
      </c>
      <c r="F3742" s="141">
        <v>1807</v>
      </c>
    </row>
    <row r="3743" spans="1:6" x14ac:dyDescent="0.25">
      <c r="A3743" s="26">
        <v>44300</v>
      </c>
      <c r="B3743" s="141" t="s">
        <v>473</v>
      </c>
      <c r="C3743" s="141">
        <v>257</v>
      </c>
      <c r="D3743" s="141">
        <v>73068</v>
      </c>
      <c r="E3743" s="141">
        <v>2</v>
      </c>
      <c r="F3743" s="141">
        <v>2176</v>
      </c>
    </row>
    <row r="3744" spans="1:6" x14ac:dyDescent="0.25">
      <c r="A3744" s="26">
        <v>44300</v>
      </c>
      <c r="B3744" s="141" t="s">
        <v>462</v>
      </c>
      <c r="C3744" s="141">
        <v>-10</v>
      </c>
      <c r="D3744" s="141">
        <v>1184</v>
      </c>
      <c r="E3744" s="141">
        <v>0</v>
      </c>
      <c r="F3744" s="141">
        <v>7</v>
      </c>
    </row>
    <row r="3745" spans="1:6" x14ac:dyDescent="0.25">
      <c r="A3745" s="26">
        <v>44300</v>
      </c>
      <c r="B3745" s="141" t="s">
        <v>472</v>
      </c>
      <c r="C3745" s="141"/>
      <c r="D3745" s="141"/>
      <c r="E3745" s="141">
        <v>0</v>
      </c>
      <c r="F3745" s="141">
        <v>4</v>
      </c>
    </row>
    <row r="3746" spans="1:6" x14ac:dyDescent="0.25">
      <c r="B3746" s="141"/>
      <c r="C3746" s="141"/>
      <c r="D3746" s="141"/>
      <c r="E3746" s="141"/>
      <c r="F3746" s="141"/>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2021-04-14T20:00:14Z</dcterms:modified>
</cp:coreProperties>
</file>